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4592eb41938d7ffb/Documentos/UMV/2025/d Abril/REV DOC/"/>
    </mc:Choice>
  </mc:AlternateContent>
  <xr:revisionPtr revIDLastSave="7" documentId="11_BF629F98BDA7AA317EBC0A4D4151457D2024D64B" xr6:coauthVersionLast="47" xr6:coauthVersionMax="47" xr10:uidLastSave="{DF572B68-5F8C-464B-8EFF-9039AA790F60}"/>
  <bookViews>
    <workbookView xWindow="-120" yWindow="-120" windowWidth="20730" windowHeight="11040" activeTab="1" xr2:uid="{00000000-000D-0000-FFFF-FFFF00000000}"/>
  </bookViews>
  <sheets>
    <sheet name="PRO-FM-008" sheetId="4" r:id="rId1"/>
    <sheet name="Control de cambios " sheetId="5" r:id="rId2"/>
  </sheets>
  <externalReferences>
    <externalReference r:id="rId3"/>
    <externalReference r:id="rId4"/>
    <externalReference r:id="rId5"/>
    <externalReference r:id="rId6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localSheetId="0" hidden="1">[2]OCTUBRE!#REF!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[2]OCTUBRE!#REF!</definedName>
    <definedName name="_xlnm.Print_Area" localSheetId="0">'PRO-FM-008'!$A$1:$S$27</definedName>
    <definedName name="elaborofirmas1" localSheetId="0">INDEX(#REF!,MATCH('PRO-FM-008'!$E$26,#REF!,0))</definedName>
    <definedName name="elaborofirmas1">INDEX(#REF!,MATCH(#REF!,#REF!,0))</definedName>
    <definedName name="elaborofirmas13">INDEX([4]firmas!$C$2:$C$26,MATCH('[4] CBR INALTERADO'!$AL$52:$AM$52,[4]firmas!$A$2:$A$26,0))</definedName>
    <definedName name="elaboronombres">[4]firmas!$A$2:$A$26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[2]OCTUBRE!#REF!</definedName>
    <definedName name="KK" hidden="1">[2]OCTUBRE!#REF!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visofirmas1" localSheetId="0">INDEX(#REF!,MATCH('PRO-FM-008'!$J$26,#REF!,0))</definedName>
    <definedName name="revisofirmas1">INDEX(#REF!,MATCH(#REF!,#REF!,0))</definedName>
    <definedName name="Revisonombres">[4]firmas!$A$28:$A$31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4" l="1"/>
  <c r="P15" i="4"/>
  <c r="P17" i="4"/>
  <c r="P16" i="4"/>
  <c r="C17" i="4"/>
  <c r="C16" i="4"/>
  <c r="C15" i="4"/>
</calcChain>
</file>

<file path=xl/sharedStrings.xml><?xml version="1.0" encoding="utf-8"?>
<sst xmlns="http://schemas.openxmlformats.org/spreadsheetml/2006/main" count="67" uniqueCount="62">
  <si>
    <t>CONDUCTOR:</t>
  </si>
  <si>
    <t>MIXER:</t>
  </si>
  <si>
    <t>LOCALIDAD:</t>
  </si>
  <si>
    <t>CIV:</t>
  </si>
  <si>
    <t>TIPÓ MEZCLA:</t>
  </si>
  <si>
    <t>GRAVA:</t>
  </si>
  <si>
    <t>ARENA:</t>
  </si>
  <si>
    <t>CEMENTO:</t>
  </si>
  <si>
    <t>AGUA:</t>
  </si>
  <si>
    <t>OPERARIO A CARGO.</t>
  </si>
  <si>
    <t>FECHA DE PRODUCCIÓN   :</t>
  </si>
  <si>
    <t>AGUA ADICIONADA:</t>
  </si>
  <si>
    <t>REMISIÓN Nº:</t>
  </si>
  <si>
    <t>MATERIALES</t>
  </si>
  <si>
    <t>HORA SALIDA DE PLANTA :</t>
  </si>
  <si>
    <t>ASENTAMIENTO SOLICITADO:</t>
  </si>
  <si>
    <t>Responsable</t>
  </si>
  <si>
    <t>Firma:</t>
  </si>
  <si>
    <t xml:space="preserve">Nombre y Apellido </t>
  </si>
  <si>
    <t>HORA DESCARGUE  :</t>
  </si>
  <si>
    <t>HORA DE PRODUCCIÓN:</t>
  </si>
  <si>
    <t>DIRECCIÓN DE OBRA :</t>
  </si>
  <si>
    <t>CODIGO DE MUESTRA:</t>
  </si>
  <si>
    <t xml:space="preserve">LABORATORIO </t>
  </si>
  <si>
    <t xml:space="preserve">QUIEN RECIBE </t>
  </si>
  <si>
    <t>Humedad  %</t>
  </si>
  <si>
    <t xml:space="preserve">Absorción  % </t>
  </si>
  <si>
    <t>CANTIDADES</t>
  </si>
  <si>
    <t xml:space="preserve">HORA  LLEGADA OBRA </t>
  </si>
  <si>
    <t>kg</t>
  </si>
  <si>
    <t>l</t>
  </si>
  <si>
    <t>Valor Real  (l)</t>
  </si>
  <si>
    <t>Valor Real</t>
  </si>
  <si>
    <t>--</t>
  </si>
  <si>
    <t>ASENTAMIENTO PLANTA:</t>
  </si>
  <si>
    <t>ASENTAMIENTO OBRA:</t>
  </si>
  <si>
    <t>Nº PRECINTO :</t>
  </si>
  <si>
    <r>
      <t>VOLÚMEN (m</t>
    </r>
    <r>
      <rPr>
        <sz val="7"/>
        <color theme="1"/>
        <rFont val="Calibri"/>
        <family val="2"/>
      </rPr>
      <t>³</t>
    </r>
    <r>
      <rPr>
        <sz val="7"/>
        <color theme="1"/>
        <rFont val="Arial"/>
        <family val="2"/>
      </rPr>
      <t>):</t>
    </r>
  </si>
  <si>
    <t>INDICACION DEL MANOMETRO  EN OBRA</t>
  </si>
  <si>
    <t xml:space="preserve">INDICACION DEL MANOMETRO  EN PLANTA </t>
  </si>
  <si>
    <t>UND</t>
  </si>
  <si>
    <t xml:space="preserve">OBSERVACIONES </t>
  </si>
  <si>
    <t xml:space="preserve">ADITIVO RETARDANTE : </t>
  </si>
  <si>
    <t xml:space="preserve">ADITIVO ACELERANTE : </t>
  </si>
  <si>
    <t xml:space="preserve">ADITIVO PLASTIFICANTE: </t>
  </si>
  <si>
    <t>Valor Teórico</t>
  </si>
  <si>
    <t>Valor teórico  (l)</t>
  </si>
  <si>
    <t>FORMATO CARACTERÍSTICAS DE MATERIALES Y REMISIÓN DE CONCRETO</t>
  </si>
  <si>
    <t>VERSIÓN: 1</t>
  </si>
  <si>
    <t>CÓDIGO: PRO-FM-008</t>
  </si>
  <si>
    <t>FECHA DE APLICACIÓN: ABRIL 2025</t>
  </si>
  <si>
    <t>VERSIÓN</t>
  </si>
  <si>
    <t>Codigo</t>
  </si>
  <si>
    <t>Nombre</t>
  </si>
  <si>
    <t>Descripción de cambios</t>
  </si>
  <si>
    <t>FECHA</t>
  </si>
  <si>
    <t>Diciembre de 2020</t>
  </si>
  <si>
    <t>se justifica en el marco de los cambios normativos establecidos por el Acuerdo 02 de mayo de 2023, que define la nueva estructura organizacional de la Unidad Administrativa Especial de Rehabilitación y Mantenimiento Vial (UAERMV), así como la Resolución 645 del 21 de julio de 2023, que adopta el mapa de procesos de la unidad y en las oportunidades de mejora identificadas en los planes de mejoramiento y ejecución del desarrollo de las actividades cotidianas de los responsables del proceso.</t>
  </si>
  <si>
    <t>Abril de 2025</t>
  </si>
  <si>
    <t>PRO-FM-008</t>
  </si>
  <si>
    <t>Características de Materiales y Remisión de Concreto</t>
  </si>
  <si>
    <t>PPMQ-FM-041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</si>
</sst>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"/>
    <numFmt numFmtId="165" formatCode="yyyy\-mm\-dd;@"/>
  </numFmts>
  <fonts count="24" x14ac:knownFonts="1">
    <font>
      <sz val="11"/>
      <color theme="1"/>
      <name val="Calibri"/>
      <family val="2"/>
      <scheme val="minor"/>
    </font>
    <font>
      <sz val="24"/>
      <color theme="1"/>
      <name val="Arial"/>
      <family val="2"/>
    </font>
    <font>
      <b/>
      <sz val="26"/>
      <color theme="1"/>
      <name val="Arial"/>
      <family val="2"/>
    </font>
    <font>
      <sz val="36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fgColor theme="0" tint="-0.14996795556505021"/>
        <bgColor indexed="65"/>
      </patternFill>
    </fill>
    <fill>
      <patternFill patternType="gray0625">
        <fgColor theme="0" tint="-0.14996795556505021"/>
        <bgColor theme="0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ashed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dashed">
        <color theme="0" tint="-0.34998626667073579"/>
      </right>
      <top style="thin">
        <color indexed="64"/>
      </top>
      <bottom style="thin">
        <color indexed="64"/>
      </bottom>
      <diagonal/>
    </border>
    <border>
      <left style="dashed">
        <color theme="0" tint="-0.34998626667073579"/>
      </left>
      <right/>
      <top style="thin">
        <color indexed="64"/>
      </top>
      <bottom/>
      <diagonal/>
    </border>
    <border>
      <left style="dashed">
        <color theme="0" tint="-0.34998626667073579"/>
      </left>
      <right/>
      <top/>
      <bottom style="thin">
        <color indexed="64"/>
      </bottom>
      <diagonal/>
    </border>
    <border>
      <left/>
      <right style="dashed">
        <color theme="0" tint="-0.24994659260841701"/>
      </right>
      <top style="thin">
        <color indexed="64"/>
      </top>
      <bottom style="thin">
        <color indexed="64"/>
      </bottom>
      <diagonal/>
    </border>
    <border>
      <left style="dashed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theme="0" tint="-0.24994659260841701"/>
      </right>
      <top style="thin">
        <color indexed="64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 style="thin">
        <color indexed="64"/>
      </bottom>
      <diagonal/>
    </border>
    <border>
      <left style="dashed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0" tint="-0.249977111117893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41" fontId="21" fillId="0" borderId="0" applyFont="0" applyFill="0" applyBorder="0" applyAlignment="0" applyProtection="0"/>
  </cellStyleXfs>
  <cellXfs count="16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17" fillId="2" borderId="14" xfId="0" applyFont="1" applyFill="1" applyBorder="1" applyAlignment="1">
      <alignment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4" fillId="6" borderId="12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>
      <alignment vertical="center" wrapText="1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/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13" fillId="0" borderId="0" xfId="0" applyFont="1"/>
    <xf numFmtId="0" fontId="22" fillId="4" borderId="33" xfId="0" applyFont="1" applyFill="1" applyBorder="1" applyAlignment="1">
      <alignment horizontal="center" vertical="center" wrapText="1"/>
    </xf>
    <xf numFmtId="0" fontId="22" fillId="4" borderId="34" xfId="0" applyFont="1" applyFill="1" applyBorder="1" applyAlignment="1">
      <alignment horizontal="center" vertical="center" wrapText="1"/>
    </xf>
    <xf numFmtId="0" fontId="22" fillId="4" borderId="35" xfId="0" applyFont="1" applyFill="1" applyBorder="1" applyAlignment="1">
      <alignment vertical="center" wrapText="1"/>
    </xf>
    <xf numFmtId="0" fontId="22" fillId="4" borderId="36" xfId="0" applyFont="1" applyFill="1" applyBorder="1" applyAlignment="1">
      <alignment vertical="center" wrapText="1"/>
    </xf>
    <xf numFmtId="0" fontId="23" fillId="0" borderId="37" xfId="3" applyNumberFormat="1" applyFont="1" applyBorder="1" applyAlignment="1">
      <alignment horizontal="center" vertical="center" wrapText="1"/>
    </xf>
    <xf numFmtId="0" fontId="14" fillId="0" borderId="37" xfId="3" applyNumberFormat="1" applyFont="1" applyBorder="1" applyAlignment="1">
      <alignment horizontal="center" vertical="center" wrapText="1"/>
    </xf>
    <xf numFmtId="0" fontId="0" fillId="0" borderId="37" xfId="0" applyBorder="1" applyAlignment="1">
      <alignment wrapText="1"/>
    </xf>
    <xf numFmtId="0" fontId="23" fillId="0" borderId="37" xfId="0" applyFont="1" applyBorder="1" applyAlignment="1">
      <alignment vertical="center" wrapText="1"/>
    </xf>
    <xf numFmtId="49" fontId="23" fillId="0" borderId="3" xfId="0" applyNumberFormat="1" applyFont="1" applyBorder="1" applyAlignment="1">
      <alignment horizontal="center" vertical="center" wrapText="1"/>
    </xf>
    <xf numFmtId="0" fontId="23" fillId="0" borderId="3" xfId="3" applyNumberFormat="1" applyFont="1" applyBorder="1" applyAlignment="1">
      <alignment horizontal="center" vertical="center" wrapText="1"/>
    </xf>
    <xf numFmtId="0" fontId="14" fillId="0" borderId="3" xfId="3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65" fontId="4" fillId="0" borderId="7" xfId="0" applyNumberFormat="1" applyFont="1" applyBorder="1" applyAlignment="1" applyProtection="1">
      <alignment horizontal="center" vertical="center" wrapText="1"/>
      <protection locked="0"/>
    </xf>
    <xf numFmtId="165" fontId="4" fillId="0" borderId="8" xfId="0" applyNumberFormat="1" applyFont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>
      <alignment vertical="center" wrapText="1"/>
    </xf>
    <xf numFmtId="18" fontId="4" fillId="0" borderId="12" xfId="0" applyNumberFormat="1" applyFont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165" fontId="18" fillId="0" borderId="7" xfId="0" applyNumberFormat="1" applyFont="1" applyBorder="1" applyAlignment="1" applyProtection="1">
      <alignment horizontal="center" vertical="center" wrapText="1"/>
      <protection locked="0"/>
    </xf>
    <xf numFmtId="165" fontId="18" fillId="0" borderId="8" xfId="0" applyNumberFormat="1" applyFont="1" applyBorder="1" applyAlignment="1" applyProtection="1">
      <alignment horizontal="center" vertical="center" wrapText="1"/>
      <protection locked="0"/>
    </xf>
    <xf numFmtId="20" fontId="4" fillId="0" borderId="7" xfId="0" applyNumberFormat="1" applyFont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2" fontId="15" fillId="0" borderId="7" xfId="0" applyNumberFormat="1" applyFont="1" applyBorder="1" applyAlignment="1" applyProtection="1">
      <alignment horizontal="center" vertical="center" wrapText="1"/>
      <protection locked="0"/>
    </xf>
    <xf numFmtId="2" fontId="15" fillId="0" borderId="8" xfId="0" applyNumberFormat="1" applyFont="1" applyBorder="1" applyAlignment="1" applyProtection="1">
      <alignment horizontal="center" vertical="center" wrapText="1"/>
      <protection locked="0"/>
    </xf>
    <xf numFmtId="0" fontId="18" fillId="3" borderId="7" xfId="0" applyFont="1" applyFill="1" applyBorder="1" applyAlignment="1" applyProtection="1">
      <alignment horizontal="center" vertical="center" wrapText="1"/>
      <protection locked="0"/>
    </xf>
    <xf numFmtId="0" fontId="18" fillId="3" borderId="8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>
      <alignment vertical="center" wrapText="1"/>
    </xf>
    <xf numFmtId="1" fontId="4" fillId="3" borderId="18" xfId="0" applyNumberFormat="1" applyFont="1" applyFill="1" applyBorder="1" applyAlignment="1">
      <alignment horizontal="center" vertical="center" wrapText="1"/>
    </xf>
    <xf numFmtId="1" fontId="4" fillId="3" borderId="17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164" fontId="4" fillId="3" borderId="20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vertical="center" wrapText="1"/>
    </xf>
    <xf numFmtId="0" fontId="10" fillId="2" borderId="23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0" xfId="1" applyFont="1" applyFill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2" borderId="4" xfId="2" applyFont="1" applyFill="1" applyBorder="1"/>
    <xf numFmtId="0" fontId="9" fillId="2" borderId="0" xfId="2" applyFont="1" applyFill="1"/>
    <xf numFmtId="0" fontId="9" fillId="2" borderId="5" xfId="2" applyFont="1" applyFill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5" borderId="15" xfId="0" applyFont="1" applyFill="1" applyBorder="1" applyAlignment="1" applyProtection="1">
      <alignment horizontal="center" vertical="center" wrapText="1"/>
      <protection locked="0"/>
    </xf>
    <xf numFmtId="0" fontId="4" fillId="5" borderId="11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16" xfId="0" applyFont="1" applyFill="1" applyBorder="1" applyAlignment="1" applyProtection="1">
      <alignment horizontal="center" vertical="center" wrapText="1"/>
      <protection locked="0"/>
    </xf>
    <xf numFmtId="0" fontId="4" fillId="5" borderId="12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9" fillId="2" borderId="9" xfId="2" applyFont="1" applyFill="1" applyBorder="1" applyAlignment="1">
      <alignment horizontal="left" vertical="center"/>
    </xf>
    <xf numFmtId="0" fontId="9" fillId="2" borderId="12" xfId="2" applyFont="1" applyFill="1" applyBorder="1" applyAlignment="1">
      <alignment horizontal="left" vertical="center"/>
    </xf>
    <xf numFmtId="0" fontId="9" fillId="2" borderId="10" xfId="2" applyFont="1" applyFill="1" applyBorder="1" applyAlignment="1">
      <alignment horizontal="left" vertical="center"/>
    </xf>
    <xf numFmtId="0" fontId="4" fillId="0" borderId="9" xfId="0" quotePrefix="1" applyFont="1" applyBorder="1" applyAlignment="1" applyProtection="1">
      <alignment horizontal="center" vertical="center" wrapText="1"/>
      <protection locked="0"/>
    </xf>
    <xf numFmtId="0" fontId="4" fillId="0" borderId="12" xfId="0" quotePrefix="1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64" fontId="4" fillId="3" borderId="18" xfId="0" applyNumberFormat="1" applyFont="1" applyFill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</cellXfs>
  <cellStyles count="4">
    <cellStyle name="Millares [0]" xfId="3" builtinId="6"/>
    <cellStyle name="Normal" xfId="0" builtinId="0"/>
    <cellStyle name="Normal 10 2" xfId="1" xr:uid="{00000000-0005-0000-0000-000001000000}"/>
    <cellStyle name="Normal 2 3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microsoft.com/office/2017/10/relationships/person" Target="persons/perso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25</xdr:row>
      <xdr:rowOff>0</xdr:rowOff>
    </xdr:from>
    <xdr:to>
      <xdr:col>8</xdr:col>
      <xdr:colOff>266700</xdr:colOff>
      <xdr:row>25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3AA40888-14B8-45F6-98D6-C33DA9440C8B}"/>
            </a:ext>
          </a:extLst>
        </xdr:cNvPr>
        <xdr:cNvCxnSpPr/>
      </xdr:nvCxnSpPr>
      <xdr:spPr>
        <a:xfrm>
          <a:off x="1533525" y="4276725"/>
          <a:ext cx="15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152400</xdr:colOff>
      <xdr:row>25</xdr:row>
      <xdr:rowOff>0</xdr:rowOff>
    </xdr:from>
    <xdr:to>
      <xdr:col>13</xdr:col>
      <xdr:colOff>219075</xdr:colOff>
      <xdr:row>25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9E94CC3-6BF7-47AC-8CD0-7EE0A188FADA}"/>
            </a:ext>
          </a:extLst>
        </xdr:cNvPr>
        <xdr:cNvCxnSpPr/>
      </xdr:nvCxnSpPr>
      <xdr:spPr>
        <a:xfrm>
          <a:off x="3324225" y="4276725"/>
          <a:ext cx="16573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190500</xdr:colOff>
      <xdr:row>25</xdr:row>
      <xdr:rowOff>0</xdr:rowOff>
    </xdr:from>
    <xdr:to>
      <xdr:col>18</xdr:col>
      <xdr:colOff>257175</xdr:colOff>
      <xdr:row>25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F5D85D3-D864-48A1-BE86-4B88815A5FA7}"/>
            </a:ext>
          </a:extLst>
        </xdr:cNvPr>
        <xdr:cNvCxnSpPr/>
      </xdr:nvCxnSpPr>
      <xdr:spPr>
        <a:xfrm>
          <a:off x="5334000" y="4276725"/>
          <a:ext cx="14573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228600</xdr:colOff>
      <xdr:row>0</xdr:row>
      <xdr:rowOff>47625</xdr:rowOff>
    </xdr:from>
    <xdr:to>
      <xdr:col>3</xdr:col>
      <xdr:colOff>79043</xdr:colOff>
      <xdr:row>3</xdr:row>
      <xdr:rowOff>180975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C6285F02-AB57-4451-9E1F-35FEA1F34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7625"/>
          <a:ext cx="89819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MV-11\Users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cy.rivera/Desktop/Formatos%20para%20%20modificar/PRO-L-FM-035%20V1%20Inf.%20CBR%20in-situ%20inalter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CBR INALTERADO"/>
      <sheetName val="firmas"/>
    </sheetNames>
    <sheetDataSet>
      <sheetData sheetId="0">
        <row r="52">
          <cell r="AL52" t="str">
            <v>--</v>
          </cell>
          <cell r="AM52">
            <v>0</v>
          </cell>
        </row>
      </sheetData>
      <sheetData sheetId="1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</row>
        <row r="29">
          <cell r="A29" t="str">
            <v>ARIAS JEIMY</v>
          </cell>
        </row>
        <row r="30">
          <cell r="A30" t="str">
            <v>RINCON SATURNINO</v>
          </cell>
        </row>
        <row r="31">
          <cell r="A31" t="str">
            <v>--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7"/>
  <sheetViews>
    <sheetView zoomScaleNormal="100" zoomScaleSheetLayoutView="100" zoomScalePageLayoutView="60" workbookViewId="0">
      <selection activeCell="V13" sqref="V13"/>
    </sheetView>
  </sheetViews>
  <sheetFormatPr baseColWidth="10" defaultColWidth="11.42578125" defaultRowHeight="30" x14ac:dyDescent="0.4"/>
  <cols>
    <col min="1" max="1" width="4.28515625" style="5" customWidth="1"/>
    <col min="2" max="6" width="5.7109375" style="5" customWidth="1"/>
    <col min="7" max="8" width="6.140625" style="5" customWidth="1"/>
    <col min="9" max="9" width="5.140625" style="5" customWidth="1"/>
    <col min="10" max="10" width="9.85546875" style="5" customWidth="1"/>
    <col min="11" max="11" width="9.140625" style="5" customWidth="1"/>
    <col min="12" max="12" width="6.85546875" style="5" customWidth="1"/>
    <col min="13" max="13" width="5.140625" style="5" customWidth="1"/>
    <col min="14" max="14" width="6.42578125" style="5" customWidth="1"/>
    <col min="15" max="15" width="16.7109375" style="5" customWidth="1"/>
    <col min="16" max="16" width="3.140625" style="5" customWidth="1"/>
    <col min="17" max="17" width="6.28515625" style="5" customWidth="1"/>
    <col min="18" max="18" width="5.7109375" style="5" customWidth="1"/>
    <col min="19" max="19" width="10" style="5" customWidth="1"/>
    <col min="20" max="26" width="11.42578125" style="1" customWidth="1"/>
    <col min="27" max="32" width="11.85546875" style="1" customWidth="1"/>
    <col min="33" max="38" width="11.42578125" style="1" customWidth="1"/>
    <col min="39" max="16384" width="11.42578125" style="1"/>
  </cols>
  <sheetData>
    <row r="1" spans="1:42" s="4" customFormat="1" ht="15" customHeight="1" x14ac:dyDescent="0.55000000000000004">
      <c r="A1" s="44"/>
      <c r="B1" s="45"/>
      <c r="C1" s="45"/>
      <c r="D1" s="45"/>
      <c r="E1" s="50" t="s">
        <v>47</v>
      </c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1"/>
      <c r="AB1" s="21"/>
      <c r="AD1" s="21"/>
      <c r="AF1" s="21"/>
    </row>
    <row r="2" spans="1:42" s="4" customFormat="1" ht="15" customHeight="1" x14ac:dyDescent="0.55000000000000004">
      <c r="A2" s="46"/>
      <c r="B2" s="47"/>
      <c r="C2" s="47"/>
      <c r="D2" s="47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3"/>
      <c r="U2" s="22"/>
      <c r="V2" s="23"/>
      <c r="W2" s="21"/>
      <c r="X2" s="21"/>
      <c r="AA2" s="24"/>
      <c r="AB2" s="24"/>
      <c r="AC2" s="24"/>
      <c r="AD2" s="24"/>
      <c r="AE2" s="24"/>
      <c r="AF2" s="24"/>
      <c r="AG2" s="25"/>
      <c r="AH2" s="25"/>
      <c r="AI2" s="25"/>
      <c r="AJ2" s="25"/>
      <c r="AK2" s="25"/>
      <c r="AL2" s="25"/>
    </row>
    <row r="3" spans="1:42" s="4" customFormat="1" ht="18" customHeight="1" x14ac:dyDescent="0.55000000000000004">
      <c r="A3" s="46"/>
      <c r="B3" s="47"/>
      <c r="C3" s="47"/>
      <c r="D3" s="47"/>
      <c r="E3" s="54" t="s">
        <v>49</v>
      </c>
      <c r="F3" s="54"/>
      <c r="G3" s="54"/>
      <c r="H3" s="54"/>
      <c r="I3" s="54"/>
      <c r="J3" s="54"/>
      <c r="K3" s="54"/>
      <c r="L3" s="54"/>
      <c r="M3" s="54"/>
      <c r="N3" s="54" t="s">
        <v>48</v>
      </c>
      <c r="O3" s="54"/>
      <c r="P3" s="54"/>
      <c r="Q3" s="54"/>
      <c r="R3" s="54"/>
      <c r="S3" s="55"/>
      <c r="U3" s="22"/>
      <c r="V3" s="23"/>
      <c r="W3" s="21"/>
      <c r="X3" s="21"/>
      <c r="Z3" s="6"/>
      <c r="AA3" s="26"/>
      <c r="AB3" s="26"/>
      <c r="AC3" s="26"/>
      <c r="AD3" s="26"/>
      <c r="AE3" s="26"/>
      <c r="AF3" s="2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s="4" customFormat="1" ht="18" customHeight="1" thickBot="1" x14ac:dyDescent="0.6">
      <c r="A4" s="48"/>
      <c r="B4" s="49"/>
      <c r="C4" s="49"/>
      <c r="D4" s="49"/>
      <c r="E4" s="56" t="s">
        <v>50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7"/>
      <c r="U4" s="22"/>
      <c r="V4" s="23"/>
      <c r="W4" s="21"/>
      <c r="X4" s="21"/>
      <c r="Z4" s="6"/>
      <c r="AA4" s="26"/>
      <c r="AB4" s="26"/>
      <c r="AC4" s="26"/>
      <c r="AD4" s="26"/>
      <c r="AE4" s="26"/>
      <c r="AF4" s="2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42" s="4" customFormat="1" ht="15.75" customHeight="1" x14ac:dyDescent="0.55000000000000004">
      <c r="A5" s="19"/>
      <c r="B5" s="19"/>
      <c r="C5" s="19"/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U5" s="22"/>
      <c r="V5" s="23"/>
      <c r="W5" s="21"/>
      <c r="X5" s="21"/>
      <c r="Z5" s="6"/>
      <c r="AA5" s="26"/>
      <c r="AB5" s="26"/>
      <c r="AC5" s="26"/>
      <c r="AD5" s="26"/>
      <c r="AE5" s="26"/>
      <c r="AF5" s="2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1:42" s="2" customFormat="1" ht="20.100000000000001" customHeight="1" x14ac:dyDescent="0.5">
      <c r="A6" s="68" t="s">
        <v>3</v>
      </c>
      <c r="B6" s="69"/>
      <c r="C6" s="70"/>
      <c r="D6" s="62"/>
      <c r="E6" s="63"/>
      <c r="F6" s="63"/>
      <c r="G6" s="63"/>
      <c r="H6" s="63"/>
      <c r="I6" s="63"/>
      <c r="J6" s="60" t="s">
        <v>10</v>
      </c>
      <c r="K6" s="61"/>
      <c r="L6" s="64"/>
      <c r="M6" s="65"/>
      <c r="N6" s="60" t="s">
        <v>12</v>
      </c>
      <c r="O6" s="66"/>
      <c r="P6" s="61"/>
      <c r="Q6" s="58"/>
      <c r="R6" s="58"/>
      <c r="S6" s="59"/>
      <c r="T6" s="27"/>
      <c r="U6" s="28"/>
      <c r="V6" s="23"/>
      <c r="Z6" s="6"/>
      <c r="AA6" s="26"/>
      <c r="AB6" s="26"/>
      <c r="AC6" s="26"/>
      <c r="AD6" s="26"/>
      <c r="AE6" s="26"/>
      <c r="AF6" s="26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s="2" customFormat="1" ht="20.100000000000001" customHeight="1" x14ac:dyDescent="0.5">
      <c r="A7" s="60" t="s">
        <v>21</v>
      </c>
      <c r="B7" s="66"/>
      <c r="C7" s="61"/>
      <c r="D7" s="71"/>
      <c r="E7" s="71"/>
      <c r="F7" s="71"/>
      <c r="G7" s="71"/>
      <c r="H7" s="71"/>
      <c r="I7" s="72"/>
      <c r="J7" s="68" t="s">
        <v>20</v>
      </c>
      <c r="K7" s="70"/>
      <c r="L7" s="75"/>
      <c r="M7" s="76"/>
      <c r="N7" s="68" t="s">
        <v>22</v>
      </c>
      <c r="O7" s="69"/>
      <c r="P7" s="70"/>
      <c r="Q7" s="58"/>
      <c r="R7" s="58"/>
      <c r="S7" s="59"/>
      <c r="T7" s="27"/>
      <c r="U7" s="28"/>
      <c r="V7" s="23"/>
      <c r="Y7" s="5"/>
      <c r="Z7" s="6"/>
      <c r="AA7" s="26"/>
      <c r="AB7" s="26"/>
      <c r="AC7" s="26"/>
      <c r="AD7" s="26"/>
      <c r="AE7" s="26"/>
      <c r="AF7" s="26"/>
      <c r="AG7" s="7"/>
      <c r="AH7" s="7"/>
      <c r="AI7" s="7"/>
      <c r="AJ7" s="7"/>
      <c r="AK7" s="7"/>
      <c r="AL7" s="7"/>
      <c r="AM7" s="7"/>
      <c r="AN7" s="7"/>
      <c r="AO7" s="7"/>
      <c r="AP7" s="7"/>
    </row>
    <row r="8" spans="1:42" s="2" customFormat="1" ht="20.100000000000001" customHeight="1" x14ac:dyDescent="0.5">
      <c r="A8" s="60"/>
      <c r="B8" s="66"/>
      <c r="C8" s="61"/>
      <c r="D8" s="73"/>
      <c r="E8" s="73"/>
      <c r="F8" s="73"/>
      <c r="G8" s="73"/>
      <c r="H8" s="73"/>
      <c r="I8" s="74"/>
      <c r="J8" s="60" t="s">
        <v>14</v>
      </c>
      <c r="K8" s="61"/>
      <c r="L8" s="67"/>
      <c r="M8" s="62"/>
      <c r="N8" s="68" t="s">
        <v>36</v>
      </c>
      <c r="O8" s="69"/>
      <c r="P8" s="70"/>
      <c r="Q8" s="58"/>
      <c r="R8" s="58"/>
      <c r="S8" s="59"/>
      <c r="T8" s="27"/>
      <c r="U8" s="28"/>
      <c r="V8" s="23"/>
      <c r="Y8" s="5"/>
      <c r="Z8" s="6"/>
      <c r="AA8" s="26"/>
      <c r="AB8" s="26"/>
      <c r="AC8" s="26"/>
      <c r="AD8" s="26"/>
      <c r="AE8" s="26"/>
      <c r="AF8" s="26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1:42" s="2" customFormat="1" ht="20.100000000000001" customHeight="1" x14ac:dyDescent="0.5">
      <c r="A9" s="68" t="s">
        <v>2</v>
      </c>
      <c r="B9" s="69"/>
      <c r="C9" s="70"/>
      <c r="D9" s="86"/>
      <c r="E9" s="87"/>
      <c r="F9" s="87"/>
      <c r="G9" s="87"/>
      <c r="H9" s="87"/>
      <c r="I9" s="62"/>
      <c r="J9" s="60" t="s">
        <v>28</v>
      </c>
      <c r="K9" s="61"/>
      <c r="L9" s="77"/>
      <c r="M9" s="62"/>
      <c r="N9" s="68" t="s">
        <v>4</v>
      </c>
      <c r="O9" s="69"/>
      <c r="P9" s="70"/>
      <c r="Q9" s="58"/>
      <c r="R9" s="58"/>
      <c r="S9" s="59"/>
      <c r="T9" s="29"/>
      <c r="U9" s="28"/>
      <c r="V9" s="23"/>
      <c r="Y9" s="5"/>
      <c r="Z9" s="6"/>
      <c r="AA9" s="26"/>
      <c r="AB9" s="26"/>
      <c r="AC9" s="26"/>
      <c r="AD9" s="26"/>
      <c r="AE9" s="26"/>
      <c r="AF9" s="26"/>
      <c r="AG9" s="7"/>
      <c r="AH9" s="7"/>
      <c r="AI9" s="7"/>
      <c r="AJ9" s="7"/>
      <c r="AK9" s="7"/>
      <c r="AL9" s="7"/>
      <c r="AM9" s="7"/>
      <c r="AN9" s="7"/>
      <c r="AO9" s="7"/>
      <c r="AP9" s="7"/>
    </row>
    <row r="10" spans="1:42" s="2" customFormat="1" ht="20.100000000000001" customHeight="1" x14ac:dyDescent="0.5">
      <c r="A10" s="60" t="s">
        <v>0</v>
      </c>
      <c r="B10" s="66"/>
      <c r="C10" s="61"/>
      <c r="D10" s="78"/>
      <c r="E10" s="78"/>
      <c r="F10" s="78"/>
      <c r="G10" s="78"/>
      <c r="H10" s="78"/>
      <c r="I10" s="79"/>
      <c r="J10" s="60" t="s">
        <v>19</v>
      </c>
      <c r="K10" s="61"/>
      <c r="L10" s="77"/>
      <c r="M10" s="62"/>
      <c r="N10" s="68" t="s">
        <v>37</v>
      </c>
      <c r="O10" s="69"/>
      <c r="P10" s="70"/>
      <c r="Q10" s="80"/>
      <c r="R10" s="80"/>
      <c r="S10" s="81"/>
      <c r="T10" s="29"/>
      <c r="U10" s="28"/>
      <c r="V10" s="23"/>
      <c r="Y10" s="5"/>
      <c r="Z10" s="6"/>
      <c r="AA10" s="26"/>
      <c r="AB10" s="26"/>
      <c r="AC10" s="26"/>
      <c r="AD10" s="26"/>
      <c r="AE10" s="26"/>
      <c r="AF10" s="26"/>
      <c r="AG10" s="7"/>
      <c r="AH10" s="7"/>
      <c r="AI10" s="7"/>
      <c r="AJ10" s="7"/>
      <c r="AK10" s="7"/>
      <c r="AL10" s="7"/>
      <c r="AM10" s="7"/>
      <c r="AN10" s="7"/>
      <c r="AO10" s="7"/>
      <c r="AP10" s="7"/>
    </row>
    <row r="11" spans="1:42" s="2" customFormat="1" ht="20.100000000000001" customHeight="1" x14ac:dyDescent="0.5">
      <c r="A11" s="60" t="s">
        <v>1</v>
      </c>
      <c r="B11" s="66"/>
      <c r="C11" s="61"/>
      <c r="D11" s="82"/>
      <c r="E11" s="82"/>
      <c r="F11" s="82"/>
      <c r="G11" s="82"/>
      <c r="H11" s="82"/>
      <c r="I11" s="83"/>
      <c r="J11" s="60" t="s">
        <v>34</v>
      </c>
      <c r="K11" s="61"/>
      <c r="L11" s="58"/>
      <c r="M11" s="59"/>
      <c r="N11" s="60" t="s">
        <v>35</v>
      </c>
      <c r="O11" s="66"/>
      <c r="P11" s="61"/>
      <c r="Q11" s="58"/>
      <c r="R11" s="58"/>
      <c r="S11" s="59"/>
      <c r="T11" s="29"/>
      <c r="U11" s="28"/>
      <c r="V11" s="23"/>
    </row>
    <row r="12" spans="1:42" s="2" customFormat="1" ht="27" customHeight="1" x14ac:dyDescent="0.5">
      <c r="A12" s="60" t="s">
        <v>15</v>
      </c>
      <c r="B12" s="66"/>
      <c r="C12" s="61"/>
      <c r="D12" s="62"/>
      <c r="E12" s="63"/>
      <c r="F12" s="63"/>
      <c r="G12" s="63"/>
      <c r="H12" s="63"/>
      <c r="I12" s="63"/>
      <c r="J12" s="60" t="s">
        <v>39</v>
      </c>
      <c r="K12" s="61"/>
      <c r="L12" s="84"/>
      <c r="M12" s="85"/>
      <c r="N12" s="60" t="s">
        <v>38</v>
      </c>
      <c r="O12" s="66"/>
      <c r="P12" s="61"/>
      <c r="Q12" s="58"/>
      <c r="R12" s="58"/>
      <c r="S12" s="59"/>
      <c r="T12" s="29"/>
      <c r="U12" s="28"/>
      <c r="V12" s="23"/>
    </row>
    <row r="13" spans="1:42" s="2" customFormat="1" ht="19.5" customHeight="1" x14ac:dyDescent="0.5">
      <c r="A13" s="100" t="s">
        <v>27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2"/>
      <c r="T13" s="29"/>
      <c r="U13" s="28"/>
      <c r="V13" s="23"/>
    </row>
    <row r="14" spans="1:42" s="2" customFormat="1" ht="27.75" customHeight="1" x14ac:dyDescent="0.5">
      <c r="A14" s="103" t="s">
        <v>13</v>
      </c>
      <c r="B14" s="104"/>
      <c r="C14" s="105" t="s">
        <v>45</v>
      </c>
      <c r="D14" s="106"/>
      <c r="E14" s="107" t="s">
        <v>32</v>
      </c>
      <c r="F14" s="108"/>
      <c r="G14" s="10" t="s">
        <v>40</v>
      </c>
      <c r="H14" s="109" t="s">
        <v>25</v>
      </c>
      <c r="I14" s="110"/>
      <c r="J14" s="111" t="s">
        <v>26</v>
      </c>
      <c r="K14" s="112"/>
      <c r="L14" s="113" t="s">
        <v>13</v>
      </c>
      <c r="M14" s="114"/>
      <c r="N14" s="114"/>
      <c r="O14" s="114"/>
      <c r="P14" s="114" t="s">
        <v>46</v>
      </c>
      <c r="Q14" s="114"/>
      <c r="R14" s="114" t="s">
        <v>31</v>
      </c>
      <c r="S14" s="115"/>
      <c r="T14" s="29"/>
      <c r="U14" s="28"/>
      <c r="V14" s="23"/>
    </row>
    <row r="15" spans="1:42" s="2" customFormat="1" ht="25.5" customHeight="1" x14ac:dyDescent="0.5">
      <c r="A15" s="60" t="s">
        <v>5</v>
      </c>
      <c r="B15" s="88"/>
      <c r="C15" s="89" t="str">
        <f>+IF(Q9="","",HLOOKUP(Q9,AA2:AF10,2,0))</f>
        <v/>
      </c>
      <c r="D15" s="90"/>
      <c r="E15" s="91"/>
      <c r="F15" s="92"/>
      <c r="G15" s="8" t="s">
        <v>29</v>
      </c>
      <c r="H15" s="93"/>
      <c r="I15" s="94"/>
      <c r="J15" s="87"/>
      <c r="K15" s="62"/>
      <c r="L15" s="95" t="s">
        <v>42</v>
      </c>
      <c r="M15" s="96"/>
      <c r="N15" s="96"/>
      <c r="O15" s="96"/>
      <c r="P15" s="97" t="str">
        <f>+IF(Q9="","",HLOOKUP(Q9,AA2:AF10,6,0))</f>
        <v/>
      </c>
      <c r="Q15" s="97"/>
      <c r="R15" s="98"/>
      <c r="S15" s="99"/>
      <c r="T15" s="29"/>
      <c r="U15" s="28"/>
      <c r="V15" s="23"/>
    </row>
    <row r="16" spans="1:42" s="2" customFormat="1" ht="25.5" customHeight="1" x14ac:dyDescent="0.5">
      <c r="A16" s="60" t="s">
        <v>6</v>
      </c>
      <c r="B16" s="88"/>
      <c r="C16" s="89" t="str">
        <f>+IF($Q$9="","",HLOOKUP($Q$9,$AA$2:$AF$10,3,0))</f>
        <v/>
      </c>
      <c r="D16" s="90"/>
      <c r="E16" s="91"/>
      <c r="F16" s="92"/>
      <c r="G16" s="8" t="s">
        <v>29</v>
      </c>
      <c r="H16" s="93"/>
      <c r="I16" s="94"/>
      <c r="J16" s="87"/>
      <c r="K16" s="62"/>
      <c r="L16" s="95" t="s">
        <v>43</v>
      </c>
      <c r="M16" s="96"/>
      <c r="N16" s="96"/>
      <c r="O16" s="96"/>
      <c r="P16" s="97" t="str">
        <f>+IF(Q9="","",HLOOKUP(Q9,AA2:AF10,7,0))</f>
        <v/>
      </c>
      <c r="Q16" s="97"/>
      <c r="R16" s="98"/>
      <c r="S16" s="99"/>
      <c r="T16" s="29"/>
      <c r="U16" s="28"/>
      <c r="V16" s="23"/>
      <c r="W16" s="3"/>
      <c r="X16" s="3"/>
    </row>
    <row r="17" spans="1:24" s="2" customFormat="1" ht="25.5" customHeight="1" x14ac:dyDescent="0.5">
      <c r="A17" s="60" t="s">
        <v>7</v>
      </c>
      <c r="B17" s="88"/>
      <c r="C17" s="89" t="str">
        <f>+IF($Q$9="","",HLOOKUP($Q$9,$AA$2:$AF$10,4,0))</f>
        <v/>
      </c>
      <c r="D17" s="90"/>
      <c r="E17" s="91"/>
      <c r="F17" s="92"/>
      <c r="G17" s="8" t="s">
        <v>29</v>
      </c>
      <c r="H17" s="132"/>
      <c r="I17" s="133"/>
      <c r="J17" s="133"/>
      <c r="K17" s="134"/>
      <c r="L17" s="95" t="s">
        <v>44</v>
      </c>
      <c r="M17" s="96"/>
      <c r="N17" s="96"/>
      <c r="O17" s="96"/>
      <c r="P17" s="97" t="str">
        <f>+IF(Q9="","",HLOOKUP(Q9,AA2:AF10,8,0))</f>
        <v/>
      </c>
      <c r="Q17" s="97"/>
      <c r="R17" s="98"/>
      <c r="S17" s="99"/>
      <c r="T17" s="29"/>
      <c r="U17" s="28"/>
      <c r="V17" s="23"/>
    </row>
    <row r="18" spans="1:24" s="2" customFormat="1" ht="25.5" customHeight="1" x14ac:dyDescent="0.5">
      <c r="A18" s="60" t="s">
        <v>8</v>
      </c>
      <c r="B18" s="88"/>
      <c r="C18" s="157" t="str">
        <f>+IF($Q$9="","",HLOOKUP($Q$9,$AA$2:$AF$10,5,0))</f>
        <v/>
      </c>
      <c r="D18" s="158"/>
      <c r="E18" s="91"/>
      <c r="F18" s="92"/>
      <c r="G18" s="8" t="s">
        <v>30</v>
      </c>
      <c r="H18" s="135"/>
      <c r="I18" s="136"/>
      <c r="J18" s="136"/>
      <c r="K18" s="137"/>
      <c r="L18" s="95" t="s">
        <v>11</v>
      </c>
      <c r="M18" s="96"/>
      <c r="N18" s="96"/>
      <c r="O18" s="96"/>
      <c r="P18" s="159"/>
      <c r="Q18" s="159"/>
      <c r="R18" s="98"/>
      <c r="S18" s="99"/>
      <c r="T18" s="29"/>
      <c r="U18" s="28"/>
      <c r="V18" s="23"/>
    </row>
    <row r="19" spans="1:24" s="2" customFormat="1" ht="20.100000000000001" customHeight="1" x14ac:dyDescent="0.5">
      <c r="A19" s="154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6"/>
      <c r="T19" s="29"/>
      <c r="U19" s="28"/>
      <c r="V19" s="23"/>
    </row>
    <row r="20" spans="1:24" s="2" customFormat="1" ht="24" customHeight="1" x14ac:dyDescent="0.5">
      <c r="A20" s="145" t="s">
        <v>41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7"/>
      <c r="T20" s="29"/>
      <c r="U20" s="28"/>
      <c r="V20" s="23"/>
    </row>
    <row r="21" spans="1:24" s="2" customFormat="1" ht="69" customHeight="1" x14ac:dyDescent="0.5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50"/>
      <c r="T21" s="29"/>
      <c r="U21" s="28"/>
      <c r="V21" s="23"/>
    </row>
    <row r="22" spans="1:24" s="2" customFormat="1" ht="53.25" customHeight="1" x14ac:dyDescent="0.5">
      <c r="A22" s="151"/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3"/>
      <c r="T22" s="29"/>
    </row>
    <row r="23" spans="1:24" s="2" customFormat="1" ht="20.100000000000001" customHeight="1" x14ac:dyDescent="0.5">
      <c r="A23" s="14"/>
      <c r="B23" s="15"/>
      <c r="C23" s="11"/>
      <c r="D23" s="11"/>
      <c r="E23" s="12"/>
      <c r="F23" s="12"/>
      <c r="G23" s="13"/>
      <c r="H23" s="16"/>
      <c r="I23" s="16"/>
      <c r="J23" s="16"/>
      <c r="K23" s="16"/>
      <c r="L23" s="17"/>
      <c r="M23" s="17"/>
      <c r="N23" s="17"/>
      <c r="O23" s="17"/>
      <c r="P23" s="13"/>
      <c r="Q23" s="13"/>
      <c r="R23" s="12"/>
      <c r="S23" s="18"/>
      <c r="T23" s="29"/>
    </row>
    <row r="24" spans="1:24" s="3" customFormat="1" ht="15.75" customHeight="1" x14ac:dyDescent="0.5">
      <c r="A24" s="121" t="s">
        <v>16</v>
      </c>
      <c r="B24" s="122"/>
      <c r="C24" s="122"/>
      <c r="D24" s="123"/>
      <c r="E24" s="124" t="s">
        <v>23</v>
      </c>
      <c r="F24" s="124"/>
      <c r="G24" s="124"/>
      <c r="H24" s="124"/>
      <c r="I24" s="124"/>
      <c r="J24" s="124" t="s">
        <v>9</v>
      </c>
      <c r="K24" s="124"/>
      <c r="L24" s="124"/>
      <c r="M24" s="124"/>
      <c r="N24" s="124"/>
      <c r="O24" s="124" t="s">
        <v>24</v>
      </c>
      <c r="P24" s="124"/>
      <c r="Q24" s="124"/>
      <c r="R24" s="124"/>
      <c r="S24" s="125"/>
      <c r="T24" s="30"/>
      <c r="U24" s="2"/>
      <c r="V24" s="2"/>
    </row>
    <row r="25" spans="1:24" s="2" customFormat="1" ht="32.1" customHeight="1" x14ac:dyDescent="0.5">
      <c r="A25" s="126" t="s">
        <v>17</v>
      </c>
      <c r="B25" s="127"/>
      <c r="C25" s="127"/>
      <c r="D25" s="128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30"/>
      <c r="P25" s="130"/>
      <c r="Q25" s="130"/>
      <c r="R25" s="130"/>
      <c r="S25" s="131"/>
      <c r="T25" s="29"/>
    </row>
    <row r="26" spans="1:24" s="2" customFormat="1" ht="39.75" customHeight="1" x14ac:dyDescent="0.55000000000000004">
      <c r="A26" s="138" t="s">
        <v>18</v>
      </c>
      <c r="B26" s="139"/>
      <c r="C26" s="139"/>
      <c r="D26" s="140"/>
      <c r="E26" s="141" t="s">
        <v>33</v>
      </c>
      <c r="F26" s="73"/>
      <c r="G26" s="73"/>
      <c r="H26" s="73"/>
      <c r="I26" s="73"/>
      <c r="J26" s="142" t="s">
        <v>33</v>
      </c>
      <c r="K26" s="73"/>
      <c r="L26" s="73"/>
      <c r="M26" s="73"/>
      <c r="N26" s="73"/>
      <c r="O26" s="143"/>
      <c r="P26" s="143"/>
      <c r="Q26" s="143"/>
      <c r="R26" s="143"/>
      <c r="S26" s="144"/>
      <c r="T26" s="29"/>
      <c r="U26" s="4"/>
      <c r="V26" s="4"/>
    </row>
    <row r="27" spans="1:24" s="2" customFormat="1" ht="30" customHeight="1" x14ac:dyDescent="0.55000000000000004">
      <c r="A27" s="116"/>
      <c r="B27" s="117"/>
      <c r="C27" s="117"/>
      <c r="D27" s="117"/>
      <c r="E27" s="117"/>
      <c r="F27" s="117"/>
      <c r="G27" s="117"/>
      <c r="H27" s="117"/>
      <c r="I27" s="117"/>
      <c r="J27" s="118"/>
      <c r="K27" s="118"/>
      <c r="L27" s="118"/>
      <c r="M27" s="9"/>
      <c r="N27" s="119"/>
      <c r="O27" s="119"/>
      <c r="P27" s="119"/>
      <c r="Q27" s="119"/>
      <c r="R27" s="119"/>
      <c r="S27" s="120"/>
      <c r="T27" s="29"/>
      <c r="U27" s="29"/>
      <c r="W27" s="4"/>
      <c r="X27" s="4"/>
    </row>
  </sheetData>
  <mergeCells count="101">
    <mergeCell ref="L17:O17"/>
    <mergeCell ref="P17:Q17"/>
    <mergeCell ref="A26:D26"/>
    <mergeCell ref="E26:I26"/>
    <mergeCell ref="J26:N26"/>
    <mergeCell ref="O26:S26"/>
    <mergeCell ref="A20:S20"/>
    <mergeCell ref="A21:S22"/>
    <mergeCell ref="A19:S19"/>
    <mergeCell ref="A18:B18"/>
    <mergeCell ref="C18:D18"/>
    <mergeCell ref="E18:F18"/>
    <mergeCell ref="L18:O18"/>
    <mergeCell ref="P18:Q18"/>
    <mergeCell ref="R18:S18"/>
    <mergeCell ref="A27:I27"/>
    <mergeCell ref="J27:L27"/>
    <mergeCell ref="N27:S27"/>
    <mergeCell ref="A16:B16"/>
    <mergeCell ref="C16:D16"/>
    <mergeCell ref="E16:F16"/>
    <mergeCell ref="H16:I16"/>
    <mergeCell ref="J16:K16"/>
    <mergeCell ref="L16:O16"/>
    <mergeCell ref="P16:Q16"/>
    <mergeCell ref="R16:S16"/>
    <mergeCell ref="A24:D24"/>
    <mergeCell ref="E24:I24"/>
    <mergeCell ref="J24:N24"/>
    <mergeCell ref="O24:S24"/>
    <mergeCell ref="A25:D25"/>
    <mergeCell ref="E25:I25"/>
    <mergeCell ref="J25:N25"/>
    <mergeCell ref="O25:S25"/>
    <mergeCell ref="R17:S17"/>
    <mergeCell ref="A17:B17"/>
    <mergeCell ref="C17:D17"/>
    <mergeCell ref="E17:F17"/>
    <mergeCell ref="H17:K18"/>
    <mergeCell ref="A15:B15"/>
    <mergeCell ref="C15:D15"/>
    <mergeCell ref="E15:F15"/>
    <mergeCell ref="H15:I15"/>
    <mergeCell ref="J15:K15"/>
    <mergeCell ref="L15:O15"/>
    <mergeCell ref="P15:Q15"/>
    <mergeCell ref="R15:S15"/>
    <mergeCell ref="A13:S13"/>
    <mergeCell ref="A14:B14"/>
    <mergeCell ref="C14:D14"/>
    <mergeCell ref="E14:F14"/>
    <mergeCell ref="H14:I14"/>
    <mergeCell ref="J14:K14"/>
    <mergeCell ref="L14:O14"/>
    <mergeCell ref="P14:Q14"/>
    <mergeCell ref="R14:S14"/>
    <mergeCell ref="Q12:S12"/>
    <mergeCell ref="Q9:S9"/>
    <mergeCell ref="A9:C9"/>
    <mergeCell ref="J9:K9"/>
    <mergeCell ref="J10:K10"/>
    <mergeCell ref="L9:M9"/>
    <mergeCell ref="Q11:S11"/>
    <mergeCell ref="A11:C11"/>
    <mergeCell ref="D10:I10"/>
    <mergeCell ref="L10:M10"/>
    <mergeCell ref="Q10:S10"/>
    <mergeCell ref="D11:I11"/>
    <mergeCell ref="A10:C10"/>
    <mergeCell ref="J11:K11"/>
    <mergeCell ref="L11:M11"/>
    <mergeCell ref="N11:P11"/>
    <mergeCell ref="J12:K12"/>
    <mergeCell ref="A12:C12"/>
    <mergeCell ref="N12:P12"/>
    <mergeCell ref="D12:I12"/>
    <mergeCell ref="N9:P9"/>
    <mergeCell ref="N10:P10"/>
    <mergeCell ref="L12:M12"/>
    <mergeCell ref="D9:I9"/>
    <mergeCell ref="A1:D4"/>
    <mergeCell ref="E1:S2"/>
    <mergeCell ref="E3:M3"/>
    <mergeCell ref="N3:S3"/>
    <mergeCell ref="E4:S4"/>
    <mergeCell ref="Q6:S6"/>
    <mergeCell ref="J8:K8"/>
    <mergeCell ref="D6:I6"/>
    <mergeCell ref="J6:K6"/>
    <mergeCell ref="L6:M6"/>
    <mergeCell ref="N6:P6"/>
    <mergeCell ref="L8:M8"/>
    <mergeCell ref="Q8:S8"/>
    <mergeCell ref="A6:C6"/>
    <mergeCell ref="N7:P7"/>
    <mergeCell ref="N8:P8"/>
    <mergeCell ref="A7:C8"/>
    <mergeCell ref="D7:I8"/>
    <mergeCell ref="J7:K7"/>
    <mergeCell ref="L7:M7"/>
    <mergeCell ref="Q7:S7"/>
  </mergeCells>
  <dataValidations disablePrompts="1" count="3">
    <dataValidation type="list" allowBlank="1" showInputMessage="1" showErrorMessage="1" sqref="Q9:S9" xr:uid="{00000000-0002-0000-0000-000000000000}">
      <formula1>$T$6:$T$8</formula1>
    </dataValidation>
    <dataValidation type="list" allowBlank="1" showInputMessage="1" showErrorMessage="1" sqref="D10:D11" xr:uid="{00000000-0002-0000-0000-000001000000}">
      <formula1>$W$2:$W$4</formula1>
    </dataValidation>
    <dataValidation type="list" allowBlank="1" showInputMessage="1" showErrorMessage="1" sqref="E26:N26" xr:uid="{00000000-0002-0000-0000-000002000000}">
      <formula1>#REF!</formula1>
    </dataValidation>
  </dataValidations>
  <printOptions horizontalCentered="1"/>
  <pageMargins left="0.7" right="0.7" top="0.75" bottom="0.75" header="0.3" footer="0.3"/>
  <pageSetup scale="69" orientation="portrait" r:id="rId1"/>
  <headerFooter>
    <oddFooter>&amp;LCalle 26 No.69-76 Edificio Elemento Torre 1, Piso 3 – C.P. 111071
PBX:(+57) 601-3779555 - Información: Línea 195   
Página web: www.umv.gov.co&amp;CPRO-FM-008
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B69D5-F952-42E2-8910-59A3BC80640D}">
  <dimension ref="B1:F4"/>
  <sheetViews>
    <sheetView tabSelected="1" workbookViewId="0">
      <selection activeCell="D4" sqref="D4"/>
    </sheetView>
  </sheetViews>
  <sheetFormatPr baseColWidth="10" defaultRowHeight="15" x14ac:dyDescent="0.25"/>
  <cols>
    <col min="3" max="3" width="16.28515625" customWidth="1"/>
    <col min="4" max="4" width="22.85546875" customWidth="1"/>
    <col min="5" max="5" width="36.85546875" customWidth="1"/>
    <col min="6" max="6" width="15" customWidth="1"/>
  </cols>
  <sheetData>
    <row r="1" spans="2:6" ht="15.75" thickBot="1" x14ac:dyDescent="0.3"/>
    <row r="2" spans="2:6" ht="32.25" thickBot="1" x14ac:dyDescent="0.3">
      <c r="B2" s="31" t="s">
        <v>51</v>
      </c>
      <c r="C2" s="32" t="s">
        <v>52</v>
      </c>
      <c r="D2" s="33" t="s">
        <v>53</v>
      </c>
      <c r="E2" s="34" t="s">
        <v>54</v>
      </c>
      <c r="F2" s="31" t="s">
        <v>55</v>
      </c>
    </row>
    <row r="3" spans="2:6" ht="30" customHeight="1" x14ac:dyDescent="0.25">
      <c r="B3" s="35">
        <v>3</v>
      </c>
      <c r="C3" s="36" t="s">
        <v>61</v>
      </c>
      <c r="D3" s="37" t="s">
        <v>60</v>
      </c>
      <c r="E3" s="38"/>
      <c r="F3" s="39" t="s">
        <v>56</v>
      </c>
    </row>
    <row r="4" spans="2:6" ht="126.75" customHeight="1" x14ac:dyDescent="0.25">
      <c r="B4" s="40">
        <v>1</v>
      </c>
      <c r="C4" s="41" t="s">
        <v>59</v>
      </c>
      <c r="D4" s="42" t="s">
        <v>60</v>
      </c>
      <c r="E4" s="43" t="s">
        <v>57</v>
      </c>
      <c r="F4" s="39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PRO-FM-008</vt:lpstr>
      <vt:lpstr>Control de cambios </vt:lpstr>
      <vt:lpstr>'PRO-FM-008'!Área_de_impresión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oliveros</dc:creator>
  <cp:lastModifiedBy>maria natalia norato mora</cp:lastModifiedBy>
  <cp:lastPrinted>2025-04-21T23:23:58Z</cp:lastPrinted>
  <dcterms:created xsi:type="dcterms:W3CDTF">2018-01-24T20:40:23Z</dcterms:created>
  <dcterms:modified xsi:type="dcterms:W3CDTF">2025-04-21T23:32:03Z</dcterms:modified>
</cp:coreProperties>
</file>