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uaermv\documentos\ACTUALIZACION DOCUMENTAL\2025\COMBUSTIBLE\"/>
    </mc:Choice>
  </mc:AlternateContent>
  <bookViews>
    <workbookView xWindow="0" yWindow="0" windowWidth="20490" windowHeight="7530" firstSheet="1" activeTab="1"/>
  </bookViews>
  <sheets>
    <sheet name="Oculta" sheetId="10" state="hidden" r:id="rId1"/>
    <sheet name="LMME-DI-009" sheetId="21" r:id="rId2"/>
    <sheet name="Hoja1" sheetId="12" state="hidden" r:id="rId3"/>
    <sheet name="Informe de compatibilidad" sheetId="13" state="hidden" r:id="rId4"/>
  </sheets>
  <definedNames>
    <definedName name="_xlnm._FilterDatabase" localSheetId="1" hidden="1">'LMME-DI-009'!$12:$47</definedName>
    <definedName name="_xlnm.Print_Area" localSheetId="1">'LMME-DI-009'!$A$1:$N$49</definedName>
    <definedName name="Cantidad" localSheetId="1">#REF!</definedName>
    <definedName name="Cantidad">#REF!</definedName>
    <definedName name="EDS">Oculta!$A$3:$B$45</definedName>
    <definedName name="_xlnm.Print_Titles" localSheetId="1">'LMME-DI-009'!$2:$12</definedName>
    <definedName name="Volumen">Oculta!$A$3:$A$45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21" l="1"/>
  <c r="B1" i="10"/>
  <c r="B2" i="10"/>
  <c r="A1" i="10"/>
  <c r="A2" i="10"/>
  <c r="L48" i="21"/>
  <c r="M48" i="21"/>
  <c r="B35" i="10"/>
  <c r="A35" i="10"/>
  <c r="B20" i="10"/>
  <c r="A20" i="10"/>
  <c r="B44" i="10"/>
  <c r="A44" i="10"/>
  <c r="B21" i="10"/>
  <c r="A21" i="10"/>
  <c r="B32" i="10"/>
  <c r="A32" i="10"/>
  <c r="B16" i="10"/>
  <c r="A16" i="10"/>
  <c r="B13" i="10"/>
  <c r="A13" i="10" s="1"/>
  <c r="B40" i="10"/>
  <c r="A40" i="10" s="1"/>
  <c r="B42" i="10"/>
  <c r="A42" i="10" s="1"/>
  <c r="B24" i="10"/>
  <c r="A24" i="10"/>
  <c r="B22" i="10"/>
  <c r="A22" i="10"/>
  <c r="B23" i="10"/>
  <c r="A23" i="10"/>
  <c r="B43" i="10"/>
  <c r="A43" i="10"/>
  <c r="B39" i="10"/>
  <c r="A39" i="10" s="1"/>
  <c r="B15" i="10"/>
  <c r="A15" i="10"/>
  <c r="B4" i="10"/>
  <c r="A4" i="10"/>
  <c r="B9" i="10"/>
  <c r="A9" i="10" s="1"/>
  <c r="B38" i="10"/>
  <c r="A38" i="10" s="1"/>
  <c r="B17" i="10"/>
  <c r="A17" i="10"/>
  <c r="B27" i="10"/>
  <c r="A27" i="10" s="1"/>
  <c r="B33" i="10"/>
  <c r="A33" i="10" s="1"/>
  <c r="B26" i="10"/>
  <c r="A26" i="10"/>
  <c r="B29" i="10"/>
  <c r="A29" i="10"/>
  <c r="B37" i="10"/>
  <c r="A37" i="10"/>
  <c r="B10" i="10"/>
  <c r="A10" i="10"/>
  <c r="B31" i="10"/>
  <c r="A31" i="10"/>
  <c r="B34" i="10"/>
  <c r="A34" i="10" s="1"/>
  <c r="B11" i="10"/>
  <c r="A11" i="10" s="1"/>
  <c r="B18" i="10"/>
  <c r="A18" i="10"/>
  <c r="B41" i="10"/>
  <c r="A41" i="10"/>
  <c r="B14" i="10"/>
  <c r="A14" i="10" s="1"/>
  <c r="B36" i="10"/>
  <c r="A36" i="10" s="1"/>
  <c r="B8" i="10"/>
  <c r="A8" i="10" s="1"/>
  <c r="B5" i="10"/>
  <c r="A5" i="10"/>
  <c r="B12" i="10"/>
  <c r="A12" i="10"/>
  <c r="B6" i="10"/>
  <c r="A6" i="10"/>
  <c r="B19" i="10"/>
  <c r="A19" i="10" s="1"/>
  <c r="B45" i="10"/>
  <c r="A45" i="10" s="1"/>
  <c r="B25" i="10"/>
  <c r="A25" i="10"/>
  <c r="B7" i="10"/>
  <c r="A7" i="10"/>
  <c r="B28" i="10"/>
  <c r="A28" i="10"/>
  <c r="B30" i="10"/>
  <c r="A30" i="10"/>
  <c r="B3" i="10"/>
  <c r="A3" i="10" s="1"/>
</calcChain>
</file>

<file path=xl/sharedStrings.xml><?xml version="1.0" encoding="utf-8"?>
<sst xmlns="http://schemas.openxmlformats.org/spreadsheetml/2006/main" count="74" uniqueCount="68">
  <si>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</si>
  <si>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</si>
  <si>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</si>
  <si>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</si>
  <si>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</si>
  <si>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</si>
  <si>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</si>
  <si>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</si>
  <si>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</si>
  <si>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</si>
  <si>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</si>
  <si>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</si>
  <si>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</si>
  <si>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</si>
  <si>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</si>
  <si>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</si>
  <si>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</si>
  <si>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</si>
  <si>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</si>
  <si>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</si>
  <si>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Total general</t>
  </si>
  <si>
    <t>FORMATO DE CONTROL DE GALONES SUMINISTRADOS EN ESTACION DE SERVICIO</t>
  </si>
  <si>
    <t>CODIGO: LMME-DI-009</t>
  </si>
  <si>
    <t>VERSION: 1</t>
  </si>
  <si>
    <t>FECHA DE APLICACIÓN: AGOSTO 2025</t>
  </si>
  <si>
    <t>PERIODO
(DD/MM/AAAA)</t>
  </si>
  <si>
    <t>DESDE:</t>
  </si>
  <si>
    <t>BASE POR GALÓN</t>
  </si>
  <si>
    <t>HASTA</t>
  </si>
  <si>
    <t>AUMENTO O DISMINUCIÓN VALOR MES</t>
  </si>
  <si>
    <t>VALOR POR GALÓN</t>
  </si>
  <si>
    <t>TIPO DE COMBUSTIBLE:</t>
  </si>
  <si>
    <t>% DE ESTAMPILLAS</t>
  </si>
  <si>
    <t>VALOR TOTAL GALÓN</t>
  </si>
  <si>
    <t>ITEM</t>
  </si>
  <si>
    <t>Tiquete</t>
  </si>
  <si>
    <t>Fecha 
dd/mm/aa</t>
  </si>
  <si>
    <t>Hora de tanqueo</t>
  </si>
  <si>
    <t>Placa</t>
  </si>
  <si>
    <t>No. Interno</t>
  </si>
  <si>
    <t>Maquina / Vehículo</t>
  </si>
  <si>
    <t>Operador / Conductor</t>
  </si>
  <si>
    <t>Kilometraje / Odómetro</t>
  </si>
  <si>
    <t>Cantidad Galones</t>
  </si>
  <si>
    <t>Valor Galones tanqueados</t>
  </si>
  <si>
    <t>Valor Total Suministro Dia</t>
  </si>
  <si>
    <t>TOTALES</t>
  </si>
  <si>
    <t>16 - 22</t>
  </si>
  <si>
    <t>EDS ALCAZARES</t>
  </si>
  <si>
    <t>EDS APARCO</t>
  </si>
  <si>
    <t>OK</t>
  </si>
  <si>
    <t>EDS AUTOMÓVIL CLUB</t>
  </si>
  <si>
    <t>EDS IMPERIAL</t>
  </si>
  <si>
    <t>EDS LA GAROTA</t>
  </si>
  <si>
    <t>EDS LA TORRE</t>
  </si>
  <si>
    <t>EDS MOTOMART</t>
  </si>
  <si>
    <t>EDS TERPEL ANCON SUR</t>
  </si>
  <si>
    <t>ok</t>
  </si>
  <si>
    <t>EDS CAUCASIA</t>
  </si>
  <si>
    <t>EDS METROPOLITANA</t>
  </si>
  <si>
    <t>3cer corte</t>
  </si>
  <si>
    <t>Informe de compatibilidad para TRANSPORTES ESPECIALES GUTIERREZ OCTUBRE 16-31-2012.xls</t>
  </si>
  <si>
    <t>Ejecutar el 06/11/2012 17:06</t>
  </si>
  <si>
    <t>Las siguientes características de este libro no son compatibles con versiones anteriores de Excel. Estas características podrían perderse o degradarse si guarda el libro con un formato de archivo anterior.</t>
  </si>
  <si>
    <t>Pérdida menor de fidelidad</t>
  </si>
  <si>
    <t>Nº de apariciones</t>
  </si>
  <si>
    <t>Hay un estilo de tabla dinámica aplicado a una tabla dinámica de este libro. El formato de estilo de tabla dinámica no se puede mostrar en versiones anteriores de Excel.</t>
  </si>
  <si>
    <t>'Tabla'!A14:H23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</si>
</sst>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&quot;-&quot;??_);_(@_)"/>
    <numFmt numFmtId="165" formatCode="_-* #,##0.00\ _€_-;\-* #,##0.00\ _€_-;_-* &quot;-&quot;??\ _€_-;_-@_-"/>
    <numFmt numFmtId="166" formatCode="&quot;$&quot;\ #,##0_);\(&quot;$&quot;\ #,##0\)"/>
    <numFmt numFmtId="167" formatCode="[$$-240A]\ #,##0"/>
    <numFmt numFmtId="168" formatCode="_(* #,##0.000_);_(* \(#,##0.000\);_(* &quot;-&quot;??_);_(@_)"/>
    <numFmt numFmtId="169" formatCode="_-[$$-240A]\ * #,##0_ ;_-[$$-240A]\ * \-#,##0\ ;_-[$$-240A]\ * &quot;-&quot;_ ;_-@_ "/>
    <numFmt numFmtId="170" formatCode="_-[$$-240A]\ * #,##0.00_ ;_-[$$-240A]\ * \-#,##0.00\ ;_-[$$-240A]\ * &quot;-&quot;??_ ;_-@_ "/>
    <numFmt numFmtId="171" formatCode="_([$$-240A]\ * #,##0.00_);_([$$-240A]\ * \(#,##0.00\);_([$$-240A]\ * &quot;-&quot;??_);_(@_)"/>
    <numFmt numFmtId="172" formatCode="h:mm;@"/>
    <numFmt numFmtId="173" formatCode="[$-409]h:mm\ AM/PM;@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u/>
      <sz val="8.4"/>
      <color theme="10"/>
      <name val="Arial"/>
      <family val="2"/>
    </font>
    <font>
      <sz val="8"/>
      <color theme="0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" fillId="0" borderId="0"/>
    <xf numFmtId="0" fontId="11" fillId="0" borderId="0"/>
  </cellStyleXfs>
  <cellXfs count="10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2" fillId="0" borderId="6" xfId="1" applyNumberFormat="1" applyBorder="1" applyAlignment="1" applyProtection="1">
      <alignment horizontal="center" vertical="top" wrapText="1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7" fillId="0" borderId="0" xfId="0" applyFont="1" applyAlignment="1">
      <alignment horizontal="center"/>
    </xf>
    <xf numFmtId="169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37" fontId="7" fillId="0" borderId="0" xfId="4" applyNumberFormat="1" applyFont="1" applyBorder="1" applyAlignment="1">
      <alignment horizontal="center" vertical="center"/>
    </xf>
    <xf numFmtId="170" fontId="3" fillId="0" borderId="0" xfId="2" applyNumberFormat="1" applyFont="1" applyFill="1" applyBorder="1"/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173" fontId="1" fillId="0" borderId="0" xfId="0" applyNumberFormat="1" applyFont="1" applyAlignment="1">
      <alignment horizontal="center"/>
    </xf>
    <xf numFmtId="172" fontId="1" fillId="0" borderId="0" xfId="0" applyNumberFormat="1" applyFont="1"/>
    <xf numFmtId="0" fontId="1" fillId="0" borderId="0" xfId="0" applyFont="1" applyAlignment="1">
      <alignment horizontal="right"/>
    </xf>
    <xf numFmtId="169" fontId="7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vertical="center"/>
    </xf>
    <xf numFmtId="172" fontId="1" fillId="0" borderId="7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top" wrapText="1"/>
    </xf>
    <xf numFmtId="172" fontId="1" fillId="0" borderId="7" xfId="0" applyNumberFormat="1" applyFont="1" applyBorder="1" applyAlignment="1">
      <alignment vertical="top" wrapText="1"/>
    </xf>
    <xf numFmtId="171" fontId="1" fillId="0" borderId="8" xfId="0" applyNumberFormat="1" applyFont="1" applyBorder="1" applyAlignment="1">
      <alignment vertical="center"/>
    </xf>
    <xf numFmtId="14" fontId="1" fillId="3" borderId="0" xfId="0" applyNumberFormat="1" applyFont="1" applyFill="1" applyAlignment="1">
      <alignment vertical="center"/>
    </xf>
    <xf numFmtId="172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71" fontId="1" fillId="3" borderId="0" xfId="0" applyNumberFormat="1" applyFont="1" applyFill="1" applyAlignment="1">
      <alignment vertical="center"/>
    </xf>
    <xf numFmtId="168" fontId="1" fillId="3" borderId="0" xfId="2" applyNumberFormat="1" applyFont="1" applyFill="1" applyBorder="1" applyAlignment="1">
      <alignment vertical="center"/>
    </xf>
    <xf numFmtId="14" fontId="13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0" fontId="7" fillId="0" borderId="10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172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2" xfId="0" applyFont="1" applyBorder="1"/>
    <xf numFmtId="14" fontId="13" fillId="0" borderId="12" xfId="0" applyNumberFormat="1" applyFont="1" applyBorder="1" applyAlignment="1">
      <alignment horizontal="center" vertical="center"/>
    </xf>
    <xf numFmtId="172" fontId="1" fillId="0" borderId="12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172" fontId="9" fillId="4" borderId="19" xfId="0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169" fontId="9" fillId="4" borderId="2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169" fontId="9" fillId="0" borderId="22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73" fontId="8" fillId="0" borderId="0" xfId="0" applyNumberFormat="1" applyFont="1" applyAlignment="1">
      <alignment horizontal="center"/>
    </xf>
    <xf numFmtId="172" fontId="8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171" fontId="9" fillId="5" borderId="23" xfId="0" applyNumberFormat="1" applyFont="1" applyFill="1" applyBorder="1" applyAlignment="1">
      <alignment horizontal="center" vertical="center"/>
    </xf>
    <xf numFmtId="164" fontId="9" fillId="4" borderId="23" xfId="2" applyFont="1" applyFill="1" applyBorder="1" applyAlignment="1">
      <alignment vertical="center"/>
    </xf>
    <xf numFmtId="171" fontId="9" fillId="5" borderId="23" xfId="0" applyNumberFormat="1" applyFont="1" applyFill="1" applyBorder="1" applyAlignment="1">
      <alignment vertical="center"/>
    </xf>
    <xf numFmtId="171" fontId="9" fillId="5" borderId="24" xfId="0" applyNumberFormat="1" applyFont="1" applyFill="1" applyBorder="1" applyAlignment="1">
      <alignment vertical="center"/>
    </xf>
    <xf numFmtId="167" fontId="9" fillId="4" borderId="25" xfId="0" applyNumberFormat="1" applyFont="1" applyFill="1" applyBorder="1" applyAlignment="1">
      <alignment horizontal="center" vertical="center" wrapText="1"/>
    </xf>
    <xf numFmtId="171" fontId="1" fillId="0" borderId="22" xfId="0" applyNumberFormat="1" applyFont="1" applyBorder="1" applyAlignment="1">
      <alignment vertical="center"/>
    </xf>
    <xf numFmtId="171" fontId="1" fillId="0" borderId="26" xfId="0" applyNumberFormat="1" applyFont="1" applyBorder="1" applyAlignment="1">
      <alignment vertical="center"/>
    </xf>
    <xf numFmtId="37" fontId="9" fillId="4" borderId="19" xfId="2" applyNumberFormat="1" applyFont="1" applyFill="1" applyBorder="1" applyAlignment="1">
      <alignment horizontal="center" vertical="center" wrapText="1"/>
    </xf>
    <xf numFmtId="0" fontId="1" fillId="0" borderId="10" xfId="0" applyFont="1" applyBorder="1"/>
    <xf numFmtId="168" fontId="1" fillId="0" borderId="7" xfId="2" applyNumberFormat="1" applyFont="1" applyFill="1" applyBorder="1" applyAlignment="1"/>
    <xf numFmtId="168" fontId="1" fillId="0" borderId="7" xfId="2" applyNumberFormat="1" applyFont="1" applyFill="1" applyBorder="1" applyAlignment="1">
      <alignment vertical="top" wrapText="1"/>
    </xf>
    <xf numFmtId="168" fontId="1" fillId="0" borderId="12" xfId="2" applyNumberFormat="1" applyFont="1" applyFill="1" applyBorder="1" applyAlignment="1"/>
    <xf numFmtId="0" fontId="9" fillId="4" borderId="7" xfId="0" applyFont="1" applyFill="1" applyBorder="1" applyAlignment="1">
      <alignment vertical="center"/>
    </xf>
    <xf numFmtId="0" fontId="9" fillId="4" borderId="9" xfId="0" applyFont="1" applyFill="1" applyBorder="1" applyAlignment="1">
      <alignment horizontal="right" vertical="center" wrapText="1"/>
    </xf>
    <xf numFmtId="0" fontId="9" fillId="4" borderId="27" xfId="0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center" vertical="center"/>
    </xf>
    <xf numFmtId="172" fontId="8" fillId="3" borderId="7" xfId="0" applyNumberFormat="1" applyFont="1" applyFill="1" applyBorder="1" applyAlignment="1">
      <alignment horizontal="center" vertical="center"/>
    </xf>
    <xf numFmtId="173" fontId="9" fillId="0" borderId="7" xfId="0" applyNumberFormat="1" applyFont="1" applyBorder="1" applyAlignment="1">
      <alignment horizontal="center"/>
    </xf>
    <xf numFmtId="173" fontId="10" fillId="0" borderId="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</cellXfs>
  <cellStyles count="7">
    <cellStyle name="Hipervínculo" xfId="1" builtinId="8"/>
    <cellStyle name="Millares" xfId="2" builtinId="3"/>
    <cellStyle name="Millares 2" xfId="3"/>
    <cellStyle name="Millares 4" xfId="4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85725</xdr:rowOff>
    </xdr:from>
    <xdr:to>
      <xdr:col>2</xdr:col>
      <xdr:colOff>495300</xdr:colOff>
      <xdr:row>3</xdr:row>
      <xdr:rowOff>180975</xdr:rowOff>
    </xdr:to>
    <xdr:pic>
      <xdr:nvPicPr>
        <xdr:cNvPr id="9522" name="Imagen 1">
          <a:extLst>
            <a:ext uri="{FF2B5EF4-FFF2-40B4-BE49-F238E27FC236}">
              <a16:creationId xmlns:a16="http://schemas.microsoft.com/office/drawing/2014/main" id="{90EBC6E4-05FC-A66E-43EE-3CCDE22F1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4765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E31" sqref="E31"/>
    </sheetView>
  </sheetViews>
  <sheetFormatPr baseColWidth="10" defaultColWidth="0" defaultRowHeight="12.75" x14ac:dyDescent="0.2"/>
  <cols>
    <col min="1" max="1" width="13.7109375" customWidth="1"/>
    <col min="2" max="2" width="21.42578125" bestFit="1" customWidth="1"/>
    <col min="3" max="3" width="2.7109375" style="1" customWidth="1"/>
    <col min="4" max="4" width="2.42578125" style="1" customWidth="1"/>
    <col min="5" max="5" width="3" style="1" customWidth="1"/>
  </cols>
  <sheetData>
    <row r="1" spans="1:5" x14ac:dyDescent="0.2">
      <c r="A1" s="2" t="e">
        <f>#REF!</f>
        <v>#REF!</v>
      </c>
      <c r="B1" s="2" t="e">
        <f>#REF!</f>
        <v>#REF!</v>
      </c>
      <c r="C1" s="2"/>
      <c r="D1" s="1" t="s">
        <v>0</v>
      </c>
      <c r="E1" s="1">
        <v>0</v>
      </c>
    </row>
    <row r="2" spans="1:5" x14ac:dyDescent="0.2">
      <c r="A2" s="2" t="e">
        <f>VLOOKUP(A1,D:E,2,0)</f>
        <v>#REF!</v>
      </c>
      <c r="B2" s="2" t="e">
        <f>VLOOKUP(B1,D:E,2,0)</f>
        <v>#REF!</v>
      </c>
      <c r="C2" s="2"/>
      <c r="D2" s="1" t="s">
        <v>1</v>
      </c>
      <c r="E2" s="1">
        <v>1</v>
      </c>
    </row>
    <row r="3" spans="1:5" x14ac:dyDescent="0.2">
      <c r="A3" t="e">
        <f ca="1">IF(OR(B3=$A$46,B3=0),"",OFFSET(#REF!,$C3,$A$2))</f>
        <v>#REF!</v>
      </c>
      <c r="B3" t="e">
        <f ca="1">OFFSET(#REF!,C3,$B$2)</f>
        <v>#REF!</v>
      </c>
      <c r="C3" s="1">
        <v>18</v>
      </c>
      <c r="D3" s="1" t="s">
        <v>2</v>
      </c>
      <c r="E3" s="1">
        <v>2</v>
      </c>
    </row>
    <row r="4" spans="1:5" x14ac:dyDescent="0.2">
      <c r="A4" t="e">
        <f ca="1">IF(OR(B4=$A$46,B4=0),"",OFFSET(#REF!,$C4,$A$2))</f>
        <v>#REF!</v>
      </c>
      <c r="B4" t="e">
        <f ca="1">OFFSET(#REF!,C4,$B$2)</f>
        <v>#REF!</v>
      </c>
      <c r="C4" s="1">
        <v>19</v>
      </c>
      <c r="D4" s="1" t="s">
        <v>3</v>
      </c>
      <c r="E4" s="1">
        <v>3</v>
      </c>
    </row>
    <row r="5" spans="1:5" x14ac:dyDescent="0.2">
      <c r="A5" t="e">
        <f ca="1">IF(OR(B5=$A$46,B5=0),"",OFFSET(#REF!,$C5,$A$2))</f>
        <v>#REF!</v>
      </c>
      <c r="B5" t="e">
        <f ca="1">OFFSET(#REF!,C5,$B$2)</f>
        <v>#REF!</v>
      </c>
      <c r="C5" s="1">
        <v>20</v>
      </c>
      <c r="D5" s="1" t="s">
        <v>4</v>
      </c>
      <c r="E5" s="1">
        <v>4</v>
      </c>
    </row>
    <row r="6" spans="1:5" x14ac:dyDescent="0.2">
      <c r="A6" t="e">
        <f ca="1">IF(OR(B6=$A$46,B6=0),"",OFFSET(#REF!,$C6,$A$2))</f>
        <v>#REF!</v>
      </c>
      <c r="B6" t="e">
        <f ca="1">OFFSET(#REF!,C6,$B$2)</f>
        <v>#REF!</v>
      </c>
      <c r="C6" s="1">
        <v>21</v>
      </c>
      <c r="D6" s="1" t="s">
        <v>5</v>
      </c>
      <c r="E6" s="1">
        <v>5</v>
      </c>
    </row>
    <row r="7" spans="1:5" x14ac:dyDescent="0.2">
      <c r="A7" t="e">
        <f ca="1">IF(OR(B7=$A$46,B7=0),"",OFFSET(#REF!,$C7,$A$2))</f>
        <v>#REF!</v>
      </c>
      <c r="B7" t="e">
        <f ca="1">OFFSET(#REF!,C7,$B$2)</f>
        <v>#REF!</v>
      </c>
      <c r="C7" s="1">
        <v>22</v>
      </c>
      <c r="D7" s="1" t="s">
        <v>6</v>
      </c>
      <c r="E7" s="1">
        <v>6</v>
      </c>
    </row>
    <row r="8" spans="1:5" x14ac:dyDescent="0.2">
      <c r="A8" t="e">
        <f ca="1">IF(OR(B8=$A$46,B8=0),"",OFFSET(#REF!,$C8,$A$2))</f>
        <v>#REF!</v>
      </c>
      <c r="B8" t="e">
        <f ca="1">OFFSET(#REF!,C8,$B$2)</f>
        <v>#REF!</v>
      </c>
      <c r="C8" s="1">
        <v>23</v>
      </c>
      <c r="D8" s="1" t="s">
        <v>7</v>
      </c>
      <c r="E8" s="1">
        <v>7</v>
      </c>
    </row>
    <row r="9" spans="1:5" x14ac:dyDescent="0.2">
      <c r="A9" t="e">
        <f ca="1">IF(OR(B9=$A$46,B9=0),"",OFFSET(#REF!,$C9,$A$2))</f>
        <v>#REF!</v>
      </c>
      <c r="B9" t="e">
        <f ca="1">OFFSET(#REF!,C9,$B$2)</f>
        <v>#REF!</v>
      </c>
      <c r="C9" s="1">
        <v>24</v>
      </c>
      <c r="D9" s="1" t="s">
        <v>8</v>
      </c>
      <c r="E9" s="1">
        <v>8</v>
      </c>
    </row>
    <row r="10" spans="1:5" x14ac:dyDescent="0.2">
      <c r="A10" t="e">
        <f ca="1">IF(OR(B10=$A$46,B10=0),"",OFFSET(#REF!,$C10,$A$2))</f>
        <v>#REF!</v>
      </c>
      <c r="B10" t="e">
        <f ca="1">OFFSET(#REF!,C10,$B$2)</f>
        <v>#REF!</v>
      </c>
      <c r="C10" s="1">
        <v>25</v>
      </c>
      <c r="D10" s="1" t="s">
        <v>9</v>
      </c>
      <c r="E10" s="1">
        <v>9</v>
      </c>
    </row>
    <row r="11" spans="1:5" x14ac:dyDescent="0.2">
      <c r="A11" t="e">
        <f ca="1">IF(OR(B11=$A$46,B11=0),"",OFFSET(#REF!,$C11,$A$2))</f>
        <v>#REF!</v>
      </c>
      <c r="B11" t="e">
        <f ca="1">OFFSET(#REF!,C11,$B$2)</f>
        <v>#REF!</v>
      </c>
      <c r="C11" s="1">
        <v>26</v>
      </c>
      <c r="D11" s="1" t="s">
        <v>10</v>
      </c>
      <c r="E11" s="1">
        <v>10</v>
      </c>
    </row>
    <row r="12" spans="1:5" x14ac:dyDescent="0.2">
      <c r="A12" t="e">
        <f ca="1">IF(OR(B12=$A$46,B12=0),"",OFFSET(#REF!,$C12,$A$2))</f>
        <v>#REF!</v>
      </c>
      <c r="B12" t="e">
        <f ca="1">OFFSET(#REF!,C12,$B$2)</f>
        <v>#REF!</v>
      </c>
      <c r="C12" s="1">
        <v>27</v>
      </c>
      <c r="D12" s="1" t="s">
        <v>11</v>
      </c>
      <c r="E12" s="1">
        <v>11</v>
      </c>
    </row>
    <row r="13" spans="1:5" x14ac:dyDescent="0.2">
      <c r="A13" t="e">
        <f ca="1">IF(OR(B13=$A$46,B13=0),"",OFFSET(#REF!,$C13,$A$2))</f>
        <v>#REF!</v>
      </c>
      <c r="B13" t="e">
        <f ca="1">OFFSET(#REF!,C13,$B$2)</f>
        <v>#REF!</v>
      </c>
      <c r="C13" s="1">
        <v>28</v>
      </c>
      <c r="D13" s="1" t="s">
        <v>12</v>
      </c>
      <c r="E13" s="1">
        <v>12</v>
      </c>
    </row>
    <row r="14" spans="1:5" x14ac:dyDescent="0.2">
      <c r="A14" t="e">
        <f ca="1">IF(OR(B14=$A$46,B14=0),"",OFFSET(#REF!,$C14,$A$2))</f>
        <v>#REF!</v>
      </c>
      <c r="B14" t="e">
        <f ca="1">OFFSET(#REF!,C14,$B$2)</f>
        <v>#REF!</v>
      </c>
      <c r="C14" s="1">
        <v>29</v>
      </c>
      <c r="D14" s="1" t="s">
        <v>13</v>
      </c>
      <c r="E14" s="1">
        <v>13</v>
      </c>
    </row>
    <row r="15" spans="1:5" x14ac:dyDescent="0.2">
      <c r="A15" t="e">
        <f ca="1">IF(OR(B15=$A$46,B15=0),"",OFFSET(#REF!,$C15,$A$2))</f>
        <v>#REF!</v>
      </c>
      <c r="B15" t="e">
        <f ca="1">OFFSET(#REF!,C15,$B$2)</f>
        <v>#REF!</v>
      </c>
      <c r="C15" s="1">
        <v>30</v>
      </c>
      <c r="D15" s="1" t="s">
        <v>14</v>
      </c>
      <c r="E15" s="1">
        <v>14</v>
      </c>
    </row>
    <row r="16" spans="1:5" x14ac:dyDescent="0.2">
      <c r="A16" t="e">
        <f ca="1">IF(OR(B16=$A$46,B16=0),"",OFFSET(#REF!,$C16,$A$2))</f>
        <v>#REF!</v>
      </c>
      <c r="B16" t="e">
        <f ca="1">OFFSET(#REF!,C16,$B$2)</f>
        <v>#REF!</v>
      </c>
      <c r="C16" s="1">
        <v>31</v>
      </c>
      <c r="D16" s="1" t="s">
        <v>15</v>
      </c>
      <c r="E16" s="1">
        <v>15</v>
      </c>
    </row>
    <row r="17" spans="1:5" x14ac:dyDescent="0.2">
      <c r="A17" t="e">
        <f ca="1">IF(OR(B17=$A$46,B17=0),"",OFFSET(#REF!,$C17,$A$2))</f>
        <v>#REF!</v>
      </c>
      <c r="B17" t="e">
        <f ca="1">OFFSET(#REF!,C17,$B$2)</f>
        <v>#REF!</v>
      </c>
      <c r="C17" s="1">
        <v>32</v>
      </c>
      <c r="D17" s="1" t="s">
        <v>16</v>
      </c>
      <c r="E17" s="1">
        <v>16</v>
      </c>
    </row>
    <row r="18" spans="1:5" x14ac:dyDescent="0.2">
      <c r="A18" t="e">
        <f ca="1">IF(OR(B18=$A$46,B18=0),"",OFFSET(#REF!,$C18,$A$2))</f>
        <v>#REF!</v>
      </c>
      <c r="B18" t="e">
        <f ca="1">OFFSET(#REF!,C18,$B$2)</f>
        <v>#REF!</v>
      </c>
      <c r="C18" s="1">
        <v>33</v>
      </c>
      <c r="D18" s="1" t="s">
        <v>17</v>
      </c>
      <c r="E18" s="1">
        <v>17</v>
      </c>
    </row>
    <row r="19" spans="1:5" x14ac:dyDescent="0.2">
      <c r="A19" t="e">
        <f ca="1">IF(OR(B19=$A$46,B19=0),"",OFFSET(#REF!,$C19,$A$2))</f>
        <v>#REF!</v>
      </c>
      <c r="B19" t="e">
        <f ca="1">OFFSET(#REF!,C19,$B$2)</f>
        <v>#REF!</v>
      </c>
      <c r="C19" s="1">
        <v>34</v>
      </c>
      <c r="D19" s="1" t="s">
        <v>18</v>
      </c>
      <c r="E19" s="1">
        <v>18</v>
      </c>
    </row>
    <row r="20" spans="1:5" x14ac:dyDescent="0.2">
      <c r="A20" t="e">
        <f ca="1">IF(OR(B20=$A$46,B20=0),"",OFFSET(#REF!,$C20,$A$2))</f>
        <v>#REF!</v>
      </c>
      <c r="B20" t="e">
        <f ca="1">OFFSET(#REF!,C20,$B$2)</f>
        <v>#REF!</v>
      </c>
      <c r="C20" s="1">
        <v>35</v>
      </c>
      <c r="D20" s="1" t="s">
        <v>19</v>
      </c>
      <c r="E20" s="1">
        <v>19</v>
      </c>
    </row>
    <row r="21" spans="1:5" x14ac:dyDescent="0.2">
      <c r="A21" t="e">
        <f ca="1">IF(OR(B21=$A$46,B21=0),"",OFFSET(#REF!,$C21,$A$2))</f>
        <v>#REF!</v>
      </c>
      <c r="B21" t="e">
        <f ca="1">OFFSET(#REF!,C21,$B$2)</f>
        <v>#REF!</v>
      </c>
      <c r="C21" s="1">
        <v>36</v>
      </c>
    </row>
    <row r="22" spans="1:5" x14ac:dyDescent="0.2">
      <c r="A22" t="e">
        <f ca="1">IF(OR(B22=$A$46,B22=0),"",OFFSET(#REF!,$C22,$A$2))</f>
        <v>#REF!</v>
      </c>
      <c r="B22" t="e">
        <f ca="1">OFFSET(#REF!,C22,$B$2)</f>
        <v>#REF!</v>
      </c>
      <c r="C22" s="1">
        <v>37</v>
      </c>
    </row>
    <row r="23" spans="1:5" x14ac:dyDescent="0.2">
      <c r="A23" t="e">
        <f ca="1">IF(OR(B23=$A$46,B23=0),"",OFFSET(#REF!,$C23,$A$2))</f>
        <v>#REF!</v>
      </c>
      <c r="B23" t="e">
        <f ca="1">OFFSET(#REF!,C23,$B$2)</f>
        <v>#REF!</v>
      </c>
      <c r="C23" s="1">
        <v>38</v>
      </c>
    </row>
    <row r="24" spans="1:5" x14ac:dyDescent="0.2">
      <c r="A24" t="e">
        <f ca="1">IF(OR(B24=$A$46,B24=0),"",OFFSET(#REF!,$C24,$A$2))</f>
        <v>#REF!</v>
      </c>
      <c r="B24" t="e">
        <f ca="1">OFFSET(#REF!,C24,$B$2)</f>
        <v>#REF!</v>
      </c>
      <c r="C24" s="1">
        <v>39</v>
      </c>
    </row>
    <row r="25" spans="1:5" x14ac:dyDescent="0.2">
      <c r="A25" t="e">
        <f ca="1">IF(OR(B25=$A$46,B25=0),"",OFFSET(#REF!,$C25,$A$2))</f>
        <v>#REF!</v>
      </c>
      <c r="B25" t="e">
        <f ca="1">OFFSET(#REF!,C25,$B$2)</f>
        <v>#REF!</v>
      </c>
      <c r="C25" s="1">
        <v>40</v>
      </c>
    </row>
    <row r="26" spans="1:5" x14ac:dyDescent="0.2">
      <c r="A26" t="e">
        <f ca="1">IF(OR(B26=$A$46,B26=0),"",OFFSET(#REF!,$C26,$A$2))</f>
        <v>#REF!</v>
      </c>
      <c r="B26" t="e">
        <f ca="1">OFFSET(#REF!,C26,$B$2)</f>
        <v>#REF!</v>
      </c>
      <c r="C26" s="1">
        <v>41</v>
      </c>
    </row>
    <row r="27" spans="1:5" x14ac:dyDescent="0.2">
      <c r="A27" t="e">
        <f ca="1">IF(OR(B27=$A$46,B27=0),"",OFFSET(#REF!,$C27,$A$2))</f>
        <v>#REF!</v>
      </c>
      <c r="B27" t="e">
        <f ca="1">OFFSET(#REF!,C27,$B$2)</f>
        <v>#REF!</v>
      </c>
      <c r="C27" s="1">
        <v>42</v>
      </c>
    </row>
    <row r="28" spans="1:5" x14ac:dyDescent="0.2">
      <c r="A28" t="e">
        <f ca="1">IF(OR(B28=$A$46,B28=0),"",OFFSET(#REF!,$C28,$A$2))</f>
        <v>#REF!</v>
      </c>
      <c r="B28" t="e">
        <f ca="1">OFFSET(#REF!,C28,$B$2)</f>
        <v>#REF!</v>
      </c>
      <c r="C28" s="1">
        <v>43</v>
      </c>
    </row>
    <row r="29" spans="1:5" x14ac:dyDescent="0.2">
      <c r="A29" t="e">
        <f ca="1">IF(OR(B29=$A$46,B29=0),"",OFFSET(#REF!,$C29,$A$2))</f>
        <v>#REF!</v>
      </c>
      <c r="B29" t="e">
        <f ca="1">OFFSET(#REF!,C29,$B$2)</f>
        <v>#REF!</v>
      </c>
      <c r="C29" s="1">
        <v>44</v>
      </c>
    </row>
    <row r="30" spans="1:5" x14ac:dyDescent="0.2">
      <c r="A30" t="e">
        <f ca="1">IF(OR(B30=$A$46,B30=0),"",OFFSET(#REF!,$C30,$A$2))</f>
        <v>#REF!</v>
      </c>
      <c r="B30" t="e">
        <f ca="1">OFFSET(#REF!,C30,$B$2)</f>
        <v>#REF!</v>
      </c>
      <c r="C30" s="1">
        <v>45</v>
      </c>
    </row>
    <row r="31" spans="1:5" x14ac:dyDescent="0.2">
      <c r="A31" t="e">
        <f ca="1">IF(OR(B31=$A$46,B31=0),"",OFFSET(#REF!,$C31,$A$2))</f>
        <v>#REF!</v>
      </c>
      <c r="B31" t="e">
        <f ca="1">OFFSET(#REF!,C31,$B$2)</f>
        <v>#REF!</v>
      </c>
      <c r="C31" s="1">
        <v>46</v>
      </c>
    </row>
    <row r="32" spans="1:5" x14ac:dyDescent="0.2">
      <c r="A32" t="e">
        <f ca="1">IF(OR(B32=$A$46,B32=0),"",OFFSET(#REF!,$C32,$A$2))</f>
        <v>#REF!</v>
      </c>
      <c r="B32" t="e">
        <f ca="1">OFFSET(#REF!,C32,$B$2)</f>
        <v>#REF!</v>
      </c>
      <c r="C32" s="1">
        <v>47</v>
      </c>
    </row>
    <row r="33" spans="1:3" x14ac:dyDescent="0.2">
      <c r="A33" t="e">
        <f ca="1">IF(OR(B33=$A$46,B33=0),"",OFFSET(#REF!,$C33,$A$2))</f>
        <v>#REF!</v>
      </c>
      <c r="B33" t="e">
        <f ca="1">OFFSET(#REF!,C33,$B$2)</f>
        <v>#REF!</v>
      </c>
      <c r="C33" s="1">
        <v>48</v>
      </c>
    </row>
    <row r="34" spans="1:3" x14ac:dyDescent="0.2">
      <c r="A34" t="e">
        <f ca="1">IF(OR(B34=$A$46,B34=0),"",OFFSET(#REF!,$C34,$A$2))</f>
        <v>#REF!</v>
      </c>
      <c r="B34" t="e">
        <f ca="1">OFFSET(#REF!,C34,$B$2)</f>
        <v>#REF!</v>
      </c>
      <c r="C34" s="1">
        <v>49</v>
      </c>
    </row>
    <row r="35" spans="1:3" x14ac:dyDescent="0.2">
      <c r="A35" t="e">
        <f ca="1">IF(OR(B35=$A$46,B35=0),"",OFFSET(#REF!,$C35,$A$2))</f>
        <v>#REF!</v>
      </c>
      <c r="B35" t="e">
        <f ca="1">OFFSET(#REF!,C35,$B$2)</f>
        <v>#REF!</v>
      </c>
      <c r="C35" s="1">
        <v>50</v>
      </c>
    </row>
    <row r="36" spans="1:3" x14ac:dyDescent="0.2">
      <c r="A36" t="e">
        <f ca="1">IF(OR(B36=$A$46,B36=0),"",OFFSET(#REF!,$C36,$A$2))</f>
        <v>#REF!</v>
      </c>
      <c r="B36" t="e">
        <f ca="1">OFFSET(#REF!,C36,$B$2)</f>
        <v>#REF!</v>
      </c>
      <c r="C36" s="1">
        <v>51</v>
      </c>
    </row>
    <row r="37" spans="1:3" x14ac:dyDescent="0.2">
      <c r="A37" t="e">
        <f ca="1">IF(OR(B37=$A$46,B37=0),"",OFFSET(#REF!,$C37,$A$2))</f>
        <v>#REF!</v>
      </c>
      <c r="B37" t="e">
        <f ca="1">OFFSET(#REF!,C37,$B$2)</f>
        <v>#REF!</v>
      </c>
      <c r="C37" s="1">
        <v>52</v>
      </c>
    </row>
    <row r="38" spans="1:3" x14ac:dyDescent="0.2">
      <c r="A38" t="e">
        <f ca="1">IF(OR(B38=$A$46,B38=0),"",OFFSET(#REF!,$C38,$A$2))</f>
        <v>#REF!</v>
      </c>
      <c r="B38" t="e">
        <f ca="1">OFFSET(#REF!,C38,$B$2)</f>
        <v>#REF!</v>
      </c>
      <c r="C38" s="1">
        <v>53</v>
      </c>
    </row>
    <row r="39" spans="1:3" x14ac:dyDescent="0.2">
      <c r="A39" t="e">
        <f ca="1">IF(OR(B39=$A$46,B39=0),"",OFFSET(#REF!,$C39,$A$2))</f>
        <v>#REF!</v>
      </c>
      <c r="B39" t="e">
        <f ca="1">OFFSET(#REF!,C39,$B$2)</f>
        <v>#REF!</v>
      </c>
      <c r="C39" s="1">
        <v>54</v>
      </c>
    </row>
    <row r="40" spans="1:3" x14ac:dyDescent="0.2">
      <c r="A40" t="e">
        <f ca="1">IF(OR(B40=$A$46,B40=0),"",OFFSET(#REF!,$C40,$A$2))</f>
        <v>#REF!</v>
      </c>
      <c r="B40" t="e">
        <f ca="1">OFFSET(#REF!,C40,$B$2)</f>
        <v>#REF!</v>
      </c>
      <c r="C40" s="1">
        <v>55</v>
      </c>
    </row>
    <row r="41" spans="1:3" x14ac:dyDescent="0.2">
      <c r="A41" t="e">
        <f ca="1">IF(OR(B41=$A$46,B41=0),"",OFFSET(#REF!,$C41,$A$2))</f>
        <v>#REF!</v>
      </c>
      <c r="B41" t="e">
        <f ca="1">OFFSET(#REF!,C41,$B$2)</f>
        <v>#REF!</v>
      </c>
      <c r="C41" s="1">
        <v>56</v>
      </c>
    </row>
    <row r="42" spans="1:3" x14ac:dyDescent="0.2">
      <c r="A42" t="e">
        <f ca="1">IF(OR(B42=$A$46,B42=0),"",OFFSET(#REF!,$C42,$A$2))</f>
        <v>#REF!</v>
      </c>
      <c r="B42" t="e">
        <f ca="1">OFFSET(#REF!,C42,$B$2)</f>
        <v>#REF!</v>
      </c>
      <c r="C42" s="1">
        <v>57</v>
      </c>
    </row>
    <row r="43" spans="1:3" x14ac:dyDescent="0.2">
      <c r="A43" t="e">
        <f ca="1">IF(OR(B43=$A$46,B43=0),"",OFFSET(#REF!,$C43,$A$2))</f>
        <v>#REF!</v>
      </c>
      <c r="B43" t="e">
        <f ca="1">OFFSET(#REF!,C43,$B$2)</f>
        <v>#REF!</v>
      </c>
      <c r="C43" s="1">
        <v>58</v>
      </c>
    </row>
    <row r="44" spans="1:3" x14ac:dyDescent="0.2">
      <c r="A44" t="e">
        <f ca="1">IF(OR(B44=$A$46,B44=0),"",OFFSET(#REF!,$C44,$A$2))</f>
        <v>#REF!</v>
      </c>
      <c r="B44" t="e">
        <f ca="1">OFFSET(#REF!,C44,$B$2)</f>
        <v>#REF!</v>
      </c>
      <c r="C44" s="1">
        <v>59</v>
      </c>
    </row>
    <row r="45" spans="1:3" x14ac:dyDescent="0.2">
      <c r="A45" t="e">
        <f ca="1">IF(OR(B45=$A$46,B45=0),"",OFFSET(#REF!,$C45,$A$2))</f>
        <v>#REF!</v>
      </c>
      <c r="B45" t="e">
        <f ca="1">OFFSET(#REF!,C45,$B$2)</f>
        <v>#REF!</v>
      </c>
      <c r="C45" s="1">
        <v>60</v>
      </c>
    </row>
    <row r="46" spans="1:3" x14ac:dyDescent="0.2">
      <c r="A46" t="s">
        <v>20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9"/>
  <sheetViews>
    <sheetView showGridLines="0" tabSelected="1" view="pageBreakPreview" topLeftCell="C1" zoomScale="71" zoomScaleNormal="71" zoomScaleSheetLayoutView="71" zoomScalePageLayoutView="38" workbookViewId="0">
      <selection activeCell="D5" sqref="D5"/>
    </sheetView>
  </sheetViews>
  <sheetFormatPr baseColWidth="10" defaultColWidth="11.42578125" defaultRowHeight="12.75" x14ac:dyDescent="0.2"/>
  <cols>
    <col min="1" max="1" width="2.140625" style="24" customWidth="1"/>
    <col min="2" max="2" width="8.42578125" style="24" bestFit="1" customWidth="1"/>
    <col min="3" max="3" width="16.140625" style="24" customWidth="1"/>
    <col min="4" max="4" width="14.85546875" style="36" customWidth="1"/>
    <col min="5" max="5" width="13.42578125" style="37" customWidth="1"/>
    <col min="6" max="6" width="13.42578125" style="38" customWidth="1"/>
    <col min="7" max="7" width="13.42578125" style="39" customWidth="1"/>
    <col min="8" max="8" width="47.42578125" style="38" customWidth="1"/>
    <col min="9" max="9" width="48.85546875" style="38" customWidth="1"/>
    <col min="10" max="10" width="24.42578125" style="24" customWidth="1"/>
    <col min="11" max="11" width="23" style="24" customWidth="1"/>
    <col min="12" max="12" width="22.28515625" style="24" customWidth="1"/>
    <col min="13" max="13" width="25.85546875" style="40" customWidth="1"/>
    <col min="14" max="14" width="1.7109375" style="24" customWidth="1"/>
    <col min="15" max="16384" width="11.42578125" style="24"/>
  </cols>
  <sheetData>
    <row r="2" spans="2:13" ht="38.25" customHeight="1" x14ac:dyDescent="0.2">
      <c r="B2" s="94"/>
      <c r="C2" s="95"/>
      <c r="D2" s="93" t="s">
        <v>21</v>
      </c>
      <c r="E2" s="93"/>
      <c r="F2" s="93"/>
      <c r="G2" s="93"/>
      <c r="H2" s="93"/>
      <c r="I2" s="93"/>
      <c r="J2" s="93"/>
      <c r="K2" s="93"/>
      <c r="L2" s="93"/>
      <c r="M2" s="93"/>
    </row>
    <row r="3" spans="2:13" ht="16.5" customHeight="1" x14ac:dyDescent="0.2">
      <c r="B3" s="96"/>
      <c r="C3" s="97"/>
      <c r="D3" s="100" t="s">
        <v>22</v>
      </c>
      <c r="E3" s="100"/>
      <c r="F3" s="100"/>
      <c r="G3" s="100"/>
      <c r="H3" s="100"/>
      <c r="I3" s="100"/>
      <c r="J3" s="100" t="s">
        <v>23</v>
      </c>
      <c r="K3" s="100"/>
      <c r="L3" s="100"/>
      <c r="M3" s="100"/>
    </row>
    <row r="4" spans="2:13" ht="16.5" customHeight="1" x14ac:dyDescent="0.2">
      <c r="B4" s="98"/>
      <c r="C4" s="99"/>
      <c r="D4" s="100" t="s">
        <v>24</v>
      </c>
      <c r="E4" s="100"/>
      <c r="F4" s="100"/>
      <c r="G4" s="100"/>
      <c r="H4" s="100"/>
      <c r="I4" s="100"/>
      <c r="J4" s="100"/>
      <c r="K4" s="100"/>
      <c r="L4" s="100"/>
      <c r="M4" s="100"/>
    </row>
    <row r="5" spans="2:13" ht="16.5" customHeight="1" x14ac:dyDescent="0.2">
      <c r="B5" s="3"/>
      <c r="C5" s="25"/>
      <c r="D5" s="26"/>
      <c r="E5" s="27"/>
      <c r="F5" s="21"/>
      <c r="I5" s="21"/>
      <c r="J5" s="22"/>
      <c r="K5" s="3"/>
      <c r="L5" s="29"/>
      <c r="M5" s="23"/>
    </row>
    <row r="6" spans="2:13" s="66" customFormat="1" ht="25.5" customHeight="1" x14ac:dyDescent="0.25">
      <c r="B6" s="101" t="s">
        <v>25</v>
      </c>
      <c r="C6" s="90"/>
      <c r="D6" s="85" t="s">
        <v>26</v>
      </c>
      <c r="E6" s="92"/>
      <c r="F6" s="92"/>
      <c r="G6" s="63"/>
      <c r="H6" s="64"/>
      <c r="I6" s="64"/>
      <c r="J6" s="86" t="s">
        <v>27</v>
      </c>
      <c r="K6" s="87"/>
      <c r="L6" s="88"/>
      <c r="M6" s="65"/>
    </row>
    <row r="7" spans="2:13" s="66" customFormat="1" ht="25.5" customHeight="1" x14ac:dyDescent="0.25">
      <c r="B7" s="90"/>
      <c r="C7" s="90"/>
      <c r="D7" s="85" t="s">
        <v>28</v>
      </c>
      <c r="E7" s="92"/>
      <c r="F7" s="92"/>
      <c r="G7" s="63"/>
      <c r="H7" s="64"/>
      <c r="I7" s="64"/>
      <c r="J7" s="86" t="s">
        <v>29</v>
      </c>
      <c r="K7" s="87"/>
      <c r="L7" s="88"/>
      <c r="M7" s="65"/>
    </row>
    <row r="8" spans="2:13" s="66" customFormat="1" ht="25.5" customHeight="1" x14ac:dyDescent="0.2">
      <c r="B8" s="67"/>
      <c r="C8" s="68"/>
      <c r="D8" s="69"/>
      <c r="E8" s="70"/>
      <c r="F8" s="71"/>
      <c r="G8" s="72"/>
      <c r="H8" s="67"/>
      <c r="I8" s="67"/>
      <c r="J8" s="86" t="s">
        <v>30</v>
      </c>
      <c r="K8" s="87"/>
      <c r="L8" s="88"/>
      <c r="M8" s="65"/>
    </row>
    <row r="9" spans="2:13" s="66" customFormat="1" ht="25.5" customHeight="1" x14ac:dyDescent="0.2">
      <c r="B9" s="90" t="s">
        <v>31</v>
      </c>
      <c r="C9" s="90"/>
      <c r="D9" s="90"/>
      <c r="E9" s="91"/>
      <c r="F9" s="91"/>
      <c r="G9" s="91"/>
      <c r="H9" s="91"/>
      <c r="I9" s="64"/>
      <c r="J9" s="89" t="s">
        <v>32</v>
      </c>
      <c r="K9" s="89"/>
      <c r="L9" s="89"/>
      <c r="M9" s="65"/>
    </row>
    <row r="10" spans="2:13" s="66" customFormat="1" ht="25.5" customHeight="1" x14ac:dyDescent="0.2">
      <c r="B10" s="90"/>
      <c r="C10" s="90"/>
      <c r="D10" s="90"/>
      <c r="E10" s="91"/>
      <c r="F10" s="91"/>
      <c r="G10" s="91"/>
      <c r="H10" s="91"/>
      <c r="I10" s="64"/>
      <c r="J10" s="89" t="s">
        <v>33</v>
      </c>
      <c r="K10" s="87"/>
      <c r="L10" s="88"/>
      <c r="M10" s="65"/>
    </row>
    <row r="11" spans="2:13" ht="13.5" thickBot="1" x14ac:dyDescent="0.25">
      <c r="B11" s="3"/>
      <c r="C11" s="25"/>
      <c r="D11" s="26"/>
      <c r="E11" s="27"/>
      <c r="F11" s="3"/>
      <c r="G11" s="28"/>
      <c r="H11" s="3"/>
      <c r="I11" s="3"/>
      <c r="J11" s="19"/>
      <c r="K11" s="20"/>
      <c r="L11" s="3"/>
      <c r="M11" s="3"/>
    </row>
    <row r="12" spans="2:13" ht="48.75" customHeight="1" thickBot="1" x14ac:dyDescent="0.25">
      <c r="B12" s="58" t="s">
        <v>34</v>
      </c>
      <c r="C12" s="59" t="s">
        <v>35</v>
      </c>
      <c r="D12" s="60" t="s">
        <v>36</v>
      </c>
      <c r="E12" s="59" t="s">
        <v>37</v>
      </c>
      <c r="F12" s="60" t="s">
        <v>38</v>
      </c>
      <c r="G12" s="60" t="s">
        <v>39</v>
      </c>
      <c r="H12" s="60" t="s">
        <v>40</v>
      </c>
      <c r="I12" s="61" t="s">
        <v>41</v>
      </c>
      <c r="J12" s="80" t="s">
        <v>42</v>
      </c>
      <c r="K12" s="60" t="s">
        <v>43</v>
      </c>
      <c r="L12" s="77" t="s">
        <v>44</v>
      </c>
      <c r="M12" s="62" t="s">
        <v>45</v>
      </c>
    </row>
    <row r="13" spans="2:13" s="30" customFormat="1" ht="21.75" customHeight="1" x14ac:dyDescent="0.2">
      <c r="B13" s="55">
        <v>1</v>
      </c>
      <c r="C13" s="44"/>
      <c r="D13" s="45"/>
      <c r="E13" s="46"/>
      <c r="F13" s="44"/>
      <c r="G13" s="44"/>
      <c r="H13" s="44"/>
      <c r="I13" s="47"/>
      <c r="J13" s="81"/>
      <c r="K13" s="82"/>
      <c r="L13" s="78"/>
      <c r="M13" s="32"/>
    </row>
    <row r="14" spans="2:13" ht="21.75" customHeight="1" x14ac:dyDescent="0.2">
      <c r="B14" s="56">
        <v>2</v>
      </c>
      <c r="C14" s="18"/>
      <c r="D14" s="42"/>
      <c r="E14" s="31"/>
      <c r="F14" s="18"/>
      <c r="G14" s="17"/>
      <c r="H14" s="16"/>
      <c r="I14" s="43"/>
      <c r="J14" s="18"/>
      <c r="K14" s="82"/>
      <c r="L14" s="78"/>
      <c r="M14" s="32"/>
    </row>
    <row r="15" spans="2:13" ht="21.75" customHeight="1" x14ac:dyDescent="0.2">
      <c r="B15" s="56">
        <v>3</v>
      </c>
      <c r="C15" s="18"/>
      <c r="D15" s="42"/>
      <c r="E15" s="31"/>
      <c r="F15" s="18"/>
      <c r="G15" s="17"/>
      <c r="H15" s="16"/>
      <c r="I15" s="43"/>
      <c r="J15" s="18"/>
      <c r="K15" s="82"/>
      <c r="L15" s="78"/>
      <c r="M15" s="32"/>
    </row>
    <row r="16" spans="2:13" ht="21.75" customHeight="1" x14ac:dyDescent="0.2">
      <c r="B16" s="56">
        <v>4</v>
      </c>
      <c r="C16" s="18"/>
      <c r="D16" s="42"/>
      <c r="E16" s="31"/>
      <c r="F16" s="18"/>
      <c r="G16" s="17"/>
      <c r="H16" s="16"/>
      <c r="I16" s="43"/>
      <c r="J16" s="18"/>
      <c r="K16" s="82"/>
      <c r="L16" s="78"/>
      <c r="M16" s="32"/>
    </row>
    <row r="17" spans="2:13" ht="21.75" customHeight="1" x14ac:dyDescent="0.2">
      <c r="B17" s="56">
        <v>5</v>
      </c>
      <c r="C17" s="33"/>
      <c r="D17" s="42"/>
      <c r="E17" s="34"/>
      <c r="F17" s="33"/>
      <c r="G17" s="17"/>
      <c r="H17" s="16"/>
      <c r="I17" s="43"/>
      <c r="J17" s="18"/>
      <c r="K17" s="83"/>
      <c r="L17" s="78"/>
      <c r="M17" s="32"/>
    </row>
    <row r="18" spans="2:13" ht="21.75" customHeight="1" x14ac:dyDescent="0.2">
      <c r="B18" s="56">
        <v>6</v>
      </c>
      <c r="C18" s="33"/>
      <c r="D18" s="42"/>
      <c r="E18" s="34"/>
      <c r="F18" s="33"/>
      <c r="G18" s="17"/>
      <c r="H18" s="16"/>
      <c r="I18" s="43"/>
      <c r="J18" s="18"/>
      <c r="K18" s="83"/>
      <c r="L18" s="78"/>
      <c r="M18" s="32"/>
    </row>
    <row r="19" spans="2:13" ht="21.75" customHeight="1" x14ac:dyDescent="0.2">
      <c r="B19" s="56">
        <v>7</v>
      </c>
      <c r="C19" s="33"/>
      <c r="D19" s="42"/>
      <c r="E19" s="34"/>
      <c r="F19" s="33"/>
      <c r="G19" s="17"/>
      <c r="H19" s="16"/>
      <c r="I19" s="43"/>
      <c r="J19" s="18"/>
      <c r="K19" s="83"/>
      <c r="L19" s="78"/>
      <c r="M19" s="35"/>
    </row>
    <row r="20" spans="2:13" ht="21.75" customHeight="1" x14ac:dyDescent="0.2">
      <c r="B20" s="56">
        <v>8</v>
      </c>
      <c r="C20" s="33"/>
      <c r="D20" s="42"/>
      <c r="E20" s="34"/>
      <c r="F20" s="33"/>
      <c r="G20" s="17"/>
      <c r="H20" s="16"/>
      <c r="I20" s="43"/>
      <c r="J20" s="18"/>
      <c r="K20" s="83"/>
      <c r="L20" s="78"/>
      <c r="M20" s="32"/>
    </row>
    <row r="21" spans="2:13" ht="21.75" customHeight="1" x14ac:dyDescent="0.2">
      <c r="B21" s="56">
        <v>9</v>
      </c>
      <c r="C21" s="18"/>
      <c r="D21" s="42"/>
      <c r="E21" s="31"/>
      <c r="F21" s="18"/>
      <c r="G21" s="17"/>
      <c r="H21" s="18"/>
      <c r="I21" s="43"/>
      <c r="J21" s="18"/>
      <c r="K21" s="82"/>
      <c r="L21" s="78"/>
      <c r="M21" s="32"/>
    </row>
    <row r="22" spans="2:13" ht="21.75" customHeight="1" x14ac:dyDescent="0.2">
      <c r="B22" s="56">
        <v>10</v>
      </c>
      <c r="C22" s="18"/>
      <c r="D22" s="42"/>
      <c r="E22" s="31"/>
      <c r="F22" s="18"/>
      <c r="G22" s="17"/>
      <c r="H22" s="18"/>
      <c r="I22" s="43"/>
      <c r="J22" s="18"/>
      <c r="K22" s="82"/>
      <c r="L22" s="78"/>
      <c r="M22" s="32"/>
    </row>
    <row r="23" spans="2:13" ht="21.75" customHeight="1" x14ac:dyDescent="0.2">
      <c r="B23" s="56">
        <v>11</v>
      </c>
      <c r="C23" s="18"/>
      <c r="D23" s="42"/>
      <c r="E23" s="31"/>
      <c r="F23" s="18"/>
      <c r="G23" s="17"/>
      <c r="H23" s="18"/>
      <c r="I23" s="43"/>
      <c r="J23" s="18"/>
      <c r="K23" s="82"/>
      <c r="L23" s="78"/>
      <c r="M23" s="32"/>
    </row>
    <row r="24" spans="2:13" ht="21.75" customHeight="1" x14ac:dyDescent="0.2">
      <c r="B24" s="56">
        <v>12</v>
      </c>
      <c r="C24" s="18"/>
      <c r="D24" s="42"/>
      <c r="E24" s="31"/>
      <c r="F24" s="18"/>
      <c r="G24" s="17"/>
      <c r="H24" s="16"/>
      <c r="I24" s="43"/>
      <c r="J24" s="18"/>
      <c r="K24" s="82"/>
      <c r="L24" s="78"/>
      <c r="M24" s="32"/>
    </row>
    <row r="25" spans="2:13" ht="21.75" customHeight="1" x14ac:dyDescent="0.2">
      <c r="B25" s="56">
        <v>13</v>
      </c>
      <c r="C25" s="33"/>
      <c r="D25" s="42"/>
      <c r="E25" s="34"/>
      <c r="F25" s="33"/>
      <c r="G25" s="17"/>
      <c r="H25" s="16"/>
      <c r="I25" s="43"/>
      <c r="J25" s="18"/>
      <c r="K25" s="83"/>
      <c r="L25" s="78"/>
      <c r="M25" s="35"/>
    </row>
    <row r="26" spans="2:13" ht="21.75" customHeight="1" x14ac:dyDescent="0.2">
      <c r="B26" s="56">
        <v>14</v>
      </c>
      <c r="C26" s="33"/>
      <c r="D26" s="42"/>
      <c r="E26" s="34"/>
      <c r="F26" s="33"/>
      <c r="G26" s="17"/>
      <c r="H26" s="16"/>
      <c r="I26" s="43"/>
      <c r="J26" s="18"/>
      <c r="K26" s="83"/>
      <c r="L26" s="78"/>
      <c r="M26" s="32"/>
    </row>
    <row r="27" spans="2:13" ht="21.75" customHeight="1" x14ac:dyDescent="0.2">
      <c r="B27" s="56">
        <v>15</v>
      </c>
      <c r="C27" s="33"/>
      <c r="D27" s="42"/>
      <c r="E27" s="34"/>
      <c r="F27" s="33"/>
      <c r="G27" s="17"/>
      <c r="H27" s="18"/>
      <c r="I27" s="43"/>
      <c r="J27" s="18"/>
      <c r="K27" s="83"/>
      <c r="L27" s="78"/>
      <c r="M27" s="32"/>
    </row>
    <row r="28" spans="2:13" ht="21.75" customHeight="1" x14ac:dyDescent="0.2">
      <c r="B28" s="56">
        <v>16</v>
      </c>
      <c r="C28" s="18"/>
      <c r="D28" s="42"/>
      <c r="E28" s="31"/>
      <c r="F28" s="18"/>
      <c r="G28" s="17"/>
      <c r="H28" s="18"/>
      <c r="I28" s="43"/>
      <c r="J28" s="18"/>
      <c r="K28" s="82"/>
      <c r="L28" s="78"/>
      <c r="M28" s="32"/>
    </row>
    <row r="29" spans="2:13" ht="21.75" customHeight="1" x14ac:dyDescent="0.2">
      <c r="B29" s="56">
        <v>17</v>
      </c>
      <c r="C29" s="18"/>
      <c r="D29" s="42"/>
      <c r="E29" s="31"/>
      <c r="F29" s="18"/>
      <c r="G29" s="17"/>
      <c r="H29" s="18"/>
      <c r="I29" s="43"/>
      <c r="J29" s="18"/>
      <c r="K29" s="82"/>
      <c r="L29" s="78"/>
      <c r="M29" s="32"/>
    </row>
    <row r="30" spans="2:13" ht="21.75" customHeight="1" x14ac:dyDescent="0.2">
      <c r="B30" s="56">
        <v>18</v>
      </c>
      <c r="C30" s="18"/>
      <c r="D30" s="42"/>
      <c r="E30" s="31"/>
      <c r="F30" s="18"/>
      <c r="G30" s="17"/>
      <c r="H30" s="18"/>
      <c r="I30" s="43"/>
      <c r="J30" s="18"/>
      <c r="K30" s="82"/>
      <c r="L30" s="78"/>
      <c r="M30" s="32"/>
    </row>
    <row r="31" spans="2:13" ht="21.75" customHeight="1" x14ac:dyDescent="0.2">
      <c r="B31" s="56">
        <v>19</v>
      </c>
      <c r="C31" s="18"/>
      <c r="D31" s="42"/>
      <c r="E31" s="31"/>
      <c r="F31" s="18"/>
      <c r="G31" s="17"/>
      <c r="H31" s="18"/>
      <c r="I31" s="43"/>
      <c r="J31" s="18"/>
      <c r="K31" s="82"/>
      <c r="L31" s="78"/>
      <c r="M31" s="32"/>
    </row>
    <row r="32" spans="2:13" ht="21.75" customHeight="1" x14ac:dyDescent="0.2">
      <c r="B32" s="56">
        <v>20</v>
      </c>
      <c r="C32" s="18"/>
      <c r="D32" s="42"/>
      <c r="E32" s="31"/>
      <c r="F32" s="18"/>
      <c r="G32" s="17"/>
      <c r="H32" s="18"/>
      <c r="I32" s="43"/>
      <c r="J32" s="18"/>
      <c r="K32" s="82"/>
      <c r="L32" s="78"/>
      <c r="M32" s="32"/>
    </row>
    <row r="33" spans="2:13" ht="21.75" customHeight="1" x14ac:dyDescent="0.2">
      <c r="B33" s="56">
        <v>21</v>
      </c>
      <c r="C33" s="18"/>
      <c r="D33" s="42"/>
      <c r="E33" s="31"/>
      <c r="F33" s="18"/>
      <c r="G33" s="17"/>
      <c r="H33" s="18"/>
      <c r="I33" s="43"/>
      <c r="J33" s="18"/>
      <c r="K33" s="82"/>
      <c r="L33" s="78"/>
      <c r="M33" s="32"/>
    </row>
    <row r="34" spans="2:13" ht="21.75" customHeight="1" x14ac:dyDescent="0.2">
      <c r="B34" s="56">
        <v>22</v>
      </c>
      <c r="C34" s="18"/>
      <c r="D34" s="42"/>
      <c r="E34" s="31"/>
      <c r="F34" s="18"/>
      <c r="G34" s="17"/>
      <c r="H34" s="18"/>
      <c r="I34" s="43"/>
      <c r="J34" s="18"/>
      <c r="K34" s="82"/>
      <c r="L34" s="78"/>
      <c r="M34" s="32"/>
    </row>
    <row r="35" spans="2:13" ht="21.75" customHeight="1" x14ac:dyDescent="0.2">
      <c r="B35" s="56">
        <v>23</v>
      </c>
      <c r="C35" s="33"/>
      <c r="D35" s="42"/>
      <c r="E35" s="34"/>
      <c r="F35" s="33"/>
      <c r="G35" s="17"/>
      <c r="H35" s="18"/>
      <c r="I35" s="43"/>
      <c r="J35" s="18"/>
      <c r="K35" s="83"/>
      <c r="L35" s="78"/>
      <c r="M35" s="32"/>
    </row>
    <row r="36" spans="2:13" ht="21.75" customHeight="1" x14ac:dyDescent="0.2">
      <c r="B36" s="56">
        <v>24</v>
      </c>
      <c r="C36" s="33"/>
      <c r="D36" s="42"/>
      <c r="E36" s="34"/>
      <c r="F36" s="33"/>
      <c r="G36" s="17"/>
      <c r="H36" s="18"/>
      <c r="I36" s="43"/>
      <c r="J36" s="18"/>
      <c r="K36" s="83"/>
      <c r="L36" s="78"/>
      <c r="M36" s="35"/>
    </row>
    <row r="37" spans="2:13" ht="21.75" customHeight="1" x14ac:dyDescent="0.2">
      <c r="B37" s="56">
        <v>25</v>
      </c>
      <c r="C37" s="33"/>
      <c r="D37" s="42"/>
      <c r="E37" s="34"/>
      <c r="F37" s="33"/>
      <c r="G37" s="17"/>
      <c r="H37" s="18"/>
      <c r="I37" s="43"/>
      <c r="J37" s="18"/>
      <c r="K37" s="83"/>
      <c r="L37" s="78"/>
      <c r="M37" s="32"/>
    </row>
    <row r="38" spans="2:13" ht="21.75" customHeight="1" x14ac:dyDescent="0.2">
      <c r="B38" s="56">
        <v>26</v>
      </c>
      <c r="C38" s="18"/>
      <c r="D38" s="42"/>
      <c r="E38" s="31"/>
      <c r="F38" s="18"/>
      <c r="G38" s="17"/>
      <c r="H38" s="18"/>
      <c r="I38" s="43"/>
      <c r="J38" s="18"/>
      <c r="K38" s="82"/>
      <c r="L38" s="78"/>
      <c r="M38" s="32"/>
    </row>
    <row r="39" spans="2:13" ht="21.75" customHeight="1" x14ac:dyDescent="0.2">
      <c r="B39" s="56">
        <v>27</v>
      </c>
      <c r="C39" s="18"/>
      <c r="D39" s="42"/>
      <c r="E39" s="31"/>
      <c r="F39" s="18"/>
      <c r="G39" s="17"/>
      <c r="H39" s="18"/>
      <c r="I39" s="43"/>
      <c r="J39" s="18"/>
      <c r="K39" s="82"/>
      <c r="L39" s="78"/>
      <c r="M39" s="32"/>
    </row>
    <row r="40" spans="2:13" ht="21.75" customHeight="1" x14ac:dyDescent="0.2">
      <c r="B40" s="56">
        <v>28</v>
      </c>
      <c r="C40" s="18"/>
      <c r="D40" s="42"/>
      <c r="E40" s="31"/>
      <c r="F40" s="18"/>
      <c r="G40" s="17"/>
      <c r="H40" s="18"/>
      <c r="I40" s="43"/>
      <c r="J40" s="18"/>
      <c r="K40" s="82"/>
      <c r="L40" s="78"/>
      <c r="M40" s="32"/>
    </row>
    <row r="41" spans="2:13" ht="21.75" customHeight="1" x14ac:dyDescent="0.2">
      <c r="B41" s="56">
        <v>29</v>
      </c>
      <c r="C41" s="18"/>
      <c r="D41" s="42"/>
      <c r="E41" s="31"/>
      <c r="F41" s="18"/>
      <c r="G41" s="17"/>
      <c r="H41" s="18"/>
      <c r="I41" s="43"/>
      <c r="J41" s="18"/>
      <c r="K41" s="82"/>
      <c r="L41" s="78"/>
      <c r="M41" s="32"/>
    </row>
    <row r="42" spans="2:13" ht="21.75" customHeight="1" x14ac:dyDescent="0.2">
      <c r="B42" s="56">
        <v>30</v>
      </c>
      <c r="C42" s="18"/>
      <c r="D42" s="42"/>
      <c r="E42" s="31"/>
      <c r="F42" s="18"/>
      <c r="G42" s="17"/>
      <c r="H42" s="18"/>
      <c r="I42" s="43"/>
      <c r="J42" s="18"/>
      <c r="K42" s="82"/>
      <c r="L42" s="78"/>
      <c r="M42" s="32"/>
    </row>
    <row r="43" spans="2:13" ht="21.75" customHeight="1" x14ac:dyDescent="0.2">
      <c r="B43" s="56">
        <v>31</v>
      </c>
      <c r="C43" s="18"/>
      <c r="D43" s="42"/>
      <c r="E43" s="31"/>
      <c r="F43" s="18"/>
      <c r="G43" s="17"/>
      <c r="H43" s="18"/>
      <c r="I43" s="43"/>
      <c r="J43" s="18"/>
      <c r="K43" s="82"/>
      <c r="L43" s="78"/>
      <c r="M43" s="32"/>
    </row>
    <row r="44" spans="2:13" ht="21.75" customHeight="1" x14ac:dyDescent="0.2">
      <c r="B44" s="56">
        <v>32</v>
      </c>
      <c r="C44" s="33"/>
      <c r="D44" s="42"/>
      <c r="E44" s="34"/>
      <c r="F44" s="33"/>
      <c r="G44" s="17"/>
      <c r="H44" s="18"/>
      <c r="I44" s="43"/>
      <c r="J44" s="18"/>
      <c r="K44" s="83"/>
      <c r="L44" s="78"/>
      <c r="M44" s="35"/>
    </row>
    <row r="45" spans="2:13" ht="21.75" customHeight="1" x14ac:dyDescent="0.2">
      <c r="B45" s="56">
        <v>33</v>
      </c>
      <c r="C45" s="33"/>
      <c r="D45" s="42"/>
      <c r="E45" s="34"/>
      <c r="F45" s="33"/>
      <c r="G45" s="17"/>
      <c r="H45" s="18"/>
      <c r="I45" s="43"/>
      <c r="J45" s="18"/>
      <c r="K45" s="83"/>
      <c r="L45" s="78"/>
      <c r="M45" s="32"/>
    </row>
    <row r="46" spans="2:13" ht="21.75" customHeight="1" x14ac:dyDescent="0.2">
      <c r="B46" s="56">
        <v>34</v>
      </c>
      <c r="C46" s="18"/>
      <c r="D46" s="42"/>
      <c r="E46" s="31"/>
      <c r="F46" s="18"/>
      <c r="G46" s="17"/>
      <c r="H46" s="16"/>
      <c r="I46" s="43"/>
      <c r="J46" s="18"/>
      <c r="K46" s="82"/>
      <c r="L46" s="78"/>
      <c r="M46" s="32"/>
    </row>
    <row r="47" spans="2:13" ht="21.75" customHeight="1" thickBot="1" x14ac:dyDescent="0.25">
      <c r="B47" s="57">
        <v>40</v>
      </c>
      <c r="C47" s="48"/>
      <c r="D47" s="49"/>
      <c r="E47" s="50"/>
      <c r="F47" s="48"/>
      <c r="G47" s="51"/>
      <c r="H47" s="52"/>
      <c r="I47" s="53"/>
      <c r="J47" s="48"/>
      <c r="K47" s="84"/>
      <c r="L47" s="79"/>
      <c r="M47" s="54"/>
    </row>
    <row r="48" spans="2:13" ht="33" customHeight="1" thickBot="1" x14ac:dyDescent="0.25">
      <c r="J48" s="73" t="s">
        <v>46</v>
      </c>
      <c r="K48" s="74">
        <f>SUM(K14:K47)</f>
        <v>0</v>
      </c>
      <c r="L48" s="75">
        <f>SUM(L14:L47)</f>
        <v>0</v>
      </c>
      <c r="M48" s="76">
        <f>SUM(M14:M47)</f>
        <v>0</v>
      </c>
    </row>
    <row r="49" spans="11:13" x14ac:dyDescent="0.2">
      <c r="K49" s="41"/>
      <c r="L49" s="40"/>
      <c r="M49" s="24"/>
    </row>
  </sheetData>
  <mergeCells count="15">
    <mergeCell ref="E6:F6"/>
    <mergeCell ref="J6:L6"/>
    <mergeCell ref="J7:L7"/>
    <mergeCell ref="D2:M2"/>
    <mergeCell ref="B2:C4"/>
    <mergeCell ref="D4:M4"/>
    <mergeCell ref="J3:M3"/>
    <mergeCell ref="D3:I3"/>
    <mergeCell ref="E7:F7"/>
    <mergeCell ref="B6:C7"/>
    <mergeCell ref="J8:L8"/>
    <mergeCell ref="J9:L9"/>
    <mergeCell ref="J10:L10"/>
    <mergeCell ref="B9:D10"/>
    <mergeCell ref="E9:H10"/>
  </mergeCells>
  <printOptions horizontalCentered="1"/>
  <pageMargins left="0.7" right="0.7" top="0.75" bottom="0.75" header="0.3" footer="0.3"/>
  <pageSetup paperSize="9" scale="42" orientation="landscape" blackAndWhite="1" verticalDpi="300" r:id="rId1"/>
  <headerFooter alignWithMargins="0">
    <oddFooter>&amp;L&amp;14Calle 26 No.69-76 Edificio Elemento Torre 1, Piso 3 – C.P 111071 
PBX:(+57) 601-3779555 - Información: Línea 195
Sede Operativa: Calle 22D No. 120-40
www.umv.gov.co&amp;C&amp;14LMME-DI-009
&amp;P de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3"/>
  <sheetViews>
    <sheetView workbookViewId="0"/>
  </sheetViews>
  <sheetFormatPr baseColWidth="10" defaultColWidth="9.140625" defaultRowHeight="12.75" x14ac:dyDescent="0.2"/>
  <cols>
    <col min="1" max="1" width="24.42578125" bestFit="1" customWidth="1"/>
    <col min="2" max="2" width="6.7109375" bestFit="1" customWidth="1"/>
    <col min="3" max="256" width="11.42578125" customWidth="1"/>
  </cols>
  <sheetData>
    <row r="3" spans="1:2" x14ac:dyDescent="0.2">
      <c r="B3" s="3" t="s">
        <v>47</v>
      </c>
    </row>
    <row r="4" spans="1:2" x14ac:dyDescent="0.2">
      <c r="A4" t="s">
        <v>48</v>
      </c>
    </row>
    <row r="5" spans="1:2" x14ac:dyDescent="0.2">
      <c r="A5" t="s">
        <v>49</v>
      </c>
      <c r="B5" s="3" t="s">
        <v>50</v>
      </c>
    </row>
    <row r="6" spans="1:2" x14ac:dyDescent="0.2">
      <c r="A6" t="s">
        <v>51</v>
      </c>
      <c r="B6" s="3" t="s">
        <v>50</v>
      </c>
    </row>
    <row r="7" spans="1:2" x14ac:dyDescent="0.2">
      <c r="A7" t="s">
        <v>52</v>
      </c>
      <c r="B7" s="3" t="s">
        <v>50</v>
      </c>
    </row>
    <row r="8" spans="1:2" x14ac:dyDescent="0.2">
      <c r="A8" t="s">
        <v>53</v>
      </c>
      <c r="B8" s="3" t="s">
        <v>50</v>
      </c>
    </row>
    <row r="9" spans="1:2" x14ac:dyDescent="0.2">
      <c r="A9" t="s">
        <v>54</v>
      </c>
      <c r="B9" s="3" t="s">
        <v>50</v>
      </c>
    </row>
    <row r="10" spans="1:2" x14ac:dyDescent="0.2">
      <c r="A10" t="s">
        <v>55</v>
      </c>
      <c r="B10" s="3" t="s">
        <v>50</v>
      </c>
    </row>
    <row r="11" spans="1:2" x14ac:dyDescent="0.2">
      <c r="A11" t="s">
        <v>56</v>
      </c>
      <c r="B11" s="3" t="s">
        <v>57</v>
      </c>
    </row>
    <row r="12" spans="1:2" x14ac:dyDescent="0.2">
      <c r="A12" t="s">
        <v>58</v>
      </c>
      <c r="B12" s="3" t="s">
        <v>50</v>
      </c>
    </row>
    <row r="13" spans="1:2" x14ac:dyDescent="0.2">
      <c r="A13" t="s">
        <v>59</v>
      </c>
    </row>
    <row r="15" spans="1:2" x14ac:dyDescent="0.2">
      <c r="A15" t="s">
        <v>60</v>
      </c>
    </row>
    <row r="16" spans="1:2" x14ac:dyDescent="0.2">
      <c r="A16">
        <v>83309913</v>
      </c>
    </row>
    <row r="17" spans="1:1" x14ac:dyDescent="0.2">
      <c r="A17">
        <v>83310447</v>
      </c>
    </row>
    <row r="18" spans="1:1" x14ac:dyDescent="0.2">
      <c r="A18">
        <v>83313407</v>
      </c>
    </row>
    <row r="19" spans="1:1" x14ac:dyDescent="0.2">
      <c r="A19">
        <v>83313707</v>
      </c>
    </row>
    <row r="20" spans="1:1" x14ac:dyDescent="0.2">
      <c r="A20">
        <v>83316269</v>
      </c>
    </row>
    <row r="21" spans="1:1" x14ac:dyDescent="0.2">
      <c r="A21">
        <v>83316390</v>
      </c>
    </row>
    <row r="22" spans="1:1" x14ac:dyDescent="0.2">
      <c r="A22">
        <v>83317746</v>
      </c>
    </row>
    <row r="23" spans="1:1" x14ac:dyDescent="0.2">
      <c r="A23">
        <v>83317812</v>
      </c>
    </row>
    <row r="24" spans="1:1" x14ac:dyDescent="0.2">
      <c r="A24">
        <v>83318128</v>
      </c>
    </row>
    <row r="25" spans="1:1" x14ac:dyDescent="0.2">
      <c r="A25">
        <v>83319100</v>
      </c>
    </row>
    <row r="26" spans="1:1" x14ac:dyDescent="0.2">
      <c r="A26">
        <v>83319787</v>
      </c>
    </row>
    <row r="27" spans="1:1" x14ac:dyDescent="0.2">
      <c r="A27">
        <v>83320088</v>
      </c>
    </row>
    <row r="28" spans="1:1" x14ac:dyDescent="0.2">
      <c r="A28">
        <v>83320598</v>
      </c>
    </row>
    <row r="29" spans="1:1" x14ac:dyDescent="0.2">
      <c r="A29">
        <v>83322304</v>
      </c>
    </row>
    <row r="30" spans="1:1" x14ac:dyDescent="0.2">
      <c r="A30">
        <v>83322368</v>
      </c>
    </row>
    <row r="31" spans="1:1" x14ac:dyDescent="0.2">
      <c r="A31">
        <v>83325178</v>
      </c>
    </row>
    <row r="32" spans="1:1" x14ac:dyDescent="0.2">
      <c r="A32">
        <v>83325207</v>
      </c>
    </row>
    <row r="33" spans="1:1" x14ac:dyDescent="0.2">
      <c r="A33">
        <v>83325221</v>
      </c>
    </row>
    <row r="34" spans="1:1" x14ac:dyDescent="0.2">
      <c r="A34">
        <v>83325272</v>
      </c>
    </row>
    <row r="35" spans="1:1" x14ac:dyDescent="0.2">
      <c r="A35">
        <v>83325600</v>
      </c>
    </row>
    <row r="36" spans="1:1" x14ac:dyDescent="0.2">
      <c r="A36">
        <v>83325838</v>
      </c>
    </row>
    <row r="37" spans="1:1" x14ac:dyDescent="0.2">
      <c r="A37">
        <v>83328036</v>
      </c>
    </row>
    <row r="38" spans="1:1" x14ac:dyDescent="0.2">
      <c r="A38">
        <v>83328049</v>
      </c>
    </row>
    <row r="39" spans="1:1" x14ac:dyDescent="0.2">
      <c r="A39">
        <v>83329010</v>
      </c>
    </row>
    <row r="40" spans="1:1" x14ac:dyDescent="0.2">
      <c r="A40">
        <v>83329057</v>
      </c>
    </row>
    <row r="41" spans="1:1" x14ac:dyDescent="0.2">
      <c r="A41">
        <v>83329328</v>
      </c>
    </row>
    <row r="42" spans="1:1" x14ac:dyDescent="0.2">
      <c r="A42">
        <v>83329910</v>
      </c>
    </row>
    <row r="43" spans="1:1" x14ac:dyDescent="0.2">
      <c r="A43">
        <v>83330270</v>
      </c>
    </row>
    <row r="44" spans="1:1" x14ac:dyDescent="0.2">
      <c r="A44">
        <v>83340860</v>
      </c>
    </row>
    <row r="45" spans="1:1" x14ac:dyDescent="0.2">
      <c r="A45">
        <v>83341301</v>
      </c>
    </row>
    <row r="46" spans="1:1" x14ac:dyDescent="0.2">
      <c r="A46">
        <v>83341401</v>
      </c>
    </row>
    <row r="47" spans="1:1" x14ac:dyDescent="0.2">
      <c r="A47">
        <v>83341436</v>
      </c>
    </row>
    <row r="48" spans="1:1" x14ac:dyDescent="0.2">
      <c r="A48">
        <v>83342157</v>
      </c>
    </row>
    <row r="49" spans="1:1" x14ac:dyDescent="0.2">
      <c r="A49">
        <v>83342190</v>
      </c>
    </row>
    <row r="50" spans="1:1" x14ac:dyDescent="0.2">
      <c r="A50">
        <v>83343705</v>
      </c>
    </row>
    <row r="51" spans="1:1" x14ac:dyDescent="0.2">
      <c r="A51">
        <v>83345172</v>
      </c>
    </row>
    <row r="52" spans="1:1" x14ac:dyDescent="0.2">
      <c r="A52">
        <v>83345176</v>
      </c>
    </row>
    <row r="53" spans="1:1" x14ac:dyDescent="0.2">
      <c r="A53">
        <v>83345198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GridLines="0" workbookViewId="0"/>
  </sheetViews>
  <sheetFormatPr baseColWidth="10" defaultColWidth="9.140625" defaultRowHeight="12.75" x14ac:dyDescent="0.2"/>
  <cols>
    <col min="1" max="1" width="1.140625" customWidth="1"/>
    <col min="2" max="2" width="64.42578125" customWidth="1"/>
    <col min="3" max="3" width="1.42578125" customWidth="1"/>
    <col min="4" max="4" width="5.42578125" customWidth="1"/>
    <col min="5" max="5" width="16" customWidth="1"/>
    <col min="6" max="256" width="11.42578125" customWidth="1"/>
  </cols>
  <sheetData>
    <row r="1" spans="2:5" ht="25.5" x14ac:dyDescent="0.2">
      <c r="B1" s="4" t="s">
        <v>61</v>
      </c>
      <c r="C1" s="4"/>
      <c r="D1" s="10"/>
      <c r="E1" s="10"/>
    </row>
    <row r="2" spans="2:5" x14ac:dyDescent="0.2">
      <c r="B2" s="4" t="s">
        <v>62</v>
      </c>
      <c r="C2" s="4"/>
      <c r="D2" s="10"/>
      <c r="E2" s="10"/>
    </row>
    <row r="3" spans="2:5" x14ac:dyDescent="0.2">
      <c r="B3" s="5"/>
      <c r="C3" s="5"/>
      <c r="D3" s="11"/>
      <c r="E3" s="11"/>
    </row>
    <row r="4" spans="2:5" ht="38.25" x14ac:dyDescent="0.2">
      <c r="B4" s="5" t="s">
        <v>63</v>
      </c>
      <c r="C4" s="5"/>
      <c r="D4" s="11"/>
      <c r="E4" s="11"/>
    </row>
    <row r="5" spans="2:5" x14ac:dyDescent="0.2">
      <c r="B5" s="5"/>
      <c r="C5" s="5"/>
      <c r="D5" s="11"/>
      <c r="E5" s="11"/>
    </row>
    <row r="6" spans="2:5" ht="25.5" x14ac:dyDescent="0.2">
      <c r="B6" s="4" t="s">
        <v>64</v>
      </c>
      <c r="C6" s="4"/>
      <c r="D6" s="10"/>
      <c r="E6" s="10" t="s">
        <v>65</v>
      </c>
    </row>
    <row r="7" spans="2:5" ht="13.5" thickBot="1" x14ac:dyDescent="0.25">
      <c r="B7" s="5"/>
      <c r="C7" s="5"/>
      <c r="D7" s="11"/>
      <c r="E7" s="11"/>
    </row>
    <row r="8" spans="2:5" ht="38.25" x14ac:dyDescent="0.2">
      <c r="B8" s="6" t="s">
        <v>66</v>
      </c>
      <c r="C8" s="7"/>
      <c r="D8" s="12"/>
      <c r="E8" s="13">
        <v>1</v>
      </c>
    </row>
    <row r="9" spans="2:5" ht="13.5" thickBot="1" x14ac:dyDescent="0.25">
      <c r="B9" s="8"/>
      <c r="C9" s="9"/>
      <c r="D9" s="14"/>
      <c r="E9" s="15" t="s">
        <v>67</v>
      </c>
    </row>
    <row r="10" spans="2:5" x14ac:dyDescent="0.2">
      <c r="B10" s="5"/>
      <c r="C10" s="5"/>
      <c r="D10" s="11"/>
      <c r="E10" s="11"/>
    </row>
  </sheetData>
  <hyperlinks>
    <hyperlink ref="E9" location="'Tabla'!A14:H23" display="'Tabla'!A14:H2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Oculta</vt:lpstr>
      <vt:lpstr>LMME-DI-009</vt:lpstr>
      <vt:lpstr>Hoja1</vt:lpstr>
      <vt:lpstr>Informe de compatibilidad</vt:lpstr>
      <vt:lpstr>'LMME-DI-009'!Área_de_impresión</vt:lpstr>
      <vt:lpstr>EDS</vt:lpstr>
      <vt:lpstr>'LMME-DI-009'!Títulos_a_imprimir</vt:lpstr>
      <vt:lpstr>Volumen</vt:lpstr>
    </vt:vector>
  </TitlesOfParts>
  <Manager/>
  <Company>ml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subject/>
  <dc:creator>Alexander Gutierrez</dc:creator>
  <cp:keywords/>
  <dc:description>Plantilla para envío de informes del área de Movilidad Corporativa</dc:description>
  <cp:lastModifiedBy>Maria Fernanda Molano Higuera</cp:lastModifiedBy>
  <cp:revision/>
  <cp:lastPrinted>2025-08-21T21:19:57Z</cp:lastPrinted>
  <dcterms:created xsi:type="dcterms:W3CDTF">2009-08-18T14:05:14Z</dcterms:created>
  <dcterms:modified xsi:type="dcterms:W3CDTF">2025-08-21T21:22:02Z</dcterms:modified>
  <cp:category/>
  <cp:contentStatus/>
</cp:coreProperties>
</file>