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uaermv-my.sharepoint.com/personal/juan_lizarazo_umv_gov_co/Documents/Escritorio/Para publicar/"/>
    </mc:Choice>
  </mc:AlternateContent>
  <xr:revisionPtr revIDLastSave="0" documentId="8_{2429966E-610A-4D47-A50D-A096F62AA467}" xr6:coauthVersionLast="47" xr6:coauthVersionMax="47" xr10:uidLastSave="{00000000-0000-0000-0000-000000000000}"/>
  <bookViews>
    <workbookView xWindow="-110" yWindow="-110" windowWidth="19420" windowHeight="11020" firstSheet="1" activeTab="1" xr2:uid="{00000000-000D-0000-FFFF-FFFF00000000}"/>
  </bookViews>
  <sheets>
    <sheet name="01" sheetId="1" state="hidden" r:id="rId1"/>
    <sheet name="01." sheetId="10" r:id="rId2"/>
    <sheet name="01 (2)" sheetId="9" state="hidden" r:id="rId3"/>
    <sheet name="02" sheetId="7" state="hidden" r:id="rId4"/>
    <sheet name="03" sheetId="3" state="hidden" r:id="rId5"/>
    <sheet name="04" sheetId="4" state="hidden" r:id="rId6"/>
  </sheets>
  <definedNames>
    <definedName name="_xlnm.Print_Area" localSheetId="0">'01'!$B$2:$AB$73</definedName>
    <definedName name="_xlnm.Print_Area" localSheetId="2">'01 (2)'!$B$2:$Z$69</definedName>
    <definedName name="_xlnm.Print_Area" localSheetId="1">'01.'!$B$2:$AB$85</definedName>
    <definedName name="_xlnm.Print_Area" localSheetId="3">'02'!$B$2:$Z$73</definedName>
    <definedName name="_xlnm.Print_Area" localSheetId="4">'03'!$B$2:$Z$73</definedName>
    <definedName name="_xlnm.Print_Area" localSheetId="5">'04'!$B$2:$Z$71</definedName>
    <definedName name="_xlnm.Print_Titles" localSheetId="0">'01'!$2:$4</definedName>
    <definedName name="_xlnm.Print_Titles" localSheetId="2">'01 (2)'!$2:$4</definedName>
    <definedName name="_xlnm.Print_Titles" localSheetId="1">'01.'!$2:$4</definedName>
    <definedName name="_xlnm.Print_Titles" localSheetId="3">'02'!$2:$4</definedName>
    <definedName name="_xlnm.Print_Titles" localSheetId="4">'03'!$2:$4</definedName>
    <definedName name="_xlnm.Print_Titles" localSheetId="5">'04'!$2:$4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0" l="1"/>
  <c r="J40" i="10"/>
  <c r="J41" i="10"/>
  <c r="J42" i="10"/>
  <c r="J43" i="10"/>
  <c r="J44" i="10"/>
  <c r="J45" i="10"/>
  <c r="J46" i="10"/>
  <c r="J47" i="10"/>
  <c r="J48" i="10"/>
  <c r="J49" i="10"/>
  <c r="J38" i="10"/>
  <c r="C74" i="10" l="1"/>
  <c r="C75" i="10"/>
  <c r="C76" i="10"/>
  <c r="C77" i="10"/>
  <c r="C78" i="10"/>
  <c r="C79" i="10"/>
  <c r="C80" i="10"/>
  <c r="C81" i="10"/>
  <c r="C82" i="10"/>
  <c r="C83" i="10"/>
  <c r="C84" i="10"/>
  <c r="C73" i="10"/>
  <c r="H50" i="10" l="1"/>
  <c r="I50" i="10"/>
  <c r="I40" i="9"/>
  <c r="H40" i="9"/>
  <c r="J40" i="9" s="1"/>
  <c r="J39" i="9"/>
  <c r="J38" i="9"/>
  <c r="J37" i="9"/>
  <c r="J36" i="9"/>
  <c r="J65" i="9" s="1"/>
  <c r="J35" i="9"/>
  <c r="J64" i="9" s="1"/>
  <c r="J34" i="9"/>
  <c r="J63" i="9" s="1"/>
  <c r="J40" i="1"/>
  <c r="J69" i="1" s="1"/>
  <c r="J41" i="1"/>
  <c r="J42" i="1"/>
  <c r="J43" i="1"/>
  <c r="J39" i="1"/>
  <c r="J68" i="1" s="1"/>
  <c r="J34" i="4"/>
  <c r="I38" i="7"/>
  <c r="H38" i="7"/>
  <c r="J38" i="7"/>
  <c r="J37" i="7"/>
  <c r="J36" i="7"/>
  <c r="J35" i="7"/>
  <c r="J34" i="7"/>
  <c r="H36" i="4"/>
  <c r="J36" i="4" s="1"/>
  <c r="J35" i="4"/>
  <c r="I38" i="3"/>
  <c r="H38" i="3"/>
  <c r="J38" i="3" s="1"/>
  <c r="J37" i="3"/>
  <c r="J36" i="3"/>
  <c r="J35" i="3"/>
  <c r="J34" i="3"/>
  <c r="H44" i="1"/>
  <c r="J38" i="1"/>
  <c r="I44" i="1"/>
  <c r="J44" i="1"/>
  <c r="J5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0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0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C16" authorId="0" shapeId="0" xr:uid="{00000000-0006-0000-0000-000003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000-000004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000-000005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C23" authorId="0" shapeId="0" xr:uid="{00000000-0006-0000-0000-00000600000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C26" authorId="0" shapeId="0" xr:uid="{00000000-0006-0000-0000-000007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000-00000800000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000-000009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000-00000A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000-00000B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000-00000C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000-00000D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6" authorId="2" shapeId="0" xr:uid="{00000000-0006-0000-0000-00000E000000}">
      <text>
        <r>
          <rPr>
            <b/>
            <sz val="9"/>
            <color indexed="81"/>
            <rFont val="Tahoma"/>
            <family val="2"/>
          </rPr>
          <t>Mensual
trimestral
semestral:</t>
        </r>
        <r>
          <rPr>
            <sz val="9"/>
            <color indexed="81"/>
            <rFont val="Tahoma"/>
            <family val="2"/>
          </rPr>
          <t xml:space="preserve">
</t>
        </r>
      </text>
    </comment>
    <comment ref="H36" authorId="0" shapeId="0" xr:uid="{00000000-0006-0000-0000-00000F00000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6" authorId="0" shapeId="0" xr:uid="{00000000-0006-0000-0000-000010000000}">
      <text>
        <r>
          <rPr>
            <b/>
            <sz val="9"/>
            <color indexed="81"/>
            <rFont val="Tahoma"/>
            <family val="2"/>
          </rPr>
          <t>Variable 2: Denominador</t>
        </r>
        <r>
          <rPr>
            <sz val="9"/>
            <color indexed="81"/>
            <rFont val="Tahoma"/>
            <family val="2"/>
          </rPr>
          <t xml:space="preserve">
registrar el nombre del denominador de la formula del indicador.   
</t>
        </r>
      </text>
    </comment>
    <comment ref="J36" authorId="0" shapeId="0" xr:uid="{00000000-0006-0000-0000-000011000000}">
      <text>
        <r>
          <rPr>
            <b/>
            <sz val="9"/>
            <color indexed="81"/>
            <rFont val="Tahoma"/>
            <family val="2"/>
          </rPr>
          <t>Resultado:</t>
        </r>
        <r>
          <rPr>
            <sz val="9"/>
            <color indexed="81"/>
            <rFont val="Tahoma"/>
            <family val="2"/>
          </rPr>
          <t xml:space="preserve">
 Producto de la operación </t>
        </r>
      </text>
    </comment>
    <comment ref="V64" authorId="0" shapeId="0" xr:uid="{00000000-0006-0000-0000-000012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1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1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C16" authorId="0" shapeId="0" xr:uid="{00000000-0006-0000-0100-000003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100-000004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100-000005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C23" authorId="0" shapeId="0" xr:uid="{00000000-0006-0000-0100-00000600000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C26" authorId="0" shapeId="0" xr:uid="{00000000-0006-0000-0100-000007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100-00000800000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100-000009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100-00000A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100-00000B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100-00000C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100-00000D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6" authorId="2" shapeId="0" xr:uid="{00000000-0006-0000-0100-00000E000000}">
      <text>
        <r>
          <rPr>
            <b/>
            <sz val="9"/>
            <color indexed="81"/>
            <rFont val="Tahoma"/>
            <family val="2"/>
          </rPr>
          <t>Mensual
trimestral
semestral:</t>
        </r>
        <r>
          <rPr>
            <sz val="9"/>
            <color indexed="81"/>
            <rFont val="Tahoma"/>
            <family val="2"/>
          </rPr>
          <t xml:space="preserve">
</t>
        </r>
      </text>
    </comment>
    <comment ref="H36" authorId="0" shapeId="0" xr:uid="{00000000-0006-0000-0100-00000F00000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6" authorId="0" shapeId="0" xr:uid="{00000000-0006-0000-0100-000010000000}">
      <text>
        <r>
          <rPr>
            <b/>
            <sz val="9"/>
            <color indexed="81"/>
            <rFont val="Tahoma"/>
            <family val="2"/>
          </rPr>
          <t>Variable 2: Denominador</t>
        </r>
        <r>
          <rPr>
            <sz val="9"/>
            <color indexed="81"/>
            <rFont val="Tahoma"/>
            <family val="2"/>
          </rPr>
          <t xml:space="preserve">
registrar el nombre del denominador de la formula del indicador.   
</t>
        </r>
      </text>
    </comment>
    <comment ref="J36" authorId="0" shapeId="0" xr:uid="{00000000-0006-0000-0100-000011000000}">
      <text>
        <r>
          <rPr>
            <b/>
            <sz val="9"/>
            <color indexed="81"/>
            <rFont val="Tahoma"/>
            <family val="2"/>
          </rPr>
          <t>Resultado:</t>
        </r>
        <r>
          <rPr>
            <sz val="9"/>
            <color indexed="81"/>
            <rFont val="Tahoma"/>
            <family val="2"/>
          </rPr>
          <t xml:space="preserve">
 Producto de la operación </t>
        </r>
      </text>
    </comment>
    <comment ref="V70" authorId="0" shapeId="0" xr:uid="{00000000-0006-0000-0100-000012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Alexander Perea Mena</author>
    <author>Natalia Norato Mora</author>
  </authors>
  <commentList>
    <comment ref="C10" authorId="0" shapeId="0" xr:uid="{00000000-0006-0000-02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2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2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2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2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2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2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2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2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2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2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2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2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2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xr:uid="{00000000-0006-0000-0200-00000F000000}">
      <text>
        <r>
          <rPr>
            <b/>
            <sz val="9"/>
            <color indexed="81"/>
            <rFont val="Tahoma"/>
            <family val="2"/>
          </rPr>
          <t>Mensual
trimestral
semetral:</t>
        </r>
        <r>
          <rPr>
            <sz val="9"/>
            <color indexed="81"/>
            <rFont val="Tahoma"/>
            <family val="2"/>
          </rPr>
          <t xml:space="preserve">
</t>
        </r>
      </text>
    </comment>
    <comment ref="H32" authorId="0" shapeId="0" xr:uid="{00000000-0006-0000-0200-000010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2" authorId="0" shapeId="0" xr:uid="{00000000-0006-0000-0200-000011000000}">
      <text>
        <r>
          <rPr>
            <b/>
            <sz val="9"/>
            <color indexed="81"/>
            <rFont val="Tahoma"/>
            <family val="2"/>
          </rPr>
          <t>Variable 2: Denominador</t>
        </r>
        <r>
          <rPr>
            <sz val="9"/>
            <color indexed="81"/>
            <rFont val="Tahoma"/>
            <family val="2"/>
          </rPr>
          <t xml:space="preserve">
regitrar el nombre del denominador de la formula del indicador.   
</t>
        </r>
      </text>
    </comment>
    <comment ref="J32" authorId="0" shapeId="0" xr:uid="{00000000-0006-0000-0200-000012000000}">
      <text>
        <r>
          <rPr>
            <b/>
            <sz val="9"/>
            <color indexed="81"/>
            <rFont val="Tahoma"/>
            <family val="2"/>
          </rPr>
          <t>Reultado:</t>
        </r>
        <r>
          <rPr>
            <sz val="9"/>
            <color indexed="81"/>
            <rFont val="Tahoma"/>
            <family val="2"/>
          </rPr>
          <t xml:space="preserve">
 Producto de la operación </t>
        </r>
      </text>
    </comment>
    <comment ref="K32" authorId="0" shapeId="0" xr:uid="{00000000-0006-0000-0200-000013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T60" authorId="0" shapeId="0" xr:uid="{00000000-0006-0000-0200-000014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Alexander Perea Mena</author>
    <author>Natalia Norato Mora</author>
  </authors>
  <commentList>
    <comment ref="C10" authorId="0" shapeId="0" xr:uid="{00000000-0006-0000-03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3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3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3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3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3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3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3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3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3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3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3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3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3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xr:uid="{00000000-0006-0000-0300-00000F000000}">
      <text>
        <r>
          <rPr>
            <b/>
            <sz val="9"/>
            <color indexed="81"/>
            <rFont val="Tahoma"/>
            <family val="2"/>
          </rPr>
          <t>Mensual
trimestral
semetral:</t>
        </r>
        <r>
          <rPr>
            <sz val="9"/>
            <color indexed="81"/>
            <rFont val="Tahoma"/>
            <family val="2"/>
          </rPr>
          <t xml:space="preserve">
</t>
        </r>
      </text>
    </comment>
    <comment ref="H32" authorId="0" shapeId="0" xr:uid="{00000000-0006-0000-0300-000010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2" authorId="0" shapeId="0" xr:uid="{00000000-0006-0000-0300-000011000000}">
      <text>
        <r>
          <rPr>
            <b/>
            <sz val="9"/>
            <color indexed="81"/>
            <rFont val="Tahoma"/>
            <family val="2"/>
          </rPr>
          <t>Variable 2: Denominador</t>
        </r>
        <r>
          <rPr>
            <sz val="9"/>
            <color indexed="81"/>
            <rFont val="Tahoma"/>
            <family val="2"/>
          </rPr>
          <t xml:space="preserve">
regitrar el nombre del denominador de la formula del indicador.   
</t>
        </r>
      </text>
    </comment>
    <comment ref="J32" authorId="0" shapeId="0" xr:uid="{00000000-0006-0000-0300-000012000000}">
      <text>
        <r>
          <rPr>
            <b/>
            <sz val="9"/>
            <color indexed="81"/>
            <rFont val="Tahoma"/>
            <family val="2"/>
          </rPr>
          <t>Reultado:</t>
        </r>
        <r>
          <rPr>
            <sz val="9"/>
            <color indexed="81"/>
            <rFont val="Tahoma"/>
            <family val="2"/>
          </rPr>
          <t xml:space="preserve">
 Producto de la operación </t>
        </r>
      </text>
    </comment>
    <comment ref="K32" authorId="0" shapeId="0" xr:uid="{00000000-0006-0000-0300-000013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8" authorId="0" shapeId="0" xr:uid="{00000000-0006-0000-0300-000014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Alexander Perea Mena</author>
    <author>Natalia Norato Mora</author>
  </authors>
  <commentList>
    <comment ref="C10" authorId="0" shapeId="0" xr:uid="{00000000-0006-0000-04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4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4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4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4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4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4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4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4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4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4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4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4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4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xr:uid="{00000000-0006-0000-0400-00000F000000}">
      <text>
        <r>
          <rPr>
            <b/>
            <sz val="9"/>
            <color indexed="81"/>
            <rFont val="Tahoma"/>
            <family val="2"/>
          </rPr>
          <t>Mensual
trimestral
semetral:</t>
        </r>
        <r>
          <rPr>
            <sz val="9"/>
            <color indexed="81"/>
            <rFont val="Tahoma"/>
            <family val="2"/>
          </rPr>
          <t xml:space="preserve">
</t>
        </r>
      </text>
    </comment>
    <comment ref="H32" authorId="0" shapeId="0" xr:uid="{00000000-0006-0000-0400-000010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2" authorId="0" shapeId="0" xr:uid="{00000000-0006-0000-0400-000011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J32" authorId="0" shapeId="0" xr:uid="{00000000-0006-0000-0400-000012000000}">
      <text>
        <r>
          <rPr>
            <b/>
            <sz val="9"/>
            <color indexed="81"/>
            <rFont val="Tahoma"/>
            <family val="2"/>
          </rPr>
          <t>Reultado:</t>
        </r>
        <r>
          <rPr>
            <sz val="9"/>
            <color indexed="81"/>
            <rFont val="Tahoma"/>
            <family val="2"/>
          </rPr>
          <t xml:space="preserve">
 Producto de la operación </t>
        </r>
      </text>
    </comment>
    <comment ref="K32" authorId="0" shapeId="0" xr:uid="{00000000-0006-0000-0400-000013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8" authorId="0" shapeId="0" xr:uid="{00000000-0006-0000-0400-000014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Alexander Perea Mena</author>
    <author>Natalia Norato Mora</author>
  </authors>
  <commentList>
    <comment ref="C10" authorId="0" shapeId="0" xr:uid="{00000000-0006-0000-05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5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5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5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5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5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5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5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5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5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5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5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5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5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2" authorId="1" shapeId="0" xr:uid="{00000000-0006-0000-0500-00000F000000}">
      <text>
        <r>
          <rPr>
            <b/>
            <sz val="9"/>
            <color indexed="81"/>
            <rFont val="Tahoma"/>
            <family val="2"/>
          </rPr>
          <t>Mensual
trimestral
semetral:</t>
        </r>
        <r>
          <rPr>
            <sz val="9"/>
            <color indexed="81"/>
            <rFont val="Tahoma"/>
            <family val="2"/>
          </rPr>
          <t xml:space="preserve">
</t>
        </r>
      </text>
    </comment>
    <comment ref="H32" authorId="0" shapeId="0" xr:uid="{00000000-0006-0000-0500-000010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J32" authorId="0" shapeId="0" xr:uid="{00000000-0006-0000-0500-000011000000}">
      <text>
        <r>
          <rPr>
            <b/>
            <sz val="9"/>
            <color indexed="81"/>
            <rFont val="Tahoma"/>
            <family val="2"/>
          </rPr>
          <t>Reultado:</t>
        </r>
        <r>
          <rPr>
            <sz val="9"/>
            <color indexed="81"/>
            <rFont val="Tahoma"/>
            <family val="2"/>
          </rPr>
          <t xml:space="preserve">
 Producto de la operación </t>
        </r>
      </text>
    </comment>
    <comment ref="K32" authorId="0" shapeId="0" xr:uid="{00000000-0006-0000-0500-000012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N56" authorId="0" shapeId="0" xr:uid="{00000000-0006-0000-0500-000013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<sst xmlns="http://schemas.openxmlformats.org/spreadsheetml/2006/main" count="377" uniqueCount="137">
  <si>
    <t>FORMATO INDICADOR DE GESTIÓN</t>
  </si>
  <si>
    <t>CÓDIGO: DESI-FM-007</t>
  </si>
  <si>
    <t>VERSIÓN: 8</t>
  </si>
  <si>
    <t>FECHA DE APLICACIÓN: MAYO 2020</t>
  </si>
  <si>
    <t>PROCESO:</t>
  </si>
  <si>
    <t>GESTIÓN DE LABORATORIO</t>
  </si>
  <si>
    <t>NOMBRE DEL INDICADOR:</t>
  </si>
  <si>
    <t>SEGUIMIENTO REALIZADO A LAS SOLICITUDES DE ENSAYOS A LAS MATERIAS PRIMAS</t>
  </si>
  <si>
    <t xml:space="preserve">CÓDIGO </t>
  </si>
  <si>
    <t xml:space="preserve"> VERSIÓN:</t>
  </si>
  <si>
    <t>GLAB-IND-001</t>
  </si>
  <si>
    <t>META:</t>
  </si>
  <si>
    <t>CUMPLIR EN UN 95% LAS SOLICITUDES DE SERVICIOS</t>
  </si>
  <si>
    <t xml:space="preserve">TIPO DE INDICADOR: </t>
  </si>
  <si>
    <t>EFICIENCIA</t>
  </si>
  <si>
    <t xml:space="preserve">OBJETIVO: </t>
  </si>
  <si>
    <t>Hacer seguimiento a la ejecución de los ensayos solicitados por los clientes (gerencia de producción y gerencia de intervención), los cuales son necesarios para el control de calidad de las materias primas utilizadas en la producción de mezcla asfáltica y de concreto hidráulica y para la conformación de las capas de la estructura de pavimento durante el proceso constructivo, con el fin de medir el grado de cumplimiento de la solicitudes recibidas en el laboratorio.</t>
  </si>
  <si>
    <t xml:space="preserve">DESCRIPCIÓN </t>
  </si>
  <si>
    <t>El indicador mide el grado de cumplimiento de las solicitudes recibidas en el laboratorio, cuyos resultados son utilizados como herramienta para realizar el control de calidad a las materias primas utilizadas para la producción de mezcla asfáltica y de concreto hidráulica y los materiales granulares utilizados para la conformación de las capas de la estructura de pavimento.</t>
  </si>
  <si>
    <r>
      <rPr>
        <b/>
        <sz val="11"/>
        <rFont val="Arial"/>
        <family val="2"/>
      </rPr>
      <t>Fecha de Actualización:</t>
    </r>
    <r>
      <rPr>
        <sz val="11"/>
        <rFont val="Arial"/>
        <family val="2"/>
      </rPr>
      <t xml:space="preserve"> </t>
    </r>
  </si>
  <si>
    <t>MAYO 2020</t>
  </si>
  <si>
    <t>Frecuencia:</t>
  </si>
  <si>
    <t>Unidad de Medida:</t>
  </si>
  <si>
    <t>BIMESTRAL</t>
  </si>
  <si>
    <t>PORCENTAJE</t>
  </si>
  <si>
    <t>Fuente de Información:</t>
  </si>
  <si>
    <t>Proceso(s) generador(es)  de la información:</t>
  </si>
  <si>
    <t xml:space="preserve">Responsable del Indicador: </t>
  </si>
  <si>
    <t>Consolidado de ensayos del mes</t>
  </si>
  <si>
    <t>Gestión de laboratorio</t>
  </si>
  <si>
    <t>Subdirección Técnica de Producción e Intervención</t>
  </si>
  <si>
    <t xml:space="preserve">Forma de Cálculo: </t>
  </si>
  <si>
    <t>LINEA BASE</t>
  </si>
  <si>
    <t>SENTIDO DEL INDICADOR</t>
  </si>
  <si>
    <t>Ascendente</t>
  </si>
  <si>
    <t>constante o Independiente</t>
  </si>
  <si>
    <t>x</t>
  </si>
  <si>
    <t xml:space="preserve"> Descendente</t>
  </si>
  <si>
    <t>Rangos de gestión</t>
  </si>
  <si>
    <t>Deficiente</t>
  </si>
  <si>
    <t>Mejorable</t>
  </si>
  <si>
    <t>Apropiado</t>
  </si>
  <si>
    <t>Min</t>
  </si>
  <si>
    <t>Max</t>
  </si>
  <si>
    <t>CUADRO DE SEGUIMIENTO</t>
  </si>
  <si>
    <t>PERIODO DE MEDICIÓN</t>
  </si>
  <si>
    <t>N° TOTAL DE ENSAYOS REALIZADOS A LAS MATERIAS PRIMAS</t>
  </si>
  <si>
    <t xml:space="preserve">N° TOTAL DE ENSAYOS SOLICITADOS A LAS MATERIAS PRIMAS </t>
  </si>
  <si>
    <t>% DE ENSAYOS REALIZADOS DE ACUERDO A LAS SOLICITUDES DE LOS SERVICIOS</t>
  </si>
  <si>
    <t xml:space="preserve">EVALUACIÓN CUALITATIVA </t>
  </si>
  <si>
    <t>BIMESTRE 1</t>
  </si>
  <si>
    <t>BIMESTRE 2</t>
  </si>
  <si>
    <t>BIMESTRE 3</t>
  </si>
  <si>
    <t>BIMESTRE 4</t>
  </si>
  <si>
    <t>BIMESTRE 5</t>
  </si>
  <si>
    <t>BIMESTRE 6</t>
  </si>
  <si>
    <t>TOTAL</t>
  </si>
  <si>
    <t>REPRESENTACIÓN GRÁFICA</t>
  </si>
  <si>
    <t>Incluir la gráfica acorde con el indicador</t>
  </si>
  <si>
    <t>RESULTADOS
VIGENCIA ANTERIOR</t>
  </si>
  <si>
    <t xml:space="preserve">RESULTADOS 
VIGENCIA ACTUAL </t>
  </si>
  <si>
    <t>ANALISIS DE LA DESVIACIÓN</t>
  </si>
  <si>
    <t>ACCIÓN DE MEJORA</t>
  </si>
  <si>
    <t>SEGUIMIENTO A LAS SOLICITUDES DE LOS ENSAYOS</t>
  </si>
  <si>
    <t>CUMPLIR EN UN 95% LAS SOLICITUDES DE ENSAYOS</t>
  </si>
  <si>
    <t>Hacer seguimiento a la ejecución de los ensayos solicitados por los clientes (gerencia de producción, Subdirección de intervencion de la infraestructura y la subdirección de planificación y de conservación), como lo son:
1. La exploración geotécnica, cuyos resultados son utilizados como insumo para la realización de la evaluación y diseños de las estructuras de pavimento de los segmentos viales.
2. Los ensayos para el control de calidad de las materias primas utilizadas en la producción de mezcla asfáltica y de concreto hidráulica y para la conformación de las capas de la estructura de pavimento durante el proceso constructivo.
3. Para las mezclas producidas (en frio, caliente e hidráulica), y el producto terminado (densidades de campo y núcleos).
Con el fin de medir el grado de cumplimiento de la solicitudes recibidas en el laboratorio.</t>
  </si>
  <si>
    <t>El indicador mide el grado de cumplimiento de las solicitudes recibidas en el laboratorio, cuyos resultados son utilizados como herramienta para:
1. La realización de la evaluación y diseños de las estructuras de pavimento de los segmentos viales.
2. El control de calidad de las intervenciones realizadas por la UAERMV.</t>
  </si>
  <si>
    <r>
      <rPr>
        <b/>
        <sz val="9"/>
        <rFont val="Arial"/>
        <family val="2"/>
      </rPr>
      <t>Fecha de Actualización:</t>
    </r>
    <r>
      <rPr>
        <sz val="9"/>
        <rFont val="Arial"/>
        <family val="2"/>
      </rPr>
      <t xml:space="preserve"> </t>
    </r>
  </si>
  <si>
    <t>DICIEMBRE 2023</t>
  </si>
  <si>
    <t>MENSUAL</t>
  </si>
  <si>
    <t>Consolidado de ensayos del mes
Trazabilidad de los servicios del laboratorio</t>
  </si>
  <si>
    <t>N° TOTAL DE ENSAYOS REALIZADOS</t>
  </si>
  <si>
    <t>N° TOTAL DE ENSAYOS SOLICITADOS</t>
  </si>
  <si>
    <t>MES 1</t>
  </si>
  <si>
    <t>MES 2</t>
  </si>
  <si>
    <t>MES 3</t>
  </si>
  <si>
    <t>MES 4</t>
  </si>
  <si>
    <t>MES 5</t>
  </si>
  <si>
    <t>MES 6</t>
  </si>
  <si>
    <t>MES 7</t>
  </si>
  <si>
    <t>MES 8</t>
  </si>
  <si>
    <t>MES 9</t>
  </si>
  <si>
    <t>MES 10</t>
  </si>
  <si>
    <t>MES 11</t>
  </si>
  <si>
    <t>MES 12</t>
  </si>
  <si>
    <t>VERSIÓN: 7</t>
  </si>
  <si>
    <t>FECHA DE APLICACIÓN: JUNIO 2019</t>
  </si>
  <si>
    <t>SEGUIMIENTO A LAS SOLICITUDES DE ENSAYOS A LAS MATERIAS PRIMAS</t>
  </si>
  <si>
    <r>
      <t xml:space="preserve">Hacer seguimiento a la ejecución de los ensayos solicitados por los clientes (gerencia de producción y gerencia de intervencion), los cuales son necesarios para el control de calidad de las materias primas utilizadas en la producción de mezcla asfáltica y de concreto hidráulica y para la conformación de las capas de la estructura de pavimento durante el proceso constructivo, </t>
    </r>
    <r>
      <rPr>
        <sz val="11"/>
        <color rgb="FFFF0000"/>
        <rFont val="Arial"/>
        <family val="2"/>
      </rPr>
      <t>con el fin de medir el grado de cumpliento de la solicitudes recibidas en el laboratorio.</t>
    </r>
  </si>
  <si>
    <r>
      <rPr>
        <sz val="11"/>
        <color rgb="FFFF0000"/>
        <rFont val="Arial"/>
        <family val="2"/>
      </rPr>
      <t>El indicador mide el grado de cumpliento de las solicitudes recibidas en el laboratorio, cuyos resultados son utilizados como herramienta</t>
    </r>
    <r>
      <rPr>
        <sz val="11"/>
        <color theme="1"/>
        <rFont val="Arial"/>
        <family val="2"/>
      </rPr>
      <t xml:space="preserve"> para realizar el control de calidad a las materias primas utilizadas para la producción de mezcla asfáltica y de concreto hidráulica y los materiales granulares utilizados para la conformación de las capas de la estructura de pavimento.</t>
    </r>
  </si>
  <si>
    <t>DICIEMBRE 2019</t>
  </si>
  <si>
    <t>Gestion de laboratorio</t>
  </si>
  <si>
    <t>(Numero total de ensayos realizados a las materias primas /  Numero total de ensayos solicitados)*100</t>
  </si>
  <si>
    <t>X</t>
  </si>
  <si>
    <t xml:space="preserve">N° TOTAL DE ENSAYOS SOLICITADOS </t>
  </si>
  <si>
    <t>VERSIÓN: 6</t>
  </si>
  <si>
    <t>FECHA DE APLICACIÓN: ENERO 2019</t>
  </si>
  <si>
    <t>GESTIÓN DEL LABORATORIO</t>
  </si>
  <si>
    <t>SEGUIMIENTO A LAS SOLICITUDES DE ENSAYOS  DE LOS PRODUCTOS Y  DE LAS CAPAS DE LA ESTRUCTURA DE PAVIMENTO</t>
  </si>
  <si>
    <t>GLAB-IND-002</t>
  </si>
  <si>
    <t xml:space="preserve">Hacer seguimiento a la ejecución de los ensayos necesarios para el auto-control de calidad de los productos (mezcla asfáltica en frio y caliente, y concreto hidráulica) y las diferentes capas de la estructura de pavimento, durante el proceso constructivo y para el producto terminado. </t>
  </si>
  <si>
    <t>Por medio de los resultados de los ensayos ejecutados según solicitudes de servicio, se realiza los informes de ensayos para  el auto-control de calidad a los productos (mezcla asfáltica en frío y caliente, y concreto hidráulica) y las diferentes capas de la estructura de pavimento.</t>
  </si>
  <si>
    <t>FEBRERO 2019</t>
  </si>
  <si>
    <t>TRIMESTRAL</t>
  </si>
  <si>
    <t>Gestión del laboratorio</t>
  </si>
  <si>
    <t>(Número total de ensayos realizados /  Número total de ensayos requeridos )*100</t>
  </si>
  <si>
    <t xml:space="preserve">N° TOTAL DE ENSAYOS REQUERIDOS </t>
  </si>
  <si>
    <t>% DE ENSAYOS REALIZADOS DE ACUERDO A LAS SOLICITUDES DE SERVICIO</t>
  </si>
  <si>
    <t>TRIMESTRE 1</t>
  </si>
  <si>
    <t>TRIMESTRE 2</t>
  </si>
  <si>
    <t>TRIMESTRE 3</t>
  </si>
  <si>
    <t>TRIMESTRE 4</t>
  </si>
  <si>
    <t>SEGUIMIENTO A LA EJECUCIÓN Y ENTREGA DE RESULTADOS DE APIQUES</t>
  </si>
  <si>
    <t>GLAB-IND-003</t>
  </si>
  <si>
    <t>CUMPLIR CON EL 100% DE LA EJECUCIÓN Y ENTREGA DE LOS RESULTADOS DE APIQUES SOLICITADOS</t>
  </si>
  <si>
    <t>Hacer seguimiento a la ejecución de apiques y entrega de resultados, con el fin de garantizar entregas periódicas definidas, aportando al cumplimiento de las metas de la UMV.</t>
  </si>
  <si>
    <t>Para el cumpliento de las metas de la UMV, la sudirección técnica de malla vial local requiere la realización de la evaluación y diseños de estructuras de pavimento de los segmentos viales, cuya intervención corresponde a rehabilitación y mantenimiento periodico (cambio de carpeta), utilizando como insumo los resultados de los ensayos realizados a los materiales obtenidos de la exploración geotécnica (apiques).</t>
  </si>
  <si>
    <t>Matriz de trazabilidad de los ensayos del laboratorio</t>
  </si>
  <si>
    <r>
      <rPr>
        <sz val="11"/>
        <rFont val="Arial"/>
        <family val="2"/>
      </rPr>
      <t>(Número total de informes de apiques entregados  en el  trimestre /  Número total de apiques solicitados en el trimestre)*100</t>
    </r>
    <r>
      <rPr>
        <b/>
        <sz val="11"/>
        <rFont val="Arial"/>
        <family val="2"/>
      </rPr>
      <t xml:space="preserve">
</t>
    </r>
    <r>
      <rPr>
        <b/>
        <sz val="8"/>
        <rFont val="Arial"/>
        <family val="2"/>
      </rPr>
      <t xml:space="preserve">Nota: </t>
    </r>
    <r>
      <rPr>
        <sz val="8"/>
        <rFont val="Arial"/>
        <family val="2"/>
      </rPr>
      <t>El total de apiques a ejecutar en  el trimestre corresponde a maximo 15 apiques por semana (según capacidad operativa del laboratorio).</t>
    </r>
  </si>
  <si>
    <t xml:space="preserve">N° TOTAL DE DE INFORMES DE APIQUES ENTREGADOS </t>
  </si>
  <si>
    <t>N° TOTAL  DE APIQUES SOLICITADOS</t>
  </si>
  <si>
    <t>% DE CUMPLIMIENTO DE LO EJECUTADOS VS LO SOLICITADO</t>
  </si>
  <si>
    <t>VERIFICACIÓN DE LA CALIDAD DE LA EJECUCIÓN DE LOS MÉTODOS DE ENSAYO</t>
  </si>
  <si>
    <t>GLAB-IND-004</t>
  </si>
  <si>
    <t xml:space="preserve"> CUMPLIR  CON LA PRECISIÓN DE 5 MÉTODOS DE ENSAYO SEMESTRALMENTE</t>
  </si>
  <si>
    <t>EFICACIA</t>
  </si>
  <si>
    <t>Verificar el cumplimiento de la precisión en la ejecución de los métodos de ensayo, con el fin de garantizar confiabilidad en los resultados de los ensayos de calidad realizados en el laboratorio.</t>
  </si>
  <si>
    <t>Los resultados de los ensayos son utilizados como insumo en los procesos misionales para la toma de decisiones, por ende es indispensable verificar la calidad de los resultados, mediante el cumplimiento de la precisión de los métodos de ensayo.</t>
  </si>
  <si>
    <t>SEMESTRAL</t>
  </si>
  <si>
    <t>Resultados de repetibilidad y reproducibilidad de los métodos de ensayo verificados</t>
  </si>
  <si>
    <t xml:space="preserve">Subdirección Técnica de Producción e Intervención </t>
  </si>
  <si>
    <t xml:space="preserve">Número de métodos de ensayo que cumplieron con la precisión de la norma </t>
  </si>
  <si>
    <t>NUMERO DE METODOS DE ENSAYOS QUE CUMPLIERON CON LA PRECISION DE LA NORMA</t>
  </si>
  <si>
    <t>NUMERO DE  METODOS DE ENSAYO VERIFICADOS</t>
  </si>
  <si>
    <t>SEMESTRE 1</t>
  </si>
  <si>
    <t>SEMESTRE 2</t>
  </si>
  <si>
    <t>Gerente para el desarrollo, la calidad y la innovación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</si>
</sst>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 #,##0.00_);_(* \(#,##0.00\);_(* &quot;-&quot;??_);_(@_)"/>
    <numFmt numFmtId="166" formatCode="[$-C0A]mmm\-yy;@"/>
    <numFmt numFmtId="167" formatCode="_(* #,##0_);_(* \(#,##0\);_(* &quot;-&quot;??_);_(@_)"/>
    <numFmt numFmtId="168" formatCode="0.0%"/>
  </numFmts>
  <fonts count="18"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sz val="11"/>
      <color theme="1"/>
      <name val="Arial"/>
      <family val="2"/>
    </font>
    <font>
      <b/>
      <sz val="8"/>
      <name val="Arial"/>
      <family val="2"/>
    </font>
    <font>
      <sz val="11"/>
      <color rgb="FFFF0000"/>
      <name val="Arial"/>
      <family val="2"/>
    </font>
    <font>
      <i/>
      <sz val="9"/>
      <name val="Arial"/>
      <family val="2"/>
    </font>
    <font>
      <b/>
      <sz val="9"/>
      <name val="Arial"/>
      <family val="2"/>
    </font>
    <font>
      <sz val="9"/>
      <name val="Arial"/>
      <family val="2"/>
    </font>
    <font>
      <b/>
      <sz val="9"/>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4" fontId="1" fillId="0" borderId="0" applyFont="0" applyFill="0" applyBorder="0" applyAlignment="0" applyProtection="0"/>
  </cellStyleXfs>
  <cellXfs count="568">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3"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5" xfId="2" applyFont="1" applyBorder="1" applyAlignment="1">
      <alignment horizontal="center"/>
    </xf>
    <xf numFmtId="0" fontId="6" fillId="0" borderId="0" xfId="2" applyFont="1" applyAlignment="1">
      <alignment horizontal="center"/>
    </xf>
    <xf numFmtId="0" fontId="6" fillId="0" borderId="12" xfId="2" applyFont="1" applyBorder="1" applyAlignment="1">
      <alignment horizontal="center"/>
    </xf>
    <xf numFmtId="0" fontId="6" fillId="0" borderId="0" xfId="3" applyFont="1" applyAlignment="1">
      <alignment horizontal="center" vertical="center" wrapText="1"/>
    </xf>
    <xf numFmtId="0" fontId="2" fillId="0" borderId="0" xfId="0" applyFont="1"/>
    <xf numFmtId="0" fontId="6" fillId="0" borderId="5" xfId="0" applyFont="1" applyBorder="1"/>
    <xf numFmtId="1" fontId="6" fillId="0" borderId="41" xfId="4" applyNumberFormat="1" applyFont="1" applyFill="1" applyBorder="1" applyAlignment="1">
      <alignment horizontal="center" vertical="center" wrapText="1"/>
    </xf>
    <xf numFmtId="9" fontId="6" fillId="0" borderId="41" xfId="1" applyFont="1" applyFill="1" applyBorder="1" applyAlignment="1">
      <alignment horizontal="center" vertical="center" wrapText="1"/>
    </xf>
    <xf numFmtId="1" fontId="6" fillId="0" borderId="43" xfId="4" applyNumberFormat="1" applyFont="1" applyFill="1" applyBorder="1" applyAlignment="1">
      <alignment horizontal="center" vertical="center" wrapText="1"/>
    </xf>
    <xf numFmtId="167" fontId="6" fillId="0" borderId="0" xfId="2" applyNumberFormat="1" applyFont="1" applyAlignment="1">
      <alignment horizontal="center"/>
    </xf>
    <xf numFmtId="165" fontId="6" fillId="0" borderId="0" xfId="1" applyNumberFormat="1" applyFont="1" applyFill="1" applyBorder="1" applyAlignment="1">
      <alignment horizontal="center"/>
    </xf>
    <xf numFmtId="0" fontId="6" fillId="0" borderId="49" xfId="2" applyFont="1" applyBorder="1" applyAlignment="1">
      <alignment horizontal="center"/>
    </xf>
    <xf numFmtId="0" fontId="2" fillId="0" borderId="50" xfId="2" applyFont="1" applyBorder="1" applyAlignment="1">
      <alignment horizontal="center"/>
    </xf>
    <xf numFmtId="0" fontId="6" fillId="0" borderId="42" xfId="2" applyFont="1" applyBorder="1" applyAlignment="1">
      <alignment horizontal="center"/>
    </xf>
    <xf numFmtId="0" fontId="6" fillId="0" borderId="2" xfId="2" applyFont="1" applyBorder="1" applyAlignment="1">
      <alignment horizontal="center"/>
    </xf>
    <xf numFmtId="0" fontId="2" fillId="0" borderId="3" xfId="2" applyFont="1" applyBorder="1" applyAlignment="1">
      <alignment horizontal="center"/>
    </xf>
    <xf numFmtId="0" fontId="6" fillId="0" borderId="4" xfId="2" applyFont="1" applyBorder="1" applyAlignment="1">
      <alignment horizontal="center"/>
    </xf>
    <xf numFmtId="0" fontId="2" fillId="0" borderId="5" xfId="2" applyFont="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12" xfId="2" applyFont="1" applyBorder="1" applyAlignment="1">
      <alignment horizontal="center"/>
    </xf>
    <xf numFmtId="0" fontId="2" fillId="0" borderId="49" xfId="2" applyFont="1" applyBorder="1" applyAlignment="1">
      <alignment horizontal="center"/>
    </xf>
    <xf numFmtId="0" fontId="2" fillId="0" borderId="42" xfId="2" applyFont="1" applyBorder="1" applyAlignment="1">
      <alignment horizontal="center"/>
    </xf>
    <xf numFmtId="0" fontId="6" fillId="0" borderId="46" xfId="3" applyFont="1" applyBorder="1" applyAlignment="1">
      <alignment horizontal="center" vertical="center" wrapText="1"/>
    </xf>
    <xf numFmtId="167" fontId="6" fillId="2" borderId="46" xfId="2" applyNumberFormat="1" applyFont="1" applyFill="1" applyBorder="1" applyAlignment="1">
      <alignment horizontal="center" vertical="center"/>
    </xf>
    <xf numFmtId="167" fontId="6" fillId="2" borderId="46" xfId="2" applyNumberFormat="1" applyFont="1" applyFill="1" applyBorder="1" applyAlignment="1">
      <alignment horizontal="justify" vertical="justify" wrapText="1"/>
    </xf>
    <xf numFmtId="0" fontId="11" fillId="0" borderId="0" xfId="3" applyFont="1" applyAlignment="1">
      <alignment horizontal="center" vertical="center" wrapText="1"/>
    </xf>
    <xf numFmtId="0" fontId="6" fillId="0" borderId="5" xfId="0" applyFont="1" applyBorder="1" applyAlignment="1">
      <alignment vertical="center"/>
    </xf>
    <xf numFmtId="0" fontId="6" fillId="0" borderId="12" xfId="2" applyFont="1" applyBorder="1" applyAlignment="1">
      <alignment horizontal="center" vertical="center"/>
    </xf>
    <xf numFmtId="0" fontId="2" fillId="0" borderId="0" xfId="0" applyFont="1" applyAlignment="1">
      <alignment vertical="center"/>
    </xf>
    <xf numFmtId="0" fontId="2" fillId="0" borderId="43" xfId="0" applyFont="1" applyBorder="1" applyAlignment="1">
      <alignment horizontal="center" vertical="center"/>
    </xf>
    <xf numFmtId="167" fontId="6" fillId="2" borderId="46" xfId="2" applyNumberFormat="1" applyFont="1" applyFill="1" applyBorder="1" applyAlignment="1">
      <alignment horizontal="center" vertical="center" wrapText="1"/>
    </xf>
    <xf numFmtId="168" fontId="6" fillId="0" borderId="41" xfId="1" applyNumberFormat="1" applyFont="1" applyFill="1" applyBorder="1" applyAlignment="1">
      <alignment horizontal="center" vertical="center" wrapText="1"/>
    </xf>
    <xf numFmtId="168" fontId="6" fillId="2" borderId="46" xfId="2" applyNumberFormat="1" applyFont="1" applyFill="1" applyBorder="1" applyAlignment="1">
      <alignment horizontal="center" vertical="center"/>
    </xf>
    <xf numFmtId="0" fontId="4" fillId="0" borderId="12" xfId="2" applyFont="1" applyBorder="1" applyAlignment="1">
      <alignment horizontal="left" vertical="center" wrapText="1"/>
    </xf>
    <xf numFmtId="0" fontId="2" fillId="0" borderId="0" xfId="0" applyFont="1" applyAlignment="1">
      <alignment horizontal="center" vertical="center"/>
    </xf>
    <xf numFmtId="0" fontId="6" fillId="0" borderId="46" xfId="3" applyFont="1" applyBorder="1" applyAlignment="1">
      <alignment vertical="center" wrapText="1"/>
    </xf>
    <xf numFmtId="0" fontId="2" fillId="0" borderId="46" xfId="2" applyFont="1" applyBorder="1" applyAlignment="1">
      <alignment horizontal="center" vertical="center"/>
    </xf>
    <xf numFmtId="0" fontId="2" fillId="0" borderId="0" xfId="2" applyFont="1" applyAlignment="1">
      <alignment horizontal="center" wrapText="1"/>
    </xf>
    <xf numFmtId="1" fontId="6" fillId="0" borderId="27" xfId="4" applyNumberFormat="1" applyFont="1" applyFill="1" applyBorder="1" applyAlignment="1">
      <alignment horizontal="center" vertical="center" wrapText="1"/>
    </xf>
    <xf numFmtId="0" fontId="10" fillId="0" borderId="35" xfId="3" applyFont="1" applyBorder="1" applyAlignment="1">
      <alignment vertical="center" wrapText="1"/>
    </xf>
    <xf numFmtId="1" fontId="6" fillId="0" borderId="30" xfId="4" applyNumberFormat="1" applyFont="1" applyFill="1" applyBorder="1" applyAlignment="1">
      <alignment vertical="center" wrapText="1"/>
    </xf>
    <xf numFmtId="1" fontId="6" fillId="0" borderId="55" xfId="4" applyNumberFormat="1" applyFont="1" applyFill="1" applyBorder="1" applyAlignment="1">
      <alignment vertical="center" wrapText="1"/>
    </xf>
    <xf numFmtId="1" fontId="6" fillId="0" borderId="43" xfId="4" applyNumberFormat="1" applyFont="1" applyFill="1" applyBorder="1" applyAlignment="1">
      <alignment vertical="center" wrapText="1"/>
    </xf>
    <xf numFmtId="1" fontId="6" fillId="0" borderId="37" xfId="4" applyNumberFormat="1" applyFont="1" applyFill="1" applyBorder="1" applyAlignment="1">
      <alignment vertical="center" wrapText="1"/>
    </xf>
    <xf numFmtId="9" fontId="6" fillId="0" borderId="56" xfId="4" applyNumberFormat="1" applyFont="1" applyFill="1" applyBorder="1" applyAlignment="1">
      <alignment horizontal="center" vertical="center" wrapText="1"/>
    </xf>
    <xf numFmtId="167" fontId="6" fillId="2" borderId="33" xfId="2" applyNumberFormat="1" applyFont="1" applyFill="1" applyBorder="1" applyAlignment="1">
      <alignment horizontal="center" vertical="center"/>
    </xf>
    <xf numFmtId="9" fontId="6" fillId="2" borderId="46" xfId="2" applyNumberFormat="1" applyFont="1" applyFill="1" applyBorder="1" applyAlignment="1">
      <alignment horizontal="center" vertical="center"/>
    </xf>
    <xf numFmtId="0" fontId="14" fillId="0" borderId="0" xfId="2" applyFont="1" applyAlignment="1">
      <alignment horizontal="center"/>
    </xf>
    <xf numFmtId="0" fontId="14" fillId="0" borderId="0" xfId="2" applyFont="1"/>
    <xf numFmtId="0" fontId="15" fillId="0" borderId="0" xfId="2" applyFont="1" applyAlignment="1">
      <alignment horizontal="left" vertical="center" wrapText="1"/>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3" xfId="3" applyFont="1" applyBorder="1" applyAlignment="1">
      <alignment horizontal="center" vertical="center" wrapText="1"/>
    </xf>
    <xf numFmtId="0" fontId="15" fillId="0" borderId="3" xfId="2" applyFont="1" applyBorder="1" applyAlignment="1">
      <alignment horizontal="center" vertical="center" wrapText="1"/>
    </xf>
    <xf numFmtId="0" fontId="15" fillId="0" borderId="4" xfId="2" applyFont="1" applyBorder="1" applyAlignment="1">
      <alignment horizontal="center" vertical="center"/>
    </xf>
    <xf numFmtId="0" fontId="15" fillId="0" borderId="5" xfId="2" applyFont="1" applyBorder="1" applyAlignment="1">
      <alignment horizontal="center" vertical="center"/>
    </xf>
    <xf numFmtId="0" fontId="15" fillId="0" borderId="12" xfId="2" applyFont="1" applyBorder="1" applyAlignment="1">
      <alignment horizontal="center" vertical="center"/>
    </xf>
    <xf numFmtId="0" fontId="15" fillId="0" borderId="0" xfId="2" applyFont="1" applyAlignment="1">
      <alignment horizontal="center" vertical="center"/>
    </xf>
    <xf numFmtId="0" fontId="15" fillId="0" borderId="0" xfId="3" applyFont="1" applyAlignment="1">
      <alignment horizontal="center" vertical="center" wrapText="1"/>
    </xf>
    <xf numFmtId="0" fontId="15" fillId="0" borderId="0" xfId="2" applyFont="1" applyAlignment="1">
      <alignment horizontal="center" vertical="center" wrapText="1"/>
    </xf>
    <xf numFmtId="0" fontId="16" fillId="0" borderId="5" xfId="2" applyFont="1" applyBorder="1" applyAlignment="1">
      <alignment horizontal="center"/>
    </xf>
    <xf numFmtId="0" fontId="16" fillId="0" borderId="0" xfId="2" applyFont="1" applyAlignment="1">
      <alignment horizontal="center"/>
    </xf>
    <xf numFmtId="0" fontId="16" fillId="0" borderId="12" xfId="2" applyFont="1" applyBorder="1" applyAlignment="1">
      <alignment horizontal="center"/>
    </xf>
    <xf numFmtId="0" fontId="16" fillId="0" borderId="0" xfId="3" applyFont="1" applyAlignment="1">
      <alignment horizontal="center" vertical="center" wrapText="1"/>
    </xf>
    <xf numFmtId="0" fontId="16" fillId="0" borderId="35" xfId="3" applyFont="1" applyBorder="1" applyAlignment="1">
      <alignment vertical="center" wrapText="1"/>
    </xf>
    <xf numFmtId="0" fontId="16" fillId="0" borderId="46" xfId="3" applyFont="1" applyBorder="1" applyAlignment="1">
      <alignment horizontal="center" vertical="center" wrapText="1"/>
    </xf>
    <xf numFmtId="0" fontId="16" fillId="0" borderId="5" xfId="0" applyFont="1" applyBorder="1"/>
    <xf numFmtId="0" fontId="14" fillId="0" borderId="0" xfId="0" applyFont="1"/>
    <xf numFmtId="1" fontId="16" fillId="0" borderId="1" xfId="4" applyNumberFormat="1" applyFont="1" applyFill="1" applyBorder="1" applyAlignment="1">
      <alignment horizontal="center" vertical="center" wrapText="1"/>
    </xf>
    <xf numFmtId="9" fontId="16" fillId="0" borderId="1" xfId="4" applyNumberFormat="1" applyFont="1" applyFill="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center" vertical="center"/>
    </xf>
    <xf numFmtId="0" fontId="16" fillId="0" borderId="5" xfId="0" applyFont="1" applyBorder="1" applyAlignment="1">
      <alignment vertical="center"/>
    </xf>
    <xf numFmtId="167" fontId="16" fillId="2" borderId="57" xfId="2" applyNumberFormat="1" applyFont="1" applyFill="1" applyBorder="1" applyAlignment="1">
      <alignment horizontal="center" vertical="center" wrapText="1"/>
    </xf>
    <xf numFmtId="167" fontId="16" fillId="2" borderId="16" xfId="2" applyNumberFormat="1" applyFont="1" applyFill="1" applyBorder="1" applyAlignment="1">
      <alignment horizontal="center" vertical="center"/>
    </xf>
    <xf numFmtId="0" fontId="16" fillId="0" borderId="12" xfId="2" applyFont="1" applyBorder="1" applyAlignment="1">
      <alignment horizontal="center" vertical="center"/>
    </xf>
    <xf numFmtId="0" fontId="14" fillId="0" borderId="0" xfId="0" applyFont="1" applyAlignment="1">
      <alignment vertical="center"/>
    </xf>
    <xf numFmtId="167" fontId="16" fillId="0" borderId="0" xfId="2" applyNumberFormat="1" applyFont="1" applyAlignment="1">
      <alignment horizontal="center"/>
    </xf>
    <xf numFmtId="165" fontId="16" fillId="0" borderId="0" xfId="1" applyNumberFormat="1" applyFont="1" applyFill="1" applyBorder="1" applyAlignment="1">
      <alignment horizontal="center"/>
    </xf>
    <xf numFmtId="0" fontId="16" fillId="0" borderId="49" xfId="2" applyFont="1" applyBorder="1" applyAlignment="1">
      <alignment horizontal="center"/>
    </xf>
    <xf numFmtId="0" fontId="14" fillId="0" borderId="50" xfId="2" applyFont="1" applyBorder="1" applyAlignment="1">
      <alignment horizontal="center"/>
    </xf>
    <xf numFmtId="0" fontId="16" fillId="0" borderId="42" xfId="2" applyFont="1" applyBorder="1" applyAlignment="1">
      <alignment horizontal="center"/>
    </xf>
    <xf numFmtId="0" fontId="16" fillId="0" borderId="2" xfId="2" applyFont="1" applyBorder="1" applyAlignment="1">
      <alignment horizontal="center"/>
    </xf>
    <xf numFmtId="0" fontId="14" fillId="0" borderId="3" xfId="2" applyFont="1" applyBorder="1" applyAlignment="1">
      <alignment horizontal="center"/>
    </xf>
    <xf numFmtId="0" fontId="16" fillId="0" borderId="4" xfId="2" applyFont="1" applyBorder="1" applyAlignment="1">
      <alignment horizontal="center"/>
    </xf>
    <xf numFmtId="0" fontId="14" fillId="0" borderId="5" xfId="2" applyFont="1" applyBorder="1" applyAlignment="1">
      <alignment horizontal="center"/>
    </xf>
    <xf numFmtId="0" fontId="17" fillId="4" borderId="12" xfId="0" applyFont="1" applyFill="1" applyBorder="1" applyAlignment="1">
      <alignment vertical="center" wrapText="1"/>
    </xf>
    <xf numFmtId="0" fontId="17" fillId="4" borderId="5" xfId="0" applyFont="1" applyFill="1" applyBorder="1" applyAlignment="1">
      <alignment vertical="center" wrapText="1"/>
    </xf>
    <xf numFmtId="0" fontId="14" fillId="0" borderId="12" xfId="2" applyFont="1" applyBorder="1" applyAlignment="1">
      <alignment horizontal="center"/>
    </xf>
    <xf numFmtId="0" fontId="14" fillId="0" borderId="49" xfId="2" applyFont="1" applyBorder="1" applyAlignment="1">
      <alignment horizontal="center"/>
    </xf>
    <xf numFmtId="0" fontId="14" fillId="0" borderId="42" xfId="2" applyFont="1" applyBorder="1" applyAlignment="1">
      <alignment horizontal="center"/>
    </xf>
    <xf numFmtId="0" fontId="6" fillId="0" borderId="61" xfId="2" applyFont="1" applyBorder="1" applyAlignment="1">
      <alignment horizontal="center"/>
    </xf>
    <xf numFmtId="0" fontId="2" fillId="0" borderId="22" xfId="2" applyFont="1" applyBorder="1" applyAlignment="1">
      <alignment horizontal="center"/>
    </xf>
    <xf numFmtId="0" fontId="2" fillId="0" borderId="31" xfId="2" applyFont="1" applyBorder="1" applyAlignment="1">
      <alignment horizontal="center"/>
    </xf>
    <xf numFmtId="0" fontId="2" fillId="0" borderId="21" xfId="2" applyFont="1" applyBorder="1" applyAlignment="1">
      <alignment horizont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48"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6" fillId="0" borderId="20" xfId="2" applyFont="1" applyBorder="1" applyAlignment="1">
      <alignment horizontal="justify" vertical="center" wrapText="1"/>
    </xf>
    <xf numFmtId="0" fontId="6" fillId="0" borderId="28" xfId="2" applyFont="1" applyBorder="1" applyAlignment="1">
      <alignment horizontal="justify" vertical="center" wrapText="1"/>
    </xf>
    <xf numFmtId="0" fontId="6" fillId="0" borderId="19" xfId="2" applyFont="1" applyBorder="1" applyAlignment="1">
      <alignment horizontal="justify" vertical="center" wrapText="1"/>
    </xf>
    <xf numFmtId="168" fontId="2" fillId="0" borderId="52" xfId="2" applyNumberFormat="1" applyFont="1" applyBorder="1"/>
    <xf numFmtId="168" fontId="2" fillId="0" borderId="53" xfId="2" applyNumberFormat="1" applyFont="1" applyBorder="1"/>
    <xf numFmtId="168" fontId="2" fillId="0" borderId="44" xfId="2" applyNumberFormat="1" applyFont="1" applyBorder="1"/>
    <xf numFmtId="0" fontId="2" fillId="0" borderId="52" xfId="2" applyFont="1" applyBorder="1"/>
    <xf numFmtId="0" fontId="2" fillId="0" borderId="53" xfId="2" applyFont="1" applyBorder="1"/>
    <xf numFmtId="0" fontId="2" fillId="0" borderId="44" xfId="2" applyFont="1" applyBorder="1"/>
    <xf numFmtId="0" fontId="2" fillId="0" borderId="22" xfId="2" applyFont="1" applyBorder="1"/>
    <xf numFmtId="0" fontId="2" fillId="0" borderId="31" xfId="2" applyFont="1" applyBorder="1"/>
    <xf numFmtId="0" fontId="2" fillId="0" borderId="21" xfId="2" applyFont="1" applyBorder="1"/>
    <xf numFmtId="9" fontId="6" fillId="0" borderId="20" xfId="2" applyNumberFormat="1" applyFont="1" applyBorder="1" applyAlignment="1">
      <alignment horizontal="center" vertical="center" wrapText="1"/>
    </xf>
    <xf numFmtId="9" fontId="6" fillId="0" borderId="28" xfId="2" applyNumberFormat="1" applyFont="1" applyBorder="1" applyAlignment="1">
      <alignment horizontal="center" vertical="center" wrapText="1"/>
    </xf>
    <xf numFmtId="9" fontId="6" fillId="0" borderId="19" xfId="2" applyNumberFormat="1" applyFont="1" applyBorder="1" applyAlignment="1">
      <alignment horizontal="center" vertical="center" wrapText="1"/>
    </xf>
    <xf numFmtId="168" fontId="2" fillId="0" borderId="52" xfId="2" applyNumberFormat="1" applyFont="1" applyBorder="1" applyAlignment="1">
      <alignment horizontal="center"/>
    </xf>
    <xf numFmtId="168" fontId="2" fillId="0" borderId="53" xfId="2" applyNumberFormat="1" applyFont="1" applyBorder="1" applyAlignment="1">
      <alignment horizontal="center"/>
    </xf>
    <xf numFmtId="168" fontId="2" fillId="0" borderId="44" xfId="2" applyNumberFormat="1" applyFont="1" applyBorder="1" applyAlignment="1">
      <alignment horizontal="center"/>
    </xf>
    <xf numFmtId="0" fontId="2" fillId="0" borderId="52" xfId="2" applyFont="1" applyBorder="1" applyAlignment="1">
      <alignment horizontal="center"/>
    </xf>
    <xf numFmtId="0" fontId="2" fillId="0" borderId="53" xfId="2" applyFont="1" applyBorder="1" applyAlignment="1">
      <alignment horizontal="center"/>
    </xf>
    <xf numFmtId="0" fontId="2" fillId="0" borderId="44" xfId="2" applyFont="1" applyBorder="1" applyAlignment="1">
      <alignment horizontal="center"/>
    </xf>
    <xf numFmtId="1" fontId="6" fillId="0" borderId="53" xfId="4" applyNumberFormat="1" applyFont="1" applyFill="1" applyBorder="1" applyAlignment="1">
      <alignment vertical="center" wrapText="1"/>
    </xf>
    <xf numFmtId="1" fontId="6" fillId="0" borderId="54" xfId="4" applyNumberFormat="1" applyFont="1" applyFill="1" applyBorder="1" applyAlignment="1">
      <alignment vertical="center" wrapText="1"/>
    </xf>
    <xf numFmtId="9" fontId="6" fillId="2" borderId="31" xfId="2" applyNumberFormat="1" applyFont="1" applyFill="1" applyBorder="1" applyAlignment="1">
      <alignment vertical="center"/>
    </xf>
    <xf numFmtId="9" fontId="6" fillId="2" borderId="32" xfId="2" applyNumberFormat="1" applyFont="1" applyFill="1" applyBorder="1" applyAlignment="1">
      <alignment vertical="center"/>
    </xf>
    <xf numFmtId="0" fontId="4" fillId="2" borderId="56"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6" fillId="0" borderId="28" xfId="4" applyNumberFormat="1" applyFont="1" applyFill="1" applyBorder="1" applyAlignment="1">
      <alignment horizontal="justify" vertical="top" wrapText="1"/>
    </xf>
    <xf numFmtId="0" fontId="6" fillId="0" borderId="29" xfId="4" applyNumberFormat="1" applyFont="1" applyFill="1" applyBorder="1" applyAlignment="1">
      <alignment horizontal="justify" vertical="top" wrapText="1"/>
    </xf>
    <xf numFmtId="0" fontId="6" fillId="0" borderId="30" xfId="2" applyFont="1" applyBorder="1" applyAlignment="1">
      <alignment horizontal="center"/>
    </xf>
    <xf numFmtId="0" fontId="6" fillId="0" borderId="31" xfId="2" applyFont="1" applyBorder="1" applyAlignment="1">
      <alignment horizontal="center"/>
    </xf>
    <xf numFmtId="0" fontId="6" fillId="0" borderId="21" xfId="2" applyFont="1" applyBorder="1" applyAlignment="1">
      <alignment horizontal="center"/>
    </xf>
    <xf numFmtId="0" fontId="6" fillId="0" borderId="22" xfId="2" applyFont="1" applyBorder="1" applyAlignment="1">
      <alignment horizontal="center"/>
    </xf>
    <xf numFmtId="0" fontId="4" fillId="5" borderId="27" xfId="2" applyFont="1" applyFill="1" applyBorder="1" applyAlignment="1">
      <alignment horizontal="center"/>
    </xf>
    <xf numFmtId="0" fontId="4" fillId="5" borderId="28" xfId="2" applyFont="1" applyFill="1" applyBorder="1" applyAlignment="1">
      <alignment horizontal="center"/>
    </xf>
    <xf numFmtId="0" fontId="4" fillId="5" borderId="19" xfId="2" applyFont="1" applyFill="1" applyBorder="1" applyAlignment="1">
      <alignment horizontal="center"/>
    </xf>
    <xf numFmtId="0" fontId="4" fillId="6" borderId="20" xfId="2" applyFont="1" applyFill="1" applyBorder="1" applyAlignment="1">
      <alignment horizontal="center"/>
    </xf>
    <xf numFmtId="0" fontId="4" fillId="6" borderId="28" xfId="2" applyFont="1" applyFill="1" applyBorder="1" applyAlignment="1">
      <alignment horizontal="center"/>
    </xf>
    <xf numFmtId="0" fontId="4" fillId="6" borderId="19" xfId="2" applyFont="1" applyFill="1" applyBorder="1" applyAlignment="1">
      <alignment horizontal="center"/>
    </xf>
    <xf numFmtId="0" fontId="4" fillId="7" borderId="20" xfId="2" applyFont="1" applyFill="1" applyBorder="1" applyAlignment="1">
      <alignment horizontal="center"/>
    </xf>
    <xf numFmtId="0" fontId="4" fillId="7" borderId="28" xfId="2" applyFont="1" applyFill="1" applyBorder="1" applyAlignment="1">
      <alignment horizontal="center"/>
    </xf>
    <xf numFmtId="0" fontId="4" fillId="7" borderId="29" xfId="2" applyFont="1" applyFill="1" applyBorder="1" applyAlignment="1">
      <alignment horizontal="center"/>
    </xf>
    <xf numFmtId="0" fontId="6" fillId="0" borderId="55" xfId="2" applyFont="1" applyBorder="1" applyAlignment="1">
      <alignment horizontal="center"/>
    </xf>
    <xf numFmtId="0" fontId="6" fillId="0" borderId="53" xfId="2" applyFont="1" applyBorder="1" applyAlignment="1">
      <alignment horizontal="center"/>
    </xf>
    <xf numFmtId="0" fontId="6" fillId="0" borderId="44" xfId="2" applyFont="1" applyBorder="1" applyAlignment="1">
      <alignment horizontal="center"/>
    </xf>
    <xf numFmtId="0" fontId="6" fillId="0" borderId="52" xfId="2" applyFont="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0" xfId="2" applyFont="1" applyFill="1" applyAlignment="1">
      <alignment horizontal="center" vertical="center"/>
    </xf>
    <xf numFmtId="0" fontId="4" fillId="3" borderId="48" xfId="2" applyFont="1" applyFill="1" applyBorder="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6" fillId="0" borderId="54" xfId="2" applyFont="1" applyBorder="1" applyAlignment="1">
      <alignment horizontal="center"/>
    </xf>
    <xf numFmtId="0" fontId="6" fillId="0" borderId="32" xfId="2" applyFont="1" applyBorder="1" applyAlignment="1">
      <alignment horizont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9" fontId="6" fillId="0" borderId="33" xfId="3" applyNumberFormat="1" applyFont="1" applyBorder="1" applyAlignment="1">
      <alignment horizontal="center" vertical="center" wrapText="1"/>
    </xf>
    <xf numFmtId="9" fontId="6" fillId="0" borderId="34" xfId="3" applyNumberFormat="1" applyFont="1" applyBorder="1" applyAlignment="1">
      <alignment horizontal="center" vertical="center" wrapText="1"/>
    </xf>
    <xf numFmtId="9" fontId="6" fillId="0" borderId="35" xfId="3" applyNumberFormat="1"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30"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32" xfId="2" applyFont="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26" xfId="3" applyFont="1" applyBorder="1" applyAlignment="1">
      <alignment horizontal="justify" vertical="center" wrapText="1"/>
    </xf>
    <xf numFmtId="0" fontId="6" fillId="0" borderId="24" xfId="3" applyFont="1" applyBorder="1" applyAlignment="1">
      <alignment horizontal="justify" vertical="center" wrapText="1"/>
    </xf>
    <xf numFmtId="0" fontId="6" fillId="0" borderId="25" xfId="3" applyFont="1" applyBorder="1" applyAlignment="1">
      <alignment horizontal="justify"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Border="1" applyAlignment="1">
      <alignment horizontal="center" vertical="center" wrapText="1"/>
    </xf>
    <xf numFmtId="49" fontId="6" fillId="0" borderId="10"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6" xfId="2" applyNumberFormat="1" applyFont="1" applyBorder="1" applyAlignment="1">
      <alignment horizontal="center" vertical="center" wrapText="1"/>
    </xf>
    <xf numFmtId="49" fontId="6" fillId="0" borderId="17" xfId="2" applyNumberFormat="1" applyFont="1" applyBorder="1" applyAlignment="1">
      <alignment horizontal="center" vertical="center" wrapText="1"/>
    </xf>
    <xf numFmtId="49" fontId="6" fillId="0" borderId="18" xfId="2" applyNumberFormat="1" applyFont="1" applyBorder="1" applyAlignment="1">
      <alignment horizontal="center" vertical="center" wrapText="1"/>
    </xf>
    <xf numFmtId="0" fontId="6" fillId="0" borderId="30" xfId="2" applyFont="1" applyBorder="1" applyAlignment="1">
      <alignment horizontal="center" wrapText="1"/>
    </xf>
    <xf numFmtId="0" fontId="6" fillId="0" borderId="30" xfId="3" applyFont="1" applyBorder="1" applyAlignment="1">
      <alignment horizontal="center" vertical="center" wrapText="1"/>
    </xf>
    <xf numFmtId="0" fontId="6" fillId="0" borderId="31" xfId="3" applyFont="1" applyBorder="1" applyAlignment="1">
      <alignment horizontal="center" vertical="center" wrapText="1"/>
    </xf>
    <xf numFmtId="0" fontId="6" fillId="0" borderId="32" xfId="3" applyFont="1" applyBorder="1" applyAlignment="1">
      <alignment horizontal="center" vertical="center" wrapText="1"/>
    </xf>
    <xf numFmtId="0" fontId="4" fillId="2" borderId="33" xfId="2" applyFont="1" applyFill="1" applyBorder="1" applyAlignment="1">
      <alignment horizontal="center" vertical="center" wrapText="1"/>
    </xf>
    <xf numFmtId="0" fontId="4" fillId="2" borderId="34"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6" fillId="0" borderId="33"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35" xfId="3" applyFont="1" applyBorder="1" applyAlignment="1">
      <alignment horizontal="center" vertical="center" wrapText="1"/>
    </xf>
    <xf numFmtId="0" fontId="12" fillId="2" borderId="33"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2" fillId="2" borderId="35" xfId="2" applyFont="1" applyFill="1" applyBorder="1" applyAlignment="1">
      <alignment horizontal="center" vertical="center" wrapText="1"/>
    </xf>
    <xf numFmtId="0" fontId="2" fillId="0" borderId="6" xfId="2" applyFont="1" applyBorder="1" applyAlignment="1">
      <alignment horizontal="center"/>
    </xf>
    <xf numFmtId="0" fontId="2" fillId="0" borderId="7" xfId="2" applyFont="1" applyBorder="1" applyAlignment="1">
      <alignment horizontal="center"/>
    </xf>
    <xf numFmtId="0" fontId="2" fillId="0" borderId="51" xfId="2" applyFont="1" applyBorder="1" applyAlignment="1">
      <alignment horizontal="center"/>
    </xf>
    <xf numFmtId="0" fontId="2" fillId="0" borderId="1" xfId="2" applyFont="1" applyBorder="1" applyAlignment="1">
      <alignment horizontal="center"/>
    </xf>
    <xf numFmtId="0" fontId="2" fillId="0" borderId="13" xfId="2" applyFont="1" applyBorder="1" applyAlignment="1">
      <alignment horizontal="center"/>
    </xf>
    <xf numFmtId="0" fontId="2" fillId="0" borderId="14" xfId="2" applyFont="1" applyBorder="1" applyAlignment="1">
      <alignment horizont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4" fillId="0" borderId="1" xfId="2" applyFont="1" applyBorder="1" applyAlignment="1">
      <alignment horizontal="left" vertical="center" wrapText="1"/>
    </xf>
    <xf numFmtId="0" fontId="4" fillId="0" borderId="45" xfId="2" applyFont="1" applyBorder="1" applyAlignment="1">
      <alignment horizontal="left" vertical="center" wrapText="1"/>
    </xf>
    <xf numFmtId="9" fontId="6" fillId="0" borderId="19" xfId="3" applyNumberFormat="1" applyFont="1" applyBorder="1" applyAlignment="1">
      <alignment horizontal="center" vertical="center" wrapText="1"/>
    </xf>
    <xf numFmtId="9" fontId="6" fillId="0" borderId="7" xfId="3" applyNumberFormat="1" applyFont="1" applyBorder="1" applyAlignment="1">
      <alignment horizontal="center" vertical="center" wrapText="1"/>
    </xf>
    <xf numFmtId="9" fontId="6" fillId="0" borderId="20" xfId="3" applyNumberFormat="1" applyFont="1" applyBorder="1" applyAlignment="1">
      <alignment horizontal="center" vertical="center" wrapText="1"/>
    </xf>
    <xf numFmtId="9" fontId="6" fillId="0" borderId="21" xfId="3" applyNumberFormat="1" applyFont="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22" xfId="3" applyNumberFormat="1"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21" xfId="2" applyFont="1" applyBorder="1" applyAlignment="1">
      <alignment horizontal="center" vertical="center"/>
    </xf>
    <xf numFmtId="0" fontId="6" fillId="0" borderId="55" xfId="2" applyFont="1" applyBorder="1" applyAlignment="1">
      <alignment horizontal="center" vertical="center"/>
    </xf>
    <xf numFmtId="0" fontId="6" fillId="0" borderId="53" xfId="2" applyFont="1" applyBorder="1" applyAlignment="1">
      <alignment horizontal="center" vertical="center"/>
    </xf>
    <xf numFmtId="0" fontId="6" fillId="0" borderId="44" xfId="2" applyFont="1" applyBorder="1" applyAlignment="1">
      <alignment horizontal="center" vertical="center"/>
    </xf>
    <xf numFmtId="0" fontId="2" fillId="0" borderId="32" xfId="2" applyFont="1" applyBorder="1"/>
    <xf numFmtId="0" fontId="4" fillId="2" borderId="57" xfId="0" applyFont="1" applyFill="1" applyBorder="1" applyAlignment="1">
      <alignment horizontal="center" vertical="center" wrapText="1"/>
    </xf>
    <xf numFmtId="166" fontId="6" fillId="0" borderId="27" xfId="0" applyNumberFormat="1" applyFont="1" applyBorder="1" applyAlignment="1">
      <alignment horizontal="center" vertical="center" wrapText="1"/>
    </xf>
    <xf numFmtId="166" fontId="6" fillId="0" borderId="28" xfId="0" applyNumberFormat="1" applyFont="1" applyBorder="1" applyAlignment="1">
      <alignment horizontal="center" vertical="center" wrapText="1"/>
    </xf>
    <xf numFmtId="166" fontId="6" fillId="0" borderId="29" xfId="0" applyNumberFormat="1" applyFont="1" applyBorder="1" applyAlignment="1">
      <alignment horizontal="center" vertical="center" wrapText="1"/>
    </xf>
    <xf numFmtId="166" fontId="6" fillId="0" borderId="55" xfId="0" applyNumberFormat="1" applyFont="1" applyBorder="1" applyAlignment="1">
      <alignment horizontal="center" vertical="center" wrapText="1"/>
    </xf>
    <xf numFmtId="166" fontId="6" fillId="0" borderId="53" xfId="0" applyNumberFormat="1" applyFont="1" applyBorder="1" applyAlignment="1">
      <alignment horizontal="center" vertical="center" wrapText="1"/>
    </xf>
    <xf numFmtId="166" fontId="6" fillId="0" borderId="54" xfId="0" applyNumberFormat="1" applyFont="1" applyBorder="1" applyAlignment="1">
      <alignment horizontal="center" vertical="center" wrapText="1"/>
    </xf>
    <xf numFmtId="0" fontId="2" fillId="0" borderId="0" xfId="2" applyFont="1" applyAlignment="1">
      <alignment horizontal="center" wrapText="1"/>
    </xf>
    <xf numFmtId="166" fontId="6" fillId="0" borderId="30" xfId="0" applyNumberFormat="1" applyFont="1" applyBorder="1" applyAlignment="1">
      <alignment horizontal="center" vertical="center" wrapText="1"/>
    </xf>
    <xf numFmtId="166" fontId="6" fillId="0" borderId="31" xfId="0" applyNumberFormat="1" applyFont="1" applyBorder="1" applyAlignment="1">
      <alignment horizontal="center" vertical="center" wrapText="1"/>
    </xf>
    <xf numFmtId="166" fontId="6" fillId="0" borderId="32" xfId="0" applyNumberFormat="1" applyFont="1" applyBorder="1" applyAlignment="1">
      <alignment horizontal="center" vertical="center" wrapText="1"/>
    </xf>
    <xf numFmtId="0" fontId="4" fillId="2" borderId="33" xfId="2" applyFont="1" applyFill="1" applyBorder="1" applyAlignment="1">
      <alignment horizontal="center" vertical="center"/>
    </xf>
    <xf numFmtId="0" fontId="4" fillId="2" borderId="34"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18" xfId="2" applyFont="1" applyFill="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47" xfId="2" applyFont="1" applyBorder="1" applyAlignment="1">
      <alignment horizontal="center" vertical="center" wrapText="1"/>
    </xf>
    <xf numFmtId="0" fontId="6" fillId="0" borderId="0" xfId="2" applyFont="1" applyAlignment="1">
      <alignment horizontal="center" vertical="center" wrapText="1"/>
    </xf>
    <xf numFmtId="0" fontId="6" fillId="0" borderId="48"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29" xfId="2" applyFont="1" applyBorder="1" applyAlignment="1">
      <alignment horizontal="center" vertical="center" wrapText="1"/>
    </xf>
    <xf numFmtId="0" fontId="2" fillId="0" borderId="54" xfId="2" applyFont="1" applyBorder="1"/>
    <xf numFmtId="0" fontId="7" fillId="3" borderId="58"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5" xfId="2" applyFont="1" applyBorder="1" applyAlignment="1">
      <alignment horizontal="center" vertical="center" wrapText="1"/>
    </xf>
    <xf numFmtId="166" fontId="16" fillId="0" borderId="51" xfId="2" applyNumberFormat="1" applyFont="1" applyBorder="1" applyAlignment="1">
      <alignment horizontal="center" vertical="center"/>
    </xf>
    <xf numFmtId="0" fontId="16" fillId="0" borderId="1" xfId="2" applyFont="1" applyBorder="1" applyAlignment="1">
      <alignment horizontal="center" vertical="center"/>
    </xf>
    <xf numFmtId="168" fontId="16" fillId="0" borderId="1" xfId="2" applyNumberFormat="1" applyFont="1" applyBorder="1" applyAlignment="1">
      <alignment horizontal="center" vertical="center" wrapText="1"/>
    </xf>
    <xf numFmtId="9" fontId="16" fillId="0" borderId="1" xfId="2" applyNumberFormat="1" applyFont="1" applyBorder="1" applyAlignment="1">
      <alignment horizontal="center" vertical="center" wrapText="1"/>
    </xf>
    <xf numFmtId="0" fontId="16" fillId="0" borderId="1" xfId="2" applyFont="1" applyBorder="1" applyAlignment="1">
      <alignment horizontal="justify" vertical="center"/>
    </xf>
    <xf numFmtId="0" fontId="16" fillId="0" borderId="1" xfId="2" applyFont="1" applyBorder="1" applyAlignment="1">
      <alignment horizontal="justify" vertical="center" wrapText="1"/>
    </xf>
    <xf numFmtId="0" fontId="16" fillId="0" borderId="45" xfId="2" applyFont="1" applyBorder="1" applyAlignment="1">
      <alignment horizontal="justify" vertical="center" wrapText="1"/>
    </xf>
    <xf numFmtId="168" fontId="16" fillId="0" borderId="52" xfId="2" applyNumberFormat="1" applyFont="1" applyBorder="1" applyAlignment="1">
      <alignment horizontal="center" vertical="center" wrapText="1"/>
    </xf>
    <xf numFmtId="168" fontId="16" fillId="0" borderId="44" xfId="2" applyNumberFormat="1" applyFont="1" applyBorder="1" applyAlignment="1">
      <alignment horizontal="center" vertical="center" wrapText="1"/>
    </xf>
    <xf numFmtId="166" fontId="16" fillId="0" borderId="13" xfId="2" applyNumberFormat="1" applyFont="1" applyBorder="1" applyAlignment="1">
      <alignment horizontal="center" vertical="center"/>
    </xf>
    <xf numFmtId="0" fontId="16" fillId="0" borderId="14" xfId="2" applyFont="1" applyBorder="1" applyAlignment="1">
      <alignment horizontal="center" vertical="center"/>
    </xf>
    <xf numFmtId="168" fontId="16" fillId="0" borderId="22" xfId="2" applyNumberFormat="1" applyFont="1" applyBorder="1" applyAlignment="1">
      <alignment horizontal="center" vertical="center" wrapText="1"/>
    </xf>
    <xf numFmtId="168" fontId="16" fillId="0" borderId="21" xfId="2" applyNumberFormat="1" applyFont="1" applyBorder="1" applyAlignment="1">
      <alignment horizontal="center" vertical="center" wrapText="1"/>
    </xf>
    <xf numFmtId="9" fontId="16" fillId="0" borderId="14" xfId="2" applyNumberFormat="1" applyFont="1" applyBorder="1" applyAlignment="1">
      <alignment horizontal="center" vertical="center" wrapText="1"/>
    </xf>
    <xf numFmtId="0" fontId="16" fillId="0" borderId="14" xfId="2" applyFont="1" applyBorder="1" applyAlignment="1">
      <alignment horizontal="justify" vertical="center"/>
    </xf>
    <xf numFmtId="0" fontId="16" fillId="0" borderId="14" xfId="2" applyFont="1" applyBorder="1" applyAlignment="1">
      <alignment horizontal="justify" vertical="center" wrapText="1"/>
    </xf>
    <xf numFmtId="0" fontId="16" fillId="0" borderId="15" xfId="2" applyFont="1" applyBorder="1" applyAlignment="1">
      <alignment horizontal="justify" vertical="center" wrapText="1"/>
    </xf>
    <xf numFmtId="0" fontId="15" fillId="2" borderId="16" xfId="2" applyFont="1" applyFill="1" applyBorder="1" applyAlignment="1">
      <alignment horizontal="center" vertical="center"/>
    </xf>
    <xf numFmtId="0" fontId="15" fillId="2" borderId="17" xfId="2" applyFont="1" applyFill="1" applyBorder="1" applyAlignment="1">
      <alignment horizontal="center" vertical="center"/>
    </xf>
    <xf numFmtId="0" fontId="15" fillId="2" borderId="18" xfId="2" applyFont="1" applyFill="1" applyBorder="1" applyAlignment="1">
      <alignment horizontal="center" vertical="center"/>
    </xf>
    <xf numFmtId="9" fontId="16" fillId="2" borderId="17" xfId="2" applyNumberFormat="1" applyFont="1" applyFill="1" applyBorder="1" applyAlignment="1">
      <alignment vertical="center"/>
    </xf>
    <xf numFmtId="9" fontId="16" fillId="2" borderId="18" xfId="2" applyNumberFormat="1" applyFont="1" applyFill="1" applyBorder="1" applyAlignment="1">
      <alignment vertical="center"/>
    </xf>
    <xf numFmtId="0" fontId="15" fillId="2" borderId="9" xfId="2" applyFont="1" applyFill="1" applyBorder="1" applyAlignment="1">
      <alignment horizontal="center" vertical="center" wrapText="1"/>
    </xf>
    <xf numFmtId="0" fontId="15" fillId="2" borderId="10" xfId="2"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5" fillId="2" borderId="16" xfId="2" applyFont="1" applyFill="1" applyBorder="1" applyAlignment="1">
      <alignment horizontal="center" vertical="center" wrapText="1"/>
    </xf>
    <xf numFmtId="0" fontId="15" fillId="2" borderId="17" xfId="2" applyFont="1" applyFill="1" applyBorder="1" applyAlignment="1">
      <alignment horizontal="center" vertical="center" wrapText="1"/>
    </xf>
    <xf numFmtId="0" fontId="15" fillId="2" borderId="18" xfId="2" applyFont="1" applyFill="1" applyBorder="1" applyAlignment="1">
      <alignment horizontal="center" vertical="center" wrapText="1"/>
    </xf>
    <xf numFmtId="0" fontId="16" fillId="0" borderId="9"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47" xfId="2" applyFont="1" applyBorder="1" applyAlignment="1">
      <alignment horizontal="center" vertical="center" wrapText="1"/>
    </xf>
    <xf numFmtId="0" fontId="16" fillId="0" borderId="0" xfId="2" applyFont="1" applyAlignment="1">
      <alignment horizontal="center" vertical="center" wrapText="1"/>
    </xf>
    <xf numFmtId="0" fontId="16" fillId="0" borderId="48"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45" xfId="0" applyFont="1" applyFill="1" applyBorder="1" applyAlignment="1">
      <alignment horizontal="center" vertical="center" wrapText="1"/>
    </xf>
    <xf numFmtId="166" fontId="16" fillId="0" borderId="51" xfId="0" applyNumberFormat="1" applyFont="1" applyBorder="1" applyAlignment="1">
      <alignment horizontal="center" vertical="center" wrapText="1"/>
    </xf>
    <xf numFmtId="166" fontId="16" fillId="0" borderId="1" xfId="0" applyNumberFormat="1" applyFont="1" applyBorder="1" applyAlignment="1">
      <alignment horizontal="center" vertical="center" wrapText="1"/>
    </xf>
    <xf numFmtId="0" fontId="16" fillId="0" borderId="1" xfId="4" applyNumberFormat="1" applyFont="1" applyFill="1" applyBorder="1" applyAlignment="1">
      <alignment horizontal="justify" vertical="top"/>
    </xf>
    <xf numFmtId="0" fontId="16" fillId="0" borderId="45" xfId="4" applyNumberFormat="1" applyFont="1" applyFill="1" applyBorder="1" applyAlignment="1">
      <alignment horizontal="justify" vertical="top"/>
    </xf>
    <xf numFmtId="0" fontId="16" fillId="0" borderId="12" xfId="2" applyFont="1" applyBorder="1" applyAlignment="1">
      <alignment horizontal="center"/>
    </xf>
    <xf numFmtId="0" fontId="16" fillId="0" borderId="1" xfId="4" applyNumberFormat="1" applyFont="1" applyFill="1" applyBorder="1" applyAlignment="1">
      <alignment horizontal="justify" vertical="top" wrapText="1"/>
    </xf>
    <xf numFmtId="0" fontId="16" fillId="0" borderId="45" xfId="4" applyNumberFormat="1" applyFont="1" applyFill="1" applyBorder="1" applyAlignment="1">
      <alignment horizontal="justify" vertical="top"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8"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6" fillId="0" borderId="30" xfId="2" applyFont="1" applyBorder="1" applyAlignment="1">
      <alignment horizontal="center"/>
    </xf>
    <xf numFmtId="0" fontId="16" fillId="0" borderId="31" xfId="2" applyFont="1" applyBorder="1" applyAlignment="1">
      <alignment horizontal="center"/>
    </xf>
    <xf numFmtId="0" fontId="16" fillId="0" borderId="21" xfId="2" applyFont="1" applyBorder="1" applyAlignment="1">
      <alignment horizontal="center"/>
    </xf>
    <xf numFmtId="0" fontId="16" fillId="0" borderId="22" xfId="2" applyFont="1" applyBorder="1" applyAlignment="1">
      <alignment horizontal="center"/>
    </xf>
    <xf numFmtId="0" fontId="16" fillId="0" borderId="32" xfId="2" applyFont="1" applyBorder="1" applyAlignment="1">
      <alignment horizontal="center"/>
    </xf>
    <xf numFmtId="0" fontId="15" fillId="3" borderId="9" xfId="2" applyFont="1" applyFill="1" applyBorder="1" applyAlignment="1">
      <alignment horizontal="center" vertical="center"/>
    </xf>
    <xf numFmtId="0" fontId="15" fillId="3" borderId="10" xfId="2" applyFont="1" applyFill="1" applyBorder="1" applyAlignment="1">
      <alignment horizontal="center" vertical="center"/>
    </xf>
    <xf numFmtId="0" fontId="15" fillId="3" borderId="11" xfId="2" applyFont="1" applyFill="1" applyBorder="1" applyAlignment="1">
      <alignment horizontal="center" vertical="center"/>
    </xf>
    <xf numFmtId="0" fontId="15" fillId="3" borderId="47" xfId="2" applyFont="1" applyFill="1" applyBorder="1" applyAlignment="1">
      <alignment horizontal="center" vertical="center"/>
    </xf>
    <xf numFmtId="0" fontId="15" fillId="3" borderId="0" xfId="2" applyFont="1" applyFill="1" applyAlignment="1">
      <alignment horizontal="center" vertical="center"/>
    </xf>
    <xf numFmtId="0" fontId="15" fillId="3" borderId="48" xfId="2" applyFont="1" applyFill="1" applyBorder="1" applyAlignment="1">
      <alignment horizontal="center" vertical="center"/>
    </xf>
    <xf numFmtId="0" fontId="15" fillId="3" borderId="16" xfId="2" applyFont="1" applyFill="1" applyBorder="1" applyAlignment="1">
      <alignment horizontal="center" vertical="center"/>
    </xf>
    <xf numFmtId="0" fontId="15" fillId="3" borderId="17" xfId="2" applyFont="1" applyFill="1" applyBorder="1" applyAlignment="1">
      <alignment horizontal="center" vertical="center"/>
    </xf>
    <xf numFmtId="0" fontId="15" fillId="3" borderId="18" xfId="2" applyFont="1" applyFill="1" applyBorder="1" applyAlignment="1">
      <alignment horizontal="center" vertical="center"/>
    </xf>
    <xf numFmtId="0" fontId="15" fillId="5" borderId="27" xfId="2" applyFont="1" applyFill="1" applyBorder="1" applyAlignment="1">
      <alignment horizontal="center"/>
    </xf>
    <xf numFmtId="0" fontId="15" fillId="5" borderId="28" xfId="2" applyFont="1" applyFill="1" applyBorder="1" applyAlignment="1">
      <alignment horizontal="center"/>
    </xf>
    <xf numFmtId="0" fontId="15" fillId="5" borderId="19" xfId="2" applyFont="1" applyFill="1" applyBorder="1" applyAlignment="1">
      <alignment horizontal="center"/>
    </xf>
    <xf numFmtId="0" fontId="15" fillId="6" borderId="20" xfId="2" applyFont="1" applyFill="1" applyBorder="1" applyAlignment="1">
      <alignment horizontal="center"/>
    </xf>
    <xf numFmtId="0" fontId="15" fillId="6" borderId="28" xfId="2" applyFont="1" applyFill="1" applyBorder="1" applyAlignment="1">
      <alignment horizontal="center"/>
    </xf>
    <xf numFmtId="0" fontId="15" fillId="6" borderId="19" xfId="2" applyFont="1" applyFill="1" applyBorder="1" applyAlignment="1">
      <alignment horizontal="center"/>
    </xf>
    <xf numFmtId="0" fontId="15" fillId="7" borderId="20" xfId="2" applyFont="1" applyFill="1" applyBorder="1" applyAlignment="1">
      <alignment horizontal="center"/>
    </xf>
    <xf numFmtId="0" fontId="15" fillId="7" borderId="28" xfId="2" applyFont="1" applyFill="1" applyBorder="1" applyAlignment="1">
      <alignment horizontal="center"/>
    </xf>
    <xf numFmtId="0" fontId="15" fillId="7" borderId="29" xfId="2" applyFont="1" applyFill="1" applyBorder="1" applyAlignment="1">
      <alignment horizontal="center"/>
    </xf>
    <xf numFmtId="0" fontId="16" fillId="0" borderId="55" xfId="2" applyFont="1" applyBorder="1" applyAlignment="1">
      <alignment horizontal="center"/>
    </xf>
    <xf numFmtId="0" fontId="16" fillId="0" borderId="53" xfId="2" applyFont="1" applyBorder="1" applyAlignment="1">
      <alignment horizontal="center"/>
    </xf>
    <xf numFmtId="0" fontId="16" fillId="0" borderId="44" xfId="2" applyFont="1" applyBorder="1" applyAlignment="1">
      <alignment horizontal="center"/>
    </xf>
    <xf numFmtId="0" fontId="16" fillId="0" borderId="52" xfId="2" applyFont="1" applyBorder="1" applyAlignment="1">
      <alignment horizontal="center"/>
    </xf>
    <xf numFmtId="0" fontId="16" fillId="0" borderId="54" xfId="2" applyFont="1" applyBorder="1" applyAlignment="1">
      <alignment horizontal="center"/>
    </xf>
    <xf numFmtId="0" fontId="15" fillId="2" borderId="33" xfId="2" applyFont="1" applyFill="1" applyBorder="1" applyAlignment="1">
      <alignment horizontal="center" vertical="center" wrapText="1"/>
    </xf>
    <xf numFmtId="0" fontId="15" fillId="2" borderId="34" xfId="2" applyFont="1" applyFill="1" applyBorder="1" applyAlignment="1">
      <alignment horizontal="center" vertical="center" wrapText="1"/>
    </xf>
    <xf numFmtId="0" fontId="15" fillId="2" borderId="35" xfId="2" applyFont="1" applyFill="1" applyBorder="1" applyAlignment="1">
      <alignment horizontal="center" vertical="center" wrapText="1"/>
    </xf>
    <xf numFmtId="9" fontId="16" fillId="0" borderId="33" xfId="3" applyNumberFormat="1" applyFont="1" applyBorder="1" applyAlignment="1">
      <alignment horizontal="center" vertical="center" wrapText="1"/>
    </xf>
    <xf numFmtId="9" fontId="16" fillId="0" borderId="35" xfId="3" applyNumberFormat="1" applyFont="1" applyBorder="1" applyAlignment="1">
      <alignment horizontal="center" vertical="center" wrapText="1"/>
    </xf>
    <xf numFmtId="0" fontId="16" fillId="0" borderId="33" xfId="3" applyFont="1" applyBorder="1" applyAlignment="1">
      <alignment horizontal="center" vertical="center" wrapText="1"/>
    </xf>
    <xf numFmtId="0" fontId="16" fillId="0" borderId="34" xfId="3" applyFont="1" applyBorder="1" applyAlignment="1">
      <alignment horizontal="center" vertical="center" wrapText="1"/>
    </xf>
    <xf numFmtId="0" fontId="16" fillId="0" borderId="35" xfId="3" applyFont="1" applyBorder="1" applyAlignment="1">
      <alignment horizontal="center" vertical="center" wrapText="1"/>
    </xf>
    <xf numFmtId="0" fontId="15" fillId="2" borderId="27" xfId="2" applyFont="1" applyFill="1" applyBorder="1" applyAlignment="1">
      <alignment horizontal="center" vertical="center" wrapText="1"/>
    </xf>
    <xf numFmtId="0" fontId="15" fillId="2" borderId="28" xfId="2" applyFont="1" applyFill="1" applyBorder="1" applyAlignment="1">
      <alignment horizontal="center" vertical="center" wrapText="1"/>
    </xf>
    <xf numFmtId="0" fontId="15" fillId="2" borderId="29" xfId="2" applyFont="1" applyFill="1" applyBorder="1" applyAlignment="1">
      <alignment horizontal="center" vertical="center" wrapText="1"/>
    </xf>
    <xf numFmtId="0" fontId="16" fillId="0" borderId="30" xfId="3" applyFont="1" applyBorder="1" applyAlignment="1">
      <alignment horizontal="center" vertical="center" wrapText="1"/>
    </xf>
    <xf numFmtId="0" fontId="16" fillId="0" borderId="31" xfId="3" applyFont="1" applyBorder="1" applyAlignment="1">
      <alignment horizontal="center" vertical="center" wrapText="1"/>
    </xf>
    <xf numFmtId="0" fontId="16" fillId="0" borderId="32" xfId="3" applyFont="1" applyBorder="1" applyAlignment="1">
      <alignment horizontal="center" vertical="center" wrapText="1"/>
    </xf>
    <xf numFmtId="0" fontId="16" fillId="0" borderId="33" xfId="2" applyFont="1" applyBorder="1" applyAlignment="1">
      <alignment horizontal="center" vertical="center" wrapText="1"/>
    </xf>
    <xf numFmtId="0" fontId="16" fillId="0" borderId="34" xfId="2" applyFont="1" applyBorder="1" applyAlignment="1">
      <alignment horizontal="center" vertical="center" wrapText="1"/>
    </xf>
    <xf numFmtId="0" fontId="16" fillId="0" borderId="35" xfId="2" applyFont="1" applyBorder="1" applyAlignment="1">
      <alignment horizontal="center" vertical="center" wrapText="1"/>
    </xf>
    <xf numFmtId="0" fontId="14" fillId="0" borderId="0" xfId="2" applyFont="1" applyAlignment="1">
      <alignment horizontal="center" wrapText="1"/>
    </xf>
    <xf numFmtId="0" fontId="16" fillId="2" borderId="9"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2" borderId="16" xfId="2" applyFont="1" applyFill="1" applyBorder="1" applyAlignment="1">
      <alignment horizontal="center" vertical="center" wrapText="1"/>
    </xf>
    <xf numFmtId="0" fontId="16" fillId="2" borderId="17" xfId="2" applyFont="1" applyFill="1" applyBorder="1" applyAlignment="1">
      <alignment horizontal="center" vertical="center" wrapText="1"/>
    </xf>
    <xf numFmtId="0" fontId="16" fillId="2" borderId="18" xfId="2" applyFont="1" applyFill="1" applyBorder="1" applyAlignment="1">
      <alignment horizontal="center" vertical="center" wrapText="1"/>
    </xf>
    <xf numFmtId="49" fontId="16" fillId="0" borderId="9" xfId="2" applyNumberFormat="1" applyFont="1" applyBorder="1" applyAlignment="1">
      <alignment horizontal="center" vertical="center" wrapText="1"/>
    </xf>
    <xf numFmtId="49" fontId="16" fillId="0" borderId="10" xfId="2" applyNumberFormat="1" applyFont="1" applyBorder="1" applyAlignment="1">
      <alignment horizontal="center" vertical="center" wrapText="1"/>
    </xf>
    <xf numFmtId="49" fontId="16" fillId="0" borderId="11" xfId="2" applyNumberFormat="1" applyFont="1" applyBorder="1" applyAlignment="1">
      <alignment horizontal="center" vertical="center" wrapText="1"/>
    </xf>
    <xf numFmtId="49" fontId="16" fillId="0" borderId="16" xfId="2" applyNumberFormat="1" applyFont="1" applyBorder="1" applyAlignment="1">
      <alignment horizontal="center" vertical="center" wrapText="1"/>
    </xf>
    <xf numFmtId="49" fontId="16" fillId="0" borderId="17" xfId="2" applyNumberFormat="1" applyFont="1" applyBorder="1" applyAlignment="1">
      <alignment horizontal="center" vertical="center" wrapText="1"/>
    </xf>
    <xf numFmtId="49" fontId="16" fillId="0" borderId="18" xfId="2" applyNumberFormat="1" applyFont="1" applyBorder="1" applyAlignment="1">
      <alignment horizontal="center" vertical="center" wrapText="1"/>
    </xf>
    <xf numFmtId="0" fontId="16" fillId="0" borderId="30" xfId="2" applyFont="1" applyBorder="1" applyAlignment="1">
      <alignment horizontal="center" wrapText="1"/>
    </xf>
    <xf numFmtId="0" fontId="15" fillId="2" borderId="23" xfId="2" applyFont="1" applyFill="1" applyBorder="1" applyAlignment="1">
      <alignment horizontal="center" vertical="center" wrapText="1"/>
    </xf>
    <xf numFmtId="0" fontId="15" fillId="2" borderId="24" xfId="2" applyFont="1" applyFill="1" applyBorder="1" applyAlignment="1">
      <alignment horizontal="center" vertical="center" wrapText="1"/>
    </xf>
    <xf numFmtId="0" fontId="15" fillId="2" borderId="25" xfId="2" applyFont="1" applyFill="1" applyBorder="1" applyAlignment="1">
      <alignment horizontal="center" vertical="center" wrapText="1"/>
    </xf>
    <xf numFmtId="0" fontId="16" fillId="0" borderId="26" xfId="3" applyFont="1" applyBorder="1" applyAlignment="1">
      <alignment horizontal="justify" vertical="center" wrapText="1"/>
    </xf>
    <xf numFmtId="0" fontId="16" fillId="0" borderId="24" xfId="3" applyFont="1" applyBorder="1" applyAlignment="1">
      <alignment horizontal="justify" vertical="center" wrapText="1"/>
    </xf>
    <xf numFmtId="0" fontId="16" fillId="0" borderId="25" xfId="3" applyFont="1" applyBorder="1" applyAlignment="1">
      <alignment horizontal="justify" vertical="center" wrapText="1"/>
    </xf>
    <xf numFmtId="0" fontId="15" fillId="2" borderId="6"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2" borderId="8" xfId="2" applyFont="1" applyFill="1" applyBorder="1" applyAlignment="1">
      <alignment horizontal="center" vertical="center" wrapText="1"/>
    </xf>
    <xf numFmtId="0" fontId="15" fillId="2" borderId="13" xfId="2" applyFont="1" applyFill="1" applyBorder="1" applyAlignment="1">
      <alignment horizontal="center" vertical="center" wrapText="1"/>
    </xf>
    <xf numFmtId="0" fontId="15" fillId="2" borderId="14" xfId="2" applyFont="1" applyFill="1" applyBorder="1" applyAlignment="1">
      <alignment horizontal="center" vertical="center" wrapText="1"/>
    </xf>
    <xf numFmtId="0" fontId="15" fillId="2" borderId="15" xfId="2" applyFont="1" applyFill="1" applyBorder="1" applyAlignment="1">
      <alignment horizontal="center" vertical="center" wrapText="1"/>
    </xf>
    <xf numFmtId="0" fontId="14" fillId="0" borderId="9" xfId="2" applyFont="1" applyBorder="1" applyAlignment="1">
      <alignment horizontal="center" vertical="center" wrapText="1"/>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4" fillId="0" borderId="16" xfId="2" applyFont="1" applyBorder="1" applyAlignment="1">
      <alignment horizontal="center" vertical="center"/>
    </xf>
    <xf numFmtId="0" fontId="14" fillId="0" borderId="17" xfId="2" applyFont="1" applyBorder="1" applyAlignment="1">
      <alignment horizontal="center" vertical="center"/>
    </xf>
    <xf numFmtId="0" fontId="14" fillId="0" borderId="18" xfId="2" applyFont="1" applyBorder="1" applyAlignment="1">
      <alignment horizontal="center" vertical="center"/>
    </xf>
    <xf numFmtId="9" fontId="15" fillId="2" borderId="33" xfId="3" applyNumberFormat="1" applyFont="1" applyFill="1" applyBorder="1" applyAlignment="1">
      <alignment horizontal="center" vertical="center" wrapText="1"/>
    </xf>
    <xf numFmtId="9" fontId="15" fillId="2" borderId="34" xfId="3" applyNumberFormat="1" applyFont="1" applyFill="1" applyBorder="1" applyAlignment="1">
      <alignment horizontal="center" vertical="center" wrapText="1"/>
    </xf>
    <xf numFmtId="9" fontId="15" fillId="2" borderId="35" xfId="3" applyNumberFormat="1" applyFont="1" applyFill="1" applyBorder="1" applyAlignment="1">
      <alignment horizontal="center" vertical="center" wrapText="1"/>
    </xf>
    <xf numFmtId="9" fontId="16" fillId="0" borderId="34" xfId="3" applyNumberFormat="1" applyFont="1" applyBorder="1" applyAlignment="1">
      <alignment horizontal="center" vertical="center" wrapText="1"/>
    </xf>
    <xf numFmtId="0" fontId="16" fillId="0" borderId="30" xfId="2" applyFont="1" applyBorder="1" applyAlignment="1">
      <alignment horizontal="center" vertical="center" wrapText="1"/>
    </xf>
    <xf numFmtId="0" fontId="16" fillId="0" borderId="31" xfId="2" applyFont="1" applyBorder="1" applyAlignment="1">
      <alignment horizontal="center" vertical="center" wrapText="1"/>
    </xf>
    <xf numFmtId="0" fontId="16" fillId="0" borderId="32" xfId="2" applyFont="1" applyBorder="1" applyAlignment="1">
      <alignment horizontal="center" vertical="center" wrapText="1"/>
    </xf>
    <xf numFmtId="0" fontId="14" fillId="0" borderId="6" xfId="2" applyFont="1" applyBorder="1" applyAlignment="1">
      <alignment horizontal="center"/>
    </xf>
    <xf numFmtId="0" fontId="14" fillId="0" borderId="7" xfId="2" applyFont="1" applyBorder="1" applyAlignment="1">
      <alignment horizontal="center"/>
    </xf>
    <xf numFmtId="0" fontId="14" fillId="0" borderId="51" xfId="2" applyFont="1" applyBorder="1" applyAlignment="1">
      <alignment horizontal="center"/>
    </xf>
    <xf numFmtId="0" fontId="14" fillId="0" borderId="1" xfId="2" applyFont="1" applyBorder="1" applyAlignment="1">
      <alignment horizontal="center"/>
    </xf>
    <xf numFmtId="0" fontId="14" fillId="0" borderId="13" xfId="2" applyFont="1" applyBorder="1" applyAlignment="1">
      <alignment horizontal="center"/>
    </xf>
    <xf numFmtId="0" fontId="14" fillId="0" borderId="14" xfId="2" applyFont="1" applyBorder="1" applyAlignment="1">
      <alignment horizontal="center"/>
    </xf>
    <xf numFmtId="0" fontId="15"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Border="1" applyAlignment="1">
      <alignment horizontal="left" vertical="center" wrapText="1"/>
    </xf>
    <xf numFmtId="0" fontId="15" fillId="0" borderId="45" xfId="2" applyFont="1" applyBorder="1" applyAlignment="1">
      <alignment horizontal="left" vertical="center" wrapText="1"/>
    </xf>
    <xf numFmtId="0" fontId="15" fillId="0" borderId="14" xfId="2" applyFont="1" applyBorder="1" applyAlignment="1">
      <alignment horizontal="left" vertical="center" wrapText="1"/>
    </xf>
    <xf numFmtId="0" fontId="15" fillId="0" borderId="15" xfId="2" applyFont="1" applyBorder="1" applyAlignment="1">
      <alignment horizontal="left" vertical="center" wrapText="1"/>
    </xf>
    <xf numFmtId="0" fontId="15" fillId="4" borderId="9" xfId="2" applyFont="1" applyFill="1" applyBorder="1" applyAlignment="1">
      <alignment horizontal="center" vertical="center" wrapText="1"/>
    </xf>
    <xf numFmtId="0" fontId="15" fillId="4" borderId="10"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15" fillId="4" borderId="16" xfId="2" applyFont="1" applyFill="1" applyBorder="1" applyAlignment="1">
      <alignment horizontal="center" vertical="center" wrapText="1"/>
    </xf>
    <xf numFmtId="0" fontId="15" fillId="4" borderId="17" xfId="2" applyFont="1" applyFill="1" applyBorder="1" applyAlignment="1">
      <alignment horizontal="center" vertical="center" wrapText="1"/>
    </xf>
    <xf numFmtId="0" fontId="15" fillId="4" borderId="18" xfId="2" applyFont="1" applyFill="1" applyBorder="1" applyAlignment="1">
      <alignment horizontal="center" vertical="center" wrapText="1"/>
    </xf>
    <xf numFmtId="9" fontId="16" fillId="0" borderId="19" xfId="3" applyNumberFormat="1" applyFont="1" applyBorder="1" applyAlignment="1">
      <alignment horizontal="center" vertical="center" wrapText="1"/>
    </xf>
    <xf numFmtId="9" fontId="16" fillId="0" borderId="7" xfId="3" applyNumberFormat="1" applyFont="1" applyBorder="1" applyAlignment="1">
      <alignment horizontal="center" vertical="center" wrapText="1"/>
    </xf>
    <xf numFmtId="9" fontId="16" fillId="0" borderId="20" xfId="3" applyNumberFormat="1" applyFont="1" applyBorder="1" applyAlignment="1">
      <alignment horizontal="center" vertical="center" wrapText="1"/>
    </xf>
    <xf numFmtId="9" fontId="16" fillId="0" borderId="21" xfId="3" applyNumberFormat="1" applyFont="1" applyBorder="1" applyAlignment="1">
      <alignment horizontal="center" vertical="center" wrapText="1"/>
    </xf>
    <xf numFmtId="9" fontId="16" fillId="0" borderId="14" xfId="3" applyNumberFormat="1" applyFont="1" applyBorder="1" applyAlignment="1">
      <alignment horizontal="center" vertical="center" wrapText="1"/>
    </xf>
    <xf numFmtId="9" fontId="16" fillId="0" borderId="22" xfId="3" applyNumberFormat="1" applyFont="1" applyBorder="1" applyAlignment="1">
      <alignment horizontal="center" vertical="center" wrapText="1"/>
    </xf>
    <xf numFmtId="0" fontId="16" fillId="0" borderId="13"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5" xfId="2" applyFont="1" applyBorder="1" applyAlignment="1">
      <alignment horizontal="center" vertical="center" wrapText="1"/>
    </xf>
    <xf numFmtId="0" fontId="6" fillId="0" borderId="51" xfId="2" applyFont="1" applyBorder="1" applyAlignment="1">
      <alignment horizontal="center" vertical="center"/>
    </xf>
    <xf numFmtId="0" fontId="6" fillId="0" borderId="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168" fontId="2" fillId="0" borderId="1" xfId="2" applyNumberFormat="1" applyFont="1" applyBorder="1" applyAlignment="1">
      <alignment horizontal="center"/>
    </xf>
    <xf numFmtId="0" fontId="6" fillId="0" borderId="19" xfId="2" applyFont="1" applyBorder="1" applyAlignment="1">
      <alignment horizontal="center" vertical="center" wrapText="1"/>
    </xf>
    <xf numFmtId="0" fontId="6" fillId="0" borderId="7" xfId="2" applyFont="1" applyBorder="1" applyAlignment="1">
      <alignment horizontal="center" vertical="center" wrapText="1"/>
    </xf>
    <xf numFmtId="168" fontId="6" fillId="0" borderId="7" xfId="2" applyNumberFormat="1" applyFont="1" applyBorder="1" applyAlignment="1">
      <alignment horizontal="center" vertical="center" wrapText="1"/>
    </xf>
    <xf numFmtId="0" fontId="6" fillId="0" borderId="20" xfId="2" applyFont="1" applyBorder="1" applyAlignment="1">
      <alignment vertical="center"/>
    </xf>
    <xf numFmtId="0" fontId="6" fillId="0" borderId="28" xfId="2" applyFont="1" applyBorder="1" applyAlignment="1">
      <alignment vertical="center"/>
    </xf>
    <xf numFmtId="0" fontId="6" fillId="0" borderId="19" xfId="2" applyFont="1" applyBorder="1" applyAlignment="1">
      <alignment vertical="center"/>
    </xf>
    <xf numFmtId="0" fontId="6" fillId="0" borderId="29" xfId="2" applyFont="1" applyBorder="1" applyAlignment="1">
      <alignment vertical="center"/>
    </xf>
    <xf numFmtId="0" fontId="4" fillId="2" borderId="23"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25" xfId="2" applyFont="1" applyFill="1" applyBorder="1" applyAlignment="1">
      <alignment horizontal="center" vertical="center"/>
    </xf>
    <xf numFmtId="0" fontId="6" fillId="2" borderId="33" xfId="2" applyFont="1" applyFill="1" applyBorder="1" applyAlignment="1">
      <alignment horizontal="center" vertical="center"/>
    </xf>
    <xf numFmtId="0" fontId="6" fillId="2" borderId="34" xfId="2" applyFont="1" applyFill="1" applyBorder="1" applyAlignment="1">
      <alignment horizontal="center" vertical="center"/>
    </xf>
    <xf numFmtId="0" fontId="6" fillId="2" borderId="35" xfId="2" applyFont="1" applyFill="1" applyBorder="1" applyAlignment="1">
      <alignment horizontal="center" vertical="center"/>
    </xf>
    <xf numFmtId="0" fontId="4" fillId="2" borderId="4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48" xfId="2" applyFont="1" applyFill="1" applyBorder="1" applyAlignment="1">
      <alignment horizontal="center" vertical="center" wrapText="1"/>
    </xf>
    <xf numFmtId="166" fontId="6" fillId="0" borderId="38" xfId="0" applyNumberFormat="1" applyFont="1" applyBorder="1" applyAlignment="1">
      <alignment horizontal="center" vertical="center" wrapText="1"/>
    </xf>
    <xf numFmtId="0" fontId="6" fillId="0" borderId="39" xfId="0" applyFont="1" applyBorder="1"/>
    <xf numFmtId="0" fontId="6" fillId="0" borderId="40" xfId="0" applyFont="1" applyBorder="1"/>
    <xf numFmtId="0" fontId="6" fillId="0" borderId="44"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45" xfId="4" applyNumberFormat="1" applyFont="1" applyFill="1" applyBorder="1" applyAlignment="1">
      <alignment horizontal="center" vertical="center" wrapText="1"/>
    </xf>
    <xf numFmtId="0" fontId="6" fillId="0" borderId="42" xfId="4" applyNumberFormat="1" applyFont="1" applyFill="1" applyBorder="1" applyAlignment="1">
      <alignment horizontal="justify" vertical="top" wrapText="1"/>
    </xf>
    <xf numFmtId="0" fontId="6" fillId="0" borderId="39" xfId="4" applyNumberFormat="1" applyFont="1" applyFill="1" applyBorder="1" applyAlignment="1">
      <alignment horizontal="justify" vertical="top" wrapText="1"/>
    </xf>
    <xf numFmtId="0" fontId="6" fillId="0" borderId="40" xfId="4" applyNumberFormat="1" applyFont="1" applyFill="1" applyBorder="1" applyAlignment="1">
      <alignment horizontal="justify" vertical="top"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6" fillId="0" borderId="26"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0" fontId="12" fillId="2" borderId="26" xfId="2" applyFont="1" applyFill="1" applyBorder="1" applyAlignment="1">
      <alignment horizontal="center" vertical="center" wrapText="1"/>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21" xfId="2" applyFont="1" applyBorder="1" applyAlignment="1">
      <alignment horizontal="center" vertical="center" wrapText="1"/>
    </xf>
    <xf numFmtId="0" fontId="11" fillId="0" borderId="26" xfId="3" applyFont="1" applyBorder="1" applyAlignment="1">
      <alignment horizontal="justify" vertical="center" wrapText="1"/>
    </xf>
    <xf numFmtId="0" fontId="11" fillId="0" borderId="24" xfId="3" applyFont="1" applyBorder="1" applyAlignment="1">
      <alignment horizontal="justify" vertical="center" wrapText="1"/>
    </xf>
    <xf numFmtId="0" fontId="11" fillId="0" borderId="25" xfId="3" applyFont="1" applyBorder="1" applyAlignment="1">
      <alignment horizontal="justify" vertical="center" wrapText="1"/>
    </xf>
    <xf numFmtId="0" fontId="6" fillId="0" borderId="32"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3" fillId="0" borderId="1" xfId="2" applyFont="1" applyBorder="1" applyAlignment="1">
      <alignment horizontal="center" vertical="center" wrapText="1"/>
    </xf>
    <xf numFmtId="0" fontId="2" fillId="0" borderId="15" xfId="2" applyFont="1" applyBorder="1" applyAlignment="1">
      <alignment horizontal="center"/>
    </xf>
    <xf numFmtId="0" fontId="2" fillId="0" borderId="45" xfId="2" applyFont="1" applyBorder="1" applyAlignment="1">
      <alignment horizont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6" fillId="0" borderId="42" xfId="4" applyNumberFormat="1" applyFont="1" applyFill="1" applyBorder="1" applyAlignment="1">
      <alignment horizontal="center" vertical="center" wrapText="1"/>
    </xf>
    <xf numFmtId="0" fontId="6" fillId="0" borderId="39" xfId="4" applyNumberFormat="1" applyFont="1" applyFill="1" applyBorder="1" applyAlignment="1">
      <alignment horizontal="center" vertical="center" wrapText="1"/>
    </xf>
    <xf numFmtId="0" fontId="6" fillId="0" borderId="40" xfId="4" applyNumberFormat="1" applyFont="1" applyFill="1" applyBorder="1" applyAlignment="1">
      <alignment horizontal="center" vertical="center" wrapText="1"/>
    </xf>
    <xf numFmtId="0" fontId="4" fillId="0" borderId="26" xfId="3" applyFont="1" applyBorder="1" applyAlignment="1">
      <alignment horizontal="center" vertical="center" wrapText="1"/>
    </xf>
    <xf numFmtId="0" fontId="4" fillId="0" borderId="24" xfId="3" applyFont="1" applyBorder="1" applyAlignment="1">
      <alignment horizontal="center" vertical="center" wrapText="1"/>
    </xf>
    <xf numFmtId="0" fontId="4" fillId="0" borderId="25" xfId="3" applyFont="1" applyBorder="1" applyAlignment="1">
      <alignment horizontal="center" vertical="center" wrapText="1"/>
    </xf>
    <xf numFmtId="167" fontId="6" fillId="2" borderId="33" xfId="2" applyNumberFormat="1" applyFont="1" applyFill="1" applyBorder="1" applyAlignment="1">
      <alignment horizontal="center" vertical="justify" wrapText="1"/>
    </xf>
    <xf numFmtId="167" fontId="6" fillId="2" borderId="35" xfId="2" applyNumberFormat="1" applyFont="1" applyFill="1" applyBorder="1" applyAlignment="1">
      <alignment horizontal="center" vertical="justify" wrapText="1"/>
    </xf>
    <xf numFmtId="1" fontId="6" fillId="0" borderId="27" xfId="4" applyNumberFormat="1" applyFont="1" applyFill="1" applyBorder="1" applyAlignment="1">
      <alignment horizontal="center" vertical="center" wrapText="1"/>
    </xf>
    <xf numFmtId="1" fontId="6" fillId="0" borderId="29" xfId="4" applyNumberFormat="1" applyFont="1" applyFill="1" applyBorder="1" applyAlignment="1">
      <alignment horizontal="center" vertical="center" wrapText="1"/>
    </xf>
    <xf numFmtId="1" fontId="6" fillId="0" borderId="30" xfId="4" applyNumberFormat="1" applyFont="1" applyFill="1" applyBorder="1" applyAlignment="1">
      <alignment horizontal="center" vertical="center" wrapText="1"/>
    </xf>
    <xf numFmtId="1" fontId="6" fillId="0" borderId="32" xfId="4" applyNumberFormat="1" applyFont="1" applyFill="1" applyBorder="1" applyAlignment="1">
      <alignment horizontal="center" vertical="center" wrapText="1"/>
    </xf>
    <xf numFmtId="1" fontId="6" fillId="0" borderId="33" xfId="3" applyNumberFormat="1" applyFont="1" applyBorder="1" applyAlignment="1">
      <alignment horizontal="center" vertical="center" wrapText="1"/>
    </xf>
    <xf numFmtId="1" fontId="6" fillId="0" borderId="26" xfId="3" applyNumberFormat="1" applyFont="1" applyBorder="1" applyAlignment="1">
      <alignment horizontal="center" vertical="center" wrapText="1"/>
    </xf>
  </cellXfs>
  <cellStyles count="5">
    <cellStyle name="Moneda 2" xfId="4" xr:uid="{00000000-0005-0000-0000-000000000000}"/>
    <cellStyle name="Normal" xfId="0" builtinId="0"/>
    <cellStyle name="Normal 2" xfId="2" xr:uid="{00000000-0005-0000-0000-000002000000}"/>
    <cellStyle name="Normal 2 2"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70053417377583E-2"/>
          <c:y val="0.13414533673753998"/>
          <c:w val="0.68734578581264782"/>
          <c:h val="0.6979102748396232"/>
        </c:manualLayout>
      </c:layout>
      <c:barChart>
        <c:barDir val="col"/>
        <c:grouping val="clustered"/>
        <c:varyColors val="0"/>
        <c:ser>
          <c:idx val="4"/>
          <c:order val="0"/>
          <c:tx>
            <c:strRef>
              <c:f>'01'!$H$36:$H$37</c:f>
              <c:strCache>
                <c:ptCount val="2"/>
                <c:pt idx="0">
                  <c:v>N° TOTAL DE ENSAYOS REALIZADOS A LAS MATERIAS PRIMAS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'01'!$C$38:$G$43</c:f>
              <c:strCache>
                <c:ptCount val="6"/>
                <c:pt idx="0">
                  <c:v>BIMESTRE 1</c:v>
                </c:pt>
                <c:pt idx="1">
                  <c:v>BIMESTRE 2</c:v>
                </c:pt>
                <c:pt idx="2">
                  <c:v>BIMESTRE 3</c:v>
                </c:pt>
                <c:pt idx="3">
                  <c:v>BIMESTRE 4</c:v>
                </c:pt>
                <c:pt idx="4">
                  <c:v>BIMESTRE 5</c:v>
                </c:pt>
                <c:pt idx="5">
                  <c:v>BIMESTRE 6</c:v>
                </c:pt>
              </c:strCache>
            </c:strRef>
          </c:cat>
          <c:val>
            <c:numRef>
              <c:f>'01'!$H$38:$H$43</c:f>
              <c:numCache>
                <c:formatCode>General</c:formatCode>
                <c:ptCount val="6"/>
              </c:numCache>
            </c:numRef>
          </c:val>
          <c:extLst>
            <c:ext xmlns:c16="http://schemas.microsoft.com/office/drawing/2014/chart" uri="{C3380CC4-5D6E-409C-BE32-E72D297353CC}">
              <c16:uniqueId val="{00000004-91FB-4850-A440-226DA2467919}"/>
            </c:ext>
          </c:extLst>
        </c:ser>
        <c:ser>
          <c:idx val="5"/>
          <c:order val="1"/>
          <c:tx>
            <c:strRef>
              <c:f>'01'!$I$36:$I$37</c:f>
              <c:strCache>
                <c:ptCount val="2"/>
                <c:pt idx="0">
                  <c:v>N° TOTAL DE ENSAYOS SOLICITADOS A LAS MATERIAS PRIMAS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'01'!$C$38:$G$43</c:f>
              <c:strCache>
                <c:ptCount val="6"/>
                <c:pt idx="0">
                  <c:v>BIMESTRE 1</c:v>
                </c:pt>
                <c:pt idx="1">
                  <c:v>BIMESTRE 2</c:v>
                </c:pt>
                <c:pt idx="2">
                  <c:v>BIMESTRE 3</c:v>
                </c:pt>
                <c:pt idx="3">
                  <c:v>BIMESTRE 4</c:v>
                </c:pt>
                <c:pt idx="4">
                  <c:v>BIMESTRE 5</c:v>
                </c:pt>
                <c:pt idx="5">
                  <c:v>BIMESTRE 6</c:v>
                </c:pt>
              </c:strCache>
            </c:strRef>
          </c:cat>
          <c:val>
            <c:numRef>
              <c:f>'01'!$I$38:$I$43</c:f>
              <c:numCache>
                <c:formatCode>0</c:formatCode>
                <c:ptCount val="6"/>
              </c:numCache>
            </c:numRef>
          </c:val>
          <c:extLst>
            <c:ext xmlns:c16="http://schemas.microsoft.com/office/drawing/2014/chart" uri="{C3380CC4-5D6E-409C-BE32-E72D297353CC}">
              <c16:uniqueId val="{00000005-91FB-4850-A440-226DA2467919}"/>
            </c:ext>
          </c:extLst>
        </c:ser>
        <c:dLbls>
          <c:showLegendKey val="0"/>
          <c:showVal val="0"/>
          <c:showCatName val="0"/>
          <c:showSerName val="0"/>
          <c:showPercent val="0"/>
          <c:showBubbleSize val="0"/>
        </c:dLbls>
        <c:gapWidth val="150"/>
        <c:axId val="367724584"/>
        <c:axId val="367724192"/>
        <c:extLst/>
      </c:barChart>
      <c:lineChart>
        <c:grouping val="standard"/>
        <c:varyColors val="0"/>
        <c:ser>
          <c:idx val="6"/>
          <c:order val="2"/>
          <c:tx>
            <c:strRef>
              <c:f>'01'!$J$36:$J$37</c:f>
              <c:strCache>
                <c:ptCount val="2"/>
                <c:pt idx="0">
                  <c:v>% DE ENSAYOS REALIZADOS DE ACUERDO A LAS SOLICITUDES DE LOS SERVICIOS</c:v>
                </c:pt>
              </c:strCache>
            </c:strRef>
          </c:tx>
          <c:spPr>
            <a:ln w="28575" cap="rnd">
              <a:solidFill>
                <a:schemeClr val="accent1">
                  <a:lumMod val="60000"/>
                </a:schemeClr>
              </a:solidFill>
              <a:round/>
            </a:ln>
            <a:effectLst/>
          </c:spPr>
          <c:marker>
            <c:symbol val="none"/>
          </c:marker>
          <c:cat>
            <c:strRef>
              <c:f>'01'!$C$38:$G$43</c:f>
              <c:strCache>
                <c:ptCount val="6"/>
                <c:pt idx="0">
                  <c:v>BIMESTRE 1</c:v>
                </c:pt>
                <c:pt idx="1">
                  <c:v>BIMESTRE 2</c:v>
                </c:pt>
                <c:pt idx="2">
                  <c:v>BIMESTRE 3</c:v>
                </c:pt>
                <c:pt idx="3">
                  <c:v>BIMESTRE 4</c:v>
                </c:pt>
                <c:pt idx="4">
                  <c:v>BIMESTRE 5</c:v>
                </c:pt>
                <c:pt idx="5">
                  <c:v>BIMESTRE 6</c:v>
                </c:pt>
              </c:strCache>
            </c:strRef>
          </c:cat>
          <c:val>
            <c:numRef>
              <c:f>'01'!$J$38:$J$43</c:f>
              <c:numCache>
                <c:formatCode>0</c:formatCode>
                <c:ptCount val="6"/>
                <c:pt idx="0" formatCode="0%">
                  <c:v>0</c:v>
                </c:pt>
                <c:pt idx="1">
                  <c:v>0</c:v>
                </c:pt>
                <c:pt idx="2">
                  <c:v>0</c:v>
                </c:pt>
                <c:pt idx="3">
                  <c:v>0</c:v>
                </c:pt>
                <c:pt idx="4">
                  <c:v>0</c:v>
                </c:pt>
                <c:pt idx="5">
                  <c:v>0</c:v>
                </c:pt>
              </c:numCache>
            </c:numRef>
          </c:val>
          <c:smooth val="0"/>
          <c:extLst>
            <c:ext xmlns:c16="http://schemas.microsoft.com/office/drawing/2014/chart" uri="{C3380CC4-5D6E-409C-BE32-E72D297353CC}">
              <c16:uniqueId val="{00000006-91FB-4850-A440-226DA2467919}"/>
            </c:ext>
          </c:extLst>
        </c:ser>
        <c:dLbls>
          <c:showLegendKey val="0"/>
          <c:showVal val="0"/>
          <c:showCatName val="0"/>
          <c:showSerName val="0"/>
          <c:showPercent val="0"/>
          <c:showBubbleSize val="0"/>
        </c:dLbls>
        <c:marker val="1"/>
        <c:smooth val="0"/>
        <c:axId val="367723016"/>
        <c:axId val="367723800"/>
      </c:lineChart>
      <c:catAx>
        <c:axId val="36772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4192"/>
        <c:crosses val="autoZero"/>
        <c:auto val="1"/>
        <c:lblAlgn val="ctr"/>
        <c:lblOffset val="100"/>
        <c:noMultiLvlLbl val="0"/>
      </c:catAx>
      <c:valAx>
        <c:axId val="3677241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4584"/>
        <c:crosses val="autoZero"/>
        <c:crossBetween val="between"/>
      </c:valAx>
      <c:valAx>
        <c:axId val="36772380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3016"/>
        <c:crosses val="max"/>
        <c:crossBetween val="between"/>
      </c:valAx>
      <c:catAx>
        <c:axId val="367723016"/>
        <c:scaling>
          <c:orientation val="minMax"/>
        </c:scaling>
        <c:delete val="1"/>
        <c:axPos val="b"/>
        <c:numFmt formatCode="General" sourceLinked="1"/>
        <c:majorTickMark val="out"/>
        <c:minorTickMark val="none"/>
        <c:tickLblPos val="nextTo"/>
        <c:crossAx val="367723800"/>
        <c:crosses val="autoZero"/>
        <c:auto val="1"/>
        <c:lblAlgn val="ctr"/>
        <c:lblOffset val="100"/>
        <c:noMultiLvlLbl val="0"/>
      </c:catAx>
      <c:spPr>
        <a:noFill/>
        <a:ln>
          <a:noFill/>
        </a:ln>
        <a:effectLst/>
      </c:spPr>
    </c:plotArea>
    <c:legend>
      <c:legendPos val="b"/>
      <c:layout>
        <c:manualLayout>
          <c:xMode val="edge"/>
          <c:yMode val="edge"/>
          <c:x val="0.77853541677417948"/>
          <c:y val="0.14964471994192219"/>
          <c:w val="0.19440578206440995"/>
          <c:h val="0.70851130842687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70053417377583E-2"/>
          <c:y val="0.13414533673753998"/>
          <c:w val="0.74854902515716726"/>
          <c:h val="0.6979102748396232"/>
        </c:manualLayout>
      </c:layout>
      <c:barChart>
        <c:barDir val="col"/>
        <c:grouping val="clustered"/>
        <c:varyColors val="0"/>
        <c:ser>
          <c:idx val="4"/>
          <c:order val="0"/>
          <c:tx>
            <c:strRef>
              <c:f>'01.'!$D$36</c:f>
              <c:strCache>
                <c:ptCount val="1"/>
              </c:strCache>
            </c:strRef>
          </c:tx>
          <c:spPr>
            <a:solidFill>
              <a:schemeClr val="accent5"/>
            </a:solidFill>
            <a:ln>
              <a:noFill/>
            </a:ln>
            <a:effectLst/>
          </c:spPr>
          <c:invertIfNegative val="0"/>
          <c:cat>
            <c:strRef>
              <c:f>'01.'!$C$37:$C$49</c:f>
              <c:strCache>
                <c:ptCount val="13"/>
                <c:pt idx="1">
                  <c:v>MES 1</c:v>
                </c:pt>
                <c:pt idx="2">
                  <c:v>MES 2</c:v>
                </c:pt>
                <c:pt idx="3">
                  <c:v>MES 3</c:v>
                </c:pt>
                <c:pt idx="4">
                  <c:v>MES 4</c:v>
                </c:pt>
                <c:pt idx="5">
                  <c:v>MES 5</c:v>
                </c:pt>
                <c:pt idx="6">
                  <c:v>MES 6</c:v>
                </c:pt>
                <c:pt idx="7">
                  <c:v>MES 7</c:v>
                </c:pt>
                <c:pt idx="8">
                  <c:v>MES 8</c:v>
                </c:pt>
                <c:pt idx="9">
                  <c:v>MES 9</c:v>
                </c:pt>
                <c:pt idx="10">
                  <c:v>MES 10</c:v>
                </c:pt>
                <c:pt idx="11">
                  <c:v>MES 11</c:v>
                </c:pt>
                <c:pt idx="12">
                  <c:v>MES 12</c:v>
                </c:pt>
              </c:strCache>
            </c:strRef>
          </c:cat>
          <c:val>
            <c:numRef>
              <c:f>'01.'!$D$37:$D$49</c:f>
              <c:numCache>
                <c:formatCode>[$-C0A]mmm\-yy;@</c:formatCode>
                <c:ptCount val="13"/>
              </c:numCache>
            </c:numRef>
          </c:val>
          <c:extLst>
            <c:ext xmlns:c16="http://schemas.microsoft.com/office/drawing/2014/chart" uri="{C3380CC4-5D6E-409C-BE32-E72D297353CC}">
              <c16:uniqueId val="{00000000-A139-4C33-B90F-CADAD5D7DF4F}"/>
            </c:ext>
          </c:extLst>
        </c:ser>
        <c:ser>
          <c:idx val="5"/>
          <c:order val="1"/>
          <c:tx>
            <c:strRef>
              <c:f>'01.'!$E$36</c:f>
              <c:strCache>
                <c:ptCount val="1"/>
              </c:strCache>
            </c:strRef>
          </c:tx>
          <c:spPr>
            <a:solidFill>
              <a:schemeClr val="accent6"/>
            </a:solidFill>
            <a:ln>
              <a:noFill/>
            </a:ln>
            <a:effectLst/>
          </c:spPr>
          <c:invertIfNegative val="0"/>
          <c:cat>
            <c:strRef>
              <c:f>'01.'!$C$37:$C$49</c:f>
              <c:strCache>
                <c:ptCount val="13"/>
                <c:pt idx="1">
                  <c:v>MES 1</c:v>
                </c:pt>
                <c:pt idx="2">
                  <c:v>MES 2</c:v>
                </c:pt>
                <c:pt idx="3">
                  <c:v>MES 3</c:v>
                </c:pt>
                <c:pt idx="4">
                  <c:v>MES 4</c:v>
                </c:pt>
                <c:pt idx="5">
                  <c:v>MES 5</c:v>
                </c:pt>
                <c:pt idx="6">
                  <c:v>MES 6</c:v>
                </c:pt>
                <c:pt idx="7">
                  <c:v>MES 7</c:v>
                </c:pt>
                <c:pt idx="8">
                  <c:v>MES 8</c:v>
                </c:pt>
                <c:pt idx="9">
                  <c:v>MES 9</c:v>
                </c:pt>
                <c:pt idx="10">
                  <c:v>MES 10</c:v>
                </c:pt>
                <c:pt idx="11">
                  <c:v>MES 11</c:v>
                </c:pt>
                <c:pt idx="12">
                  <c:v>MES 12</c:v>
                </c:pt>
              </c:strCache>
            </c:strRef>
          </c:cat>
          <c:val>
            <c:numRef>
              <c:f>'01.'!$E$37:$E$49</c:f>
              <c:numCache>
                <c:formatCode>[$-C0A]mmm\-yy;@</c:formatCode>
                <c:ptCount val="13"/>
              </c:numCache>
            </c:numRef>
          </c:val>
          <c:extLst>
            <c:ext xmlns:c16="http://schemas.microsoft.com/office/drawing/2014/chart" uri="{C3380CC4-5D6E-409C-BE32-E72D297353CC}">
              <c16:uniqueId val="{00000001-A139-4C33-B90F-CADAD5D7DF4F}"/>
            </c:ext>
          </c:extLst>
        </c:ser>
        <c:dLbls>
          <c:showLegendKey val="0"/>
          <c:showVal val="0"/>
          <c:showCatName val="0"/>
          <c:showSerName val="0"/>
          <c:showPercent val="0"/>
          <c:showBubbleSize val="0"/>
        </c:dLbls>
        <c:gapWidth val="150"/>
        <c:axId val="367725760"/>
        <c:axId val="367726152"/>
        <c:extLst/>
      </c:barChart>
      <c:lineChart>
        <c:grouping val="standard"/>
        <c:varyColors val="0"/>
        <c:ser>
          <c:idx val="6"/>
          <c:order val="2"/>
          <c:tx>
            <c:strRef>
              <c:f>'01.'!$F$36</c:f>
              <c:strCache>
                <c:ptCount val="1"/>
              </c:strCache>
            </c:strRef>
          </c:tx>
          <c:spPr>
            <a:ln w="28575" cap="rnd">
              <a:solidFill>
                <a:schemeClr val="accent1">
                  <a:lumMod val="60000"/>
                </a:schemeClr>
              </a:solidFill>
              <a:round/>
            </a:ln>
            <a:effectLst/>
          </c:spPr>
          <c:marker>
            <c:symbol val="none"/>
          </c:marker>
          <c:cat>
            <c:strRef>
              <c:f>'01.'!$C$37:$C$49</c:f>
              <c:strCache>
                <c:ptCount val="13"/>
                <c:pt idx="1">
                  <c:v>MES 1</c:v>
                </c:pt>
                <c:pt idx="2">
                  <c:v>MES 2</c:v>
                </c:pt>
                <c:pt idx="3">
                  <c:v>MES 3</c:v>
                </c:pt>
                <c:pt idx="4">
                  <c:v>MES 4</c:v>
                </c:pt>
                <c:pt idx="5">
                  <c:v>MES 5</c:v>
                </c:pt>
                <c:pt idx="6">
                  <c:v>MES 6</c:v>
                </c:pt>
                <c:pt idx="7">
                  <c:v>MES 7</c:v>
                </c:pt>
                <c:pt idx="8">
                  <c:v>MES 8</c:v>
                </c:pt>
                <c:pt idx="9">
                  <c:v>MES 9</c:v>
                </c:pt>
                <c:pt idx="10">
                  <c:v>MES 10</c:v>
                </c:pt>
                <c:pt idx="11">
                  <c:v>MES 11</c:v>
                </c:pt>
                <c:pt idx="12">
                  <c:v>MES 12</c:v>
                </c:pt>
              </c:strCache>
            </c:strRef>
          </c:cat>
          <c:val>
            <c:numRef>
              <c:f>'01.'!$F$37:$F$49</c:f>
              <c:numCache>
                <c:formatCode>[$-C0A]mmm\-yy;@</c:formatCode>
                <c:ptCount val="13"/>
              </c:numCache>
            </c:numRef>
          </c:val>
          <c:smooth val="0"/>
          <c:extLst>
            <c:ext xmlns:c16="http://schemas.microsoft.com/office/drawing/2014/chart" uri="{C3380CC4-5D6E-409C-BE32-E72D297353CC}">
              <c16:uniqueId val="{00000002-A139-4C33-B90F-CADAD5D7DF4F}"/>
            </c:ext>
          </c:extLst>
        </c:ser>
        <c:ser>
          <c:idx val="0"/>
          <c:order val="3"/>
          <c:tx>
            <c:strRef>
              <c:f>'01.'!$G$36</c:f>
              <c:strCache>
                <c:ptCount val="1"/>
              </c:strCache>
            </c:strRef>
          </c:tx>
          <c:spPr>
            <a:ln w="28575" cap="rnd">
              <a:solidFill>
                <a:schemeClr val="accent1"/>
              </a:solidFill>
              <a:round/>
            </a:ln>
            <a:effectLst/>
          </c:spPr>
          <c:marker>
            <c:symbol val="none"/>
          </c:marker>
          <c:cat>
            <c:strRef>
              <c:f>'01.'!$C$37:$C$49</c:f>
              <c:strCache>
                <c:ptCount val="13"/>
                <c:pt idx="1">
                  <c:v>MES 1</c:v>
                </c:pt>
                <c:pt idx="2">
                  <c:v>MES 2</c:v>
                </c:pt>
                <c:pt idx="3">
                  <c:v>MES 3</c:v>
                </c:pt>
                <c:pt idx="4">
                  <c:v>MES 4</c:v>
                </c:pt>
                <c:pt idx="5">
                  <c:v>MES 5</c:v>
                </c:pt>
                <c:pt idx="6">
                  <c:v>MES 6</c:v>
                </c:pt>
                <c:pt idx="7">
                  <c:v>MES 7</c:v>
                </c:pt>
                <c:pt idx="8">
                  <c:v>MES 8</c:v>
                </c:pt>
                <c:pt idx="9">
                  <c:v>MES 9</c:v>
                </c:pt>
                <c:pt idx="10">
                  <c:v>MES 10</c:v>
                </c:pt>
                <c:pt idx="11">
                  <c:v>MES 11</c:v>
                </c:pt>
                <c:pt idx="12">
                  <c:v>MES 12</c:v>
                </c:pt>
              </c:strCache>
            </c:strRef>
          </c:cat>
          <c:val>
            <c:numRef>
              <c:f>'01.'!$G$37:$G$49</c:f>
              <c:numCache>
                <c:formatCode>[$-C0A]mmm\-yy;@</c:formatCode>
                <c:ptCount val="13"/>
              </c:numCache>
            </c:numRef>
          </c:val>
          <c:smooth val="0"/>
          <c:extLst>
            <c:ext xmlns:c16="http://schemas.microsoft.com/office/drawing/2014/chart" uri="{C3380CC4-5D6E-409C-BE32-E72D297353CC}">
              <c16:uniqueId val="{00000000-648A-4F32-B5AC-AE36FE67FAD4}"/>
            </c:ext>
          </c:extLst>
        </c:ser>
        <c:ser>
          <c:idx val="1"/>
          <c:order val="4"/>
          <c:tx>
            <c:strRef>
              <c:f>'01.'!$H$36</c:f>
              <c:strCache>
                <c:ptCount val="1"/>
                <c:pt idx="0">
                  <c:v>N° TOTAL DE ENSAYOS REALIZADOS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'01.'!$C$37:$C$49</c:f>
              <c:strCache>
                <c:ptCount val="13"/>
                <c:pt idx="1">
                  <c:v>MES 1</c:v>
                </c:pt>
                <c:pt idx="2">
                  <c:v>MES 2</c:v>
                </c:pt>
                <c:pt idx="3">
                  <c:v>MES 3</c:v>
                </c:pt>
                <c:pt idx="4">
                  <c:v>MES 4</c:v>
                </c:pt>
                <c:pt idx="5">
                  <c:v>MES 5</c:v>
                </c:pt>
                <c:pt idx="6">
                  <c:v>MES 6</c:v>
                </c:pt>
                <c:pt idx="7">
                  <c:v>MES 7</c:v>
                </c:pt>
                <c:pt idx="8">
                  <c:v>MES 8</c:v>
                </c:pt>
                <c:pt idx="9">
                  <c:v>MES 9</c:v>
                </c:pt>
                <c:pt idx="10">
                  <c:v>MES 10</c:v>
                </c:pt>
                <c:pt idx="11">
                  <c:v>MES 11</c:v>
                </c:pt>
                <c:pt idx="12">
                  <c:v>MES 12</c:v>
                </c:pt>
              </c:strCache>
            </c:strRef>
          </c:cat>
          <c:val>
            <c:numRef>
              <c:f>'01.'!$H$37:$H$49</c:f>
              <c:numCache>
                <c:formatCode>0</c:formatCode>
                <c:ptCount val="13"/>
              </c:numCache>
            </c:numRef>
          </c:val>
          <c:smooth val="0"/>
          <c:extLst>
            <c:ext xmlns:c16="http://schemas.microsoft.com/office/drawing/2014/chart" uri="{C3380CC4-5D6E-409C-BE32-E72D297353CC}">
              <c16:uniqueId val="{00000001-648A-4F32-B5AC-AE36FE67FAD4}"/>
            </c:ext>
          </c:extLst>
        </c:ser>
        <c:ser>
          <c:idx val="2"/>
          <c:order val="5"/>
          <c:tx>
            <c:strRef>
              <c:f>'01.'!$I$36</c:f>
              <c:strCache>
                <c:ptCount val="1"/>
                <c:pt idx="0">
                  <c:v>N° TOTAL DE ENSAYOS SOLICITADOS</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'01.'!$C$37:$C$49</c:f>
              <c:strCache>
                <c:ptCount val="13"/>
                <c:pt idx="1">
                  <c:v>MES 1</c:v>
                </c:pt>
                <c:pt idx="2">
                  <c:v>MES 2</c:v>
                </c:pt>
                <c:pt idx="3">
                  <c:v>MES 3</c:v>
                </c:pt>
                <c:pt idx="4">
                  <c:v>MES 4</c:v>
                </c:pt>
                <c:pt idx="5">
                  <c:v>MES 5</c:v>
                </c:pt>
                <c:pt idx="6">
                  <c:v>MES 6</c:v>
                </c:pt>
                <c:pt idx="7">
                  <c:v>MES 7</c:v>
                </c:pt>
                <c:pt idx="8">
                  <c:v>MES 8</c:v>
                </c:pt>
                <c:pt idx="9">
                  <c:v>MES 9</c:v>
                </c:pt>
                <c:pt idx="10">
                  <c:v>MES 10</c:v>
                </c:pt>
                <c:pt idx="11">
                  <c:v>MES 11</c:v>
                </c:pt>
                <c:pt idx="12">
                  <c:v>MES 12</c:v>
                </c:pt>
              </c:strCache>
            </c:strRef>
          </c:cat>
          <c:val>
            <c:numRef>
              <c:f>'01.'!$I$37:$I$49</c:f>
              <c:numCache>
                <c:formatCode>0</c:formatCode>
                <c:ptCount val="13"/>
              </c:numCache>
            </c:numRef>
          </c:val>
          <c:smooth val="0"/>
          <c:extLst>
            <c:ext xmlns:c16="http://schemas.microsoft.com/office/drawing/2014/chart" uri="{C3380CC4-5D6E-409C-BE32-E72D297353CC}">
              <c16:uniqueId val="{00000002-648A-4F32-B5AC-AE36FE67FAD4}"/>
            </c:ext>
          </c:extLst>
        </c:ser>
        <c:ser>
          <c:idx val="3"/>
          <c:order val="6"/>
          <c:tx>
            <c:strRef>
              <c:f>'01.'!$J$36</c:f>
              <c:strCache>
                <c:ptCount val="1"/>
                <c:pt idx="0">
                  <c:v>% DE ENSAYOS REALIZADOS DE ACUERDO A LAS SOLICITUDES DE LOS SERVICIOS</c:v>
                </c:pt>
              </c:strCache>
            </c:strRef>
          </c:tx>
          <c:spPr>
            <a:ln w="28575" cap="rnd">
              <a:solidFill>
                <a:schemeClr val="accent4"/>
              </a:solidFill>
              <a:round/>
            </a:ln>
            <a:effectLst/>
          </c:spPr>
          <c:marker>
            <c:symbol val="none"/>
          </c:marker>
          <c:cat>
            <c:strRef>
              <c:f>'01.'!$C$37:$C$49</c:f>
              <c:strCache>
                <c:ptCount val="13"/>
                <c:pt idx="1">
                  <c:v>MES 1</c:v>
                </c:pt>
                <c:pt idx="2">
                  <c:v>MES 2</c:v>
                </c:pt>
                <c:pt idx="3">
                  <c:v>MES 3</c:v>
                </c:pt>
                <c:pt idx="4">
                  <c:v>MES 4</c:v>
                </c:pt>
                <c:pt idx="5">
                  <c:v>MES 5</c:v>
                </c:pt>
                <c:pt idx="6">
                  <c:v>MES 6</c:v>
                </c:pt>
                <c:pt idx="7">
                  <c:v>MES 7</c:v>
                </c:pt>
                <c:pt idx="8">
                  <c:v>MES 8</c:v>
                </c:pt>
                <c:pt idx="9">
                  <c:v>MES 9</c:v>
                </c:pt>
                <c:pt idx="10">
                  <c:v>MES 10</c:v>
                </c:pt>
                <c:pt idx="11">
                  <c:v>MES 11</c:v>
                </c:pt>
                <c:pt idx="12">
                  <c:v>MES 12</c:v>
                </c:pt>
              </c:strCache>
            </c:strRef>
          </c:cat>
          <c:val>
            <c:numRef>
              <c:f>'01.'!$J$37:$J$49</c:f>
              <c:numCache>
                <c:formatCode>0%</c:formatCode>
                <c:ptCount val="13"/>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3-648A-4F32-B5AC-AE36FE67FAD4}"/>
            </c:ext>
          </c:extLst>
        </c:ser>
        <c:dLbls>
          <c:showLegendKey val="0"/>
          <c:showVal val="0"/>
          <c:showCatName val="0"/>
          <c:showSerName val="0"/>
          <c:showPercent val="0"/>
          <c:showBubbleSize val="0"/>
        </c:dLbls>
        <c:marker val="1"/>
        <c:smooth val="0"/>
        <c:axId val="367726936"/>
        <c:axId val="367726544"/>
      </c:lineChart>
      <c:catAx>
        <c:axId val="36772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6152"/>
        <c:crosses val="autoZero"/>
        <c:auto val="1"/>
        <c:lblAlgn val="ctr"/>
        <c:lblOffset val="100"/>
        <c:noMultiLvlLbl val="0"/>
      </c:catAx>
      <c:valAx>
        <c:axId val="367726152"/>
        <c:scaling>
          <c:orientation val="minMax"/>
          <c:max val="2000"/>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5760"/>
        <c:crosses val="autoZero"/>
        <c:crossBetween val="between"/>
        <c:majorUnit val="200"/>
      </c:valAx>
      <c:valAx>
        <c:axId val="36772654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6936"/>
        <c:crosses val="max"/>
        <c:crossBetween val="between"/>
      </c:valAx>
      <c:catAx>
        <c:axId val="367726936"/>
        <c:scaling>
          <c:orientation val="minMax"/>
        </c:scaling>
        <c:delete val="1"/>
        <c:axPos val="b"/>
        <c:numFmt formatCode="General" sourceLinked="1"/>
        <c:majorTickMark val="out"/>
        <c:minorTickMark val="none"/>
        <c:tickLblPos val="nextTo"/>
        <c:crossAx val="367726544"/>
        <c:crosses val="autoZero"/>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84391156816123458"/>
          <c:y val="7.9120166558879532E-2"/>
          <c:w val="0.13908529765341501"/>
          <c:h val="0.8131012570797071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'01 (2)'!$H$32:$H$33</c:f>
              <c:strCache>
                <c:ptCount val="2"/>
                <c:pt idx="0">
                  <c:v>N° TOTAL DE ENSAYOS REALIZADOS A LAS MATERIAS PRIMAS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 (2)'!$C$34:$G$39</c:f>
              <c:strCache>
                <c:ptCount val="6"/>
                <c:pt idx="0">
                  <c:v>BIMESTRE 1</c:v>
                </c:pt>
                <c:pt idx="1">
                  <c:v>BIMESTRE 2</c:v>
                </c:pt>
                <c:pt idx="2">
                  <c:v>BIMESTRE 3</c:v>
                </c:pt>
                <c:pt idx="3">
                  <c:v>BIMESTRE 4</c:v>
                </c:pt>
                <c:pt idx="4">
                  <c:v>BIMESTRE 5</c:v>
                </c:pt>
                <c:pt idx="5">
                  <c:v>BIMESTRE 6</c:v>
                </c:pt>
              </c:strCache>
            </c:strRef>
          </c:cat>
          <c:val>
            <c:numRef>
              <c:f>'01 (2)'!$H$34:$H$39</c:f>
              <c:numCache>
                <c:formatCode>General</c:formatCode>
                <c:ptCount val="6"/>
              </c:numCache>
            </c:numRef>
          </c:val>
          <c:extLst>
            <c:ext xmlns:c16="http://schemas.microsoft.com/office/drawing/2014/chart" uri="{C3380CC4-5D6E-409C-BE32-E72D297353CC}">
              <c16:uniqueId val="{00000000-EE20-44A6-819A-2F230FED07B7}"/>
            </c:ext>
          </c:extLst>
        </c:ser>
        <c:ser>
          <c:idx val="5"/>
          <c:order val="1"/>
          <c:tx>
            <c:strRef>
              <c:f>'01 (2)'!$I$32:$I$33</c:f>
              <c:strCache>
                <c:ptCount val="2"/>
                <c:pt idx="0">
                  <c:v>N° TOTAL DE ENSAYOS SOLICITADOS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'01 (2)'!$C$34:$G$39</c:f>
              <c:strCache>
                <c:ptCount val="6"/>
                <c:pt idx="0">
                  <c:v>BIMESTRE 1</c:v>
                </c:pt>
                <c:pt idx="1">
                  <c:v>BIMESTRE 2</c:v>
                </c:pt>
                <c:pt idx="2">
                  <c:v>BIMESTRE 3</c:v>
                </c:pt>
                <c:pt idx="3">
                  <c:v>BIMESTRE 4</c:v>
                </c:pt>
                <c:pt idx="4">
                  <c:v>BIMESTRE 5</c:v>
                </c:pt>
                <c:pt idx="5">
                  <c:v>BIMESTRE 6</c:v>
                </c:pt>
              </c:strCache>
            </c:strRef>
          </c:cat>
          <c:val>
            <c:numRef>
              <c:f>'01 (2)'!$I$34:$I$39</c:f>
              <c:numCache>
                <c:formatCode>0</c:formatCode>
                <c:ptCount val="6"/>
              </c:numCache>
            </c:numRef>
          </c:val>
          <c:extLst>
            <c:ext xmlns:c16="http://schemas.microsoft.com/office/drawing/2014/chart" uri="{C3380CC4-5D6E-409C-BE32-E72D297353CC}">
              <c16:uniqueId val="{00000001-EE20-44A6-819A-2F230FED07B7}"/>
            </c:ext>
          </c:extLst>
        </c:ser>
        <c:dLbls>
          <c:showLegendKey val="0"/>
          <c:showVal val="0"/>
          <c:showCatName val="0"/>
          <c:showSerName val="0"/>
          <c:showPercent val="0"/>
          <c:showBubbleSize val="0"/>
        </c:dLbls>
        <c:gapWidth val="150"/>
        <c:axId val="367728112"/>
        <c:axId val="367728504"/>
        <c:extLst/>
      </c:barChart>
      <c:lineChart>
        <c:grouping val="standard"/>
        <c:varyColors val="0"/>
        <c:ser>
          <c:idx val="6"/>
          <c:order val="2"/>
          <c:tx>
            <c:strRef>
              <c:f>'01 (2)'!$J$32:$J$33</c:f>
              <c:strCache>
                <c:ptCount val="2"/>
                <c:pt idx="0">
                  <c:v>% DE ENSAYOS REALIZADOS DE ACUERDO A LAS SOLICITUDES DE LOS SERVICIOS</c:v>
                </c:pt>
              </c:strCache>
            </c:strRef>
          </c:tx>
          <c:spPr>
            <a:ln w="28575" cap="rnd">
              <a:solidFill>
                <a:schemeClr val="accent1">
                  <a:lumMod val="60000"/>
                </a:schemeClr>
              </a:solidFill>
              <a:round/>
            </a:ln>
            <a:effectLst/>
          </c:spPr>
          <c:marker>
            <c:symbol val="none"/>
          </c:marker>
          <c:cat>
            <c:strRef>
              <c:f>'01 (2)'!$C$34:$G$39</c:f>
              <c:strCache>
                <c:ptCount val="6"/>
                <c:pt idx="0">
                  <c:v>BIMESTRE 1</c:v>
                </c:pt>
                <c:pt idx="1">
                  <c:v>BIMESTRE 2</c:v>
                </c:pt>
                <c:pt idx="2">
                  <c:v>BIMESTRE 3</c:v>
                </c:pt>
                <c:pt idx="3">
                  <c:v>BIMESTRE 4</c:v>
                </c:pt>
                <c:pt idx="4">
                  <c:v>BIMESTRE 5</c:v>
                </c:pt>
                <c:pt idx="5">
                  <c:v>BIMESTRE 6</c:v>
                </c:pt>
              </c:strCache>
            </c:strRef>
          </c:cat>
          <c:val>
            <c:numRef>
              <c:f>'01 (2)'!$J$34:$J$39</c:f>
              <c:numCache>
                <c:formatCode>0.0%</c:formatCode>
                <c:ptCount val="6"/>
                <c:pt idx="0">
                  <c:v>0</c:v>
                </c:pt>
                <c:pt idx="1">
                  <c:v>0</c:v>
                </c:pt>
                <c:pt idx="2">
                  <c:v>0</c:v>
                </c:pt>
                <c:pt idx="3" formatCode="0%">
                  <c:v>0</c:v>
                </c:pt>
                <c:pt idx="4" formatCode="0%">
                  <c:v>0</c:v>
                </c:pt>
                <c:pt idx="5" formatCode="0%">
                  <c:v>0</c:v>
                </c:pt>
              </c:numCache>
            </c:numRef>
          </c:val>
          <c:smooth val="0"/>
          <c:extLst>
            <c:ext xmlns:c16="http://schemas.microsoft.com/office/drawing/2014/chart" uri="{C3380CC4-5D6E-409C-BE32-E72D297353CC}">
              <c16:uniqueId val="{00000002-EE20-44A6-819A-2F230FED07B7}"/>
            </c:ext>
          </c:extLst>
        </c:ser>
        <c:dLbls>
          <c:showLegendKey val="0"/>
          <c:showVal val="0"/>
          <c:showCatName val="0"/>
          <c:showSerName val="0"/>
          <c:showPercent val="0"/>
          <c:showBubbleSize val="0"/>
        </c:dLbls>
        <c:marker val="1"/>
        <c:smooth val="0"/>
        <c:axId val="367729288"/>
        <c:axId val="367728896"/>
      </c:lineChart>
      <c:catAx>
        <c:axId val="36772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8504"/>
        <c:crosses val="autoZero"/>
        <c:auto val="1"/>
        <c:lblAlgn val="ctr"/>
        <c:lblOffset val="100"/>
        <c:noMultiLvlLbl val="0"/>
      </c:catAx>
      <c:valAx>
        <c:axId val="367728504"/>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8112"/>
        <c:crosses val="autoZero"/>
        <c:crossBetween val="between"/>
      </c:valAx>
      <c:valAx>
        <c:axId val="367728896"/>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7729288"/>
        <c:crosses val="max"/>
        <c:crossBetween val="between"/>
      </c:valAx>
      <c:catAx>
        <c:axId val="367729288"/>
        <c:scaling>
          <c:orientation val="minMax"/>
        </c:scaling>
        <c:delete val="1"/>
        <c:axPos val="b"/>
        <c:numFmt formatCode="General" sourceLinked="1"/>
        <c:majorTickMark val="out"/>
        <c:minorTickMark val="none"/>
        <c:tickLblPos val="nextTo"/>
        <c:crossAx val="367728896"/>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70851130842687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 AL PLAN DE INSPECCIÓN DE ENSAYOS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'02'!$H$32:$H$33</c:f>
              <c:strCache>
                <c:ptCount val="2"/>
                <c:pt idx="0">
                  <c:v>N° TOTAL DE ENSAYOS REALIZADOS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'02'!#REF!</c:f>
              <c:strCache>
                <c:ptCount val="1"/>
                <c:pt idx="0">
                  <c:v>#¡REF!</c:v>
                </c:pt>
              </c:strCache>
            </c:strRef>
          </c:cat>
          <c:val>
            <c:numRef>
              <c:f>'02'!$H$34:$H$37</c:f>
              <c:numCache>
                <c:formatCode>0</c:formatCode>
                <c:ptCount val="4"/>
              </c:numCache>
            </c:numRef>
          </c:val>
          <c:extLst>
            <c:ext xmlns:c16="http://schemas.microsoft.com/office/drawing/2014/chart" uri="{C3380CC4-5D6E-409C-BE32-E72D297353CC}">
              <c16:uniqueId val="{00000000-1F01-48A2-81BE-0006D99E80A0}"/>
            </c:ext>
          </c:extLst>
        </c:ser>
        <c:ser>
          <c:idx val="5"/>
          <c:order val="1"/>
          <c:tx>
            <c:strRef>
              <c:f>'02'!$I$32:$I$33</c:f>
              <c:strCache>
                <c:ptCount val="2"/>
                <c:pt idx="0">
                  <c:v>N° TOTAL DE ENSAYOS REQUERIDOS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'02'!#REF!</c:f>
              <c:strCache>
                <c:ptCount val="1"/>
                <c:pt idx="0">
                  <c:v>#¡REF!</c:v>
                </c:pt>
              </c:strCache>
            </c:strRef>
          </c:cat>
          <c:val>
            <c:numRef>
              <c:f>'02'!$I$34:$I$37</c:f>
              <c:numCache>
                <c:formatCode>0</c:formatCode>
                <c:ptCount val="4"/>
              </c:numCache>
            </c:numRef>
          </c:val>
          <c:extLst>
            <c:ext xmlns:c16="http://schemas.microsoft.com/office/drawing/2014/chart" uri="{C3380CC4-5D6E-409C-BE32-E72D297353CC}">
              <c16:uniqueId val="{00000001-1F01-48A2-81BE-0006D99E80A0}"/>
            </c:ext>
          </c:extLst>
        </c:ser>
        <c:dLbls>
          <c:showLegendKey val="0"/>
          <c:showVal val="0"/>
          <c:showCatName val="0"/>
          <c:showSerName val="0"/>
          <c:showPercent val="0"/>
          <c:showBubbleSize val="0"/>
        </c:dLbls>
        <c:gapWidth val="150"/>
        <c:axId val="64287976"/>
        <c:axId val="64288368"/>
        <c:extLst/>
      </c:barChart>
      <c:lineChart>
        <c:grouping val="standard"/>
        <c:varyColors val="0"/>
        <c:ser>
          <c:idx val="6"/>
          <c:order val="2"/>
          <c:tx>
            <c:strRef>
              <c:f>'02'!$J$32:$J$33</c:f>
              <c:strCache>
                <c:ptCount val="2"/>
                <c:pt idx="0">
                  <c:v>% DE ENSAYOS REALIZADOS DE ACUERDO A LAS SOLICITUDES DE SERVICIO</c:v>
                </c:pt>
              </c:strCache>
            </c:strRef>
          </c:tx>
          <c:spPr>
            <a:ln w="28575" cap="rnd">
              <a:solidFill>
                <a:schemeClr val="accent1">
                  <a:lumMod val="60000"/>
                </a:schemeClr>
              </a:solidFill>
              <a:round/>
            </a:ln>
            <a:effectLst/>
          </c:spPr>
          <c:marker>
            <c:symbol val="none"/>
          </c:marker>
          <c:cat>
            <c:strRef>
              <c:f>'02'!$C$34:$G$37</c:f>
              <c:strCache>
                <c:ptCount val="4"/>
                <c:pt idx="0">
                  <c:v>TRIMESTRE 1</c:v>
                </c:pt>
                <c:pt idx="1">
                  <c:v>TRIMESTRE 2</c:v>
                </c:pt>
                <c:pt idx="2">
                  <c:v>TRIMESTRE 3</c:v>
                </c:pt>
                <c:pt idx="3">
                  <c:v>TRIMESTRE 4</c:v>
                </c:pt>
              </c:strCache>
            </c:strRef>
          </c:cat>
          <c:val>
            <c:numRef>
              <c:f>'02'!$J$34:$J$37</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1F01-48A2-81BE-0006D99E80A0}"/>
            </c:ext>
          </c:extLst>
        </c:ser>
        <c:dLbls>
          <c:showLegendKey val="0"/>
          <c:showVal val="0"/>
          <c:showCatName val="0"/>
          <c:showSerName val="0"/>
          <c:showPercent val="0"/>
          <c:showBubbleSize val="0"/>
        </c:dLbls>
        <c:marker val="1"/>
        <c:smooth val="0"/>
        <c:axId val="64289152"/>
        <c:axId val="64288760"/>
      </c:lineChart>
      <c:catAx>
        <c:axId val="6428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88368"/>
        <c:crosses val="autoZero"/>
        <c:auto val="1"/>
        <c:lblAlgn val="ctr"/>
        <c:lblOffset val="100"/>
        <c:noMultiLvlLbl val="0"/>
      </c:catAx>
      <c:valAx>
        <c:axId val="64288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87976"/>
        <c:crosses val="autoZero"/>
        <c:crossBetween val="between"/>
      </c:valAx>
      <c:valAx>
        <c:axId val="6428876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89152"/>
        <c:crosses val="max"/>
        <c:crossBetween val="between"/>
      </c:valAx>
      <c:catAx>
        <c:axId val="64289152"/>
        <c:scaling>
          <c:orientation val="minMax"/>
        </c:scaling>
        <c:delete val="1"/>
        <c:axPos val="b"/>
        <c:numFmt formatCode="General" sourceLinked="1"/>
        <c:majorTickMark val="out"/>
        <c:minorTickMark val="none"/>
        <c:tickLblPos val="nextTo"/>
        <c:crossAx val="64288760"/>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70851130842687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oddFooter>&amp;ZCalle 26 No.57-41 Torre 8, Pisos 7 y 8 CEMSA – C.P. 111321
PBX: 3779555 – Información: Línea 195
www.umv.gov.co&amp;CDESI-FM-001
&amp;P de &amp;#</c:oddFoot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DE CUMPLIMIENTO DE LOS APIQUES EJECUTADOS VS LO PROGRAMADO</a:t>
            </a:r>
          </a:p>
        </c:rich>
      </c:tx>
      <c:layout>
        <c:manualLayout>
          <c:xMode val="edge"/>
          <c:yMode val="edge"/>
          <c:x val="0.14139118876234888"/>
          <c:y val="3.25203252032520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'03'!$H$32:$H$33</c:f>
              <c:strCache>
                <c:ptCount val="2"/>
                <c:pt idx="0">
                  <c:v>N° TOTAL DE DE INFORMES DE APIQUES ENTREGADOS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'03'!#REF!</c:f>
              <c:strCache>
                <c:ptCount val="1"/>
                <c:pt idx="0">
                  <c:v>#¡REF!</c:v>
                </c:pt>
              </c:strCache>
            </c:strRef>
          </c:cat>
          <c:val>
            <c:numRef>
              <c:f>'03'!$H$34:$H$37</c:f>
              <c:numCache>
                <c:formatCode>0</c:formatCode>
                <c:ptCount val="4"/>
              </c:numCache>
            </c:numRef>
          </c:val>
          <c:extLst>
            <c:ext xmlns:c16="http://schemas.microsoft.com/office/drawing/2014/chart" uri="{C3380CC4-5D6E-409C-BE32-E72D297353CC}">
              <c16:uniqueId val="{00000000-B8DD-4B64-8D2B-3C328AEBBD2F}"/>
            </c:ext>
          </c:extLst>
        </c:ser>
        <c:ser>
          <c:idx val="5"/>
          <c:order val="1"/>
          <c:tx>
            <c:strRef>
              <c:f>'03'!$I$32:$I$33</c:f>
              <c:strCache>
                <c:ptCount val="2"/>
                <c:pt idx="0">
                  <c:v>N° TOTAL  DE APIQUES SOLICITADOS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'03'!#REF!</c:f>
              <c:strCache>
                <c:ptCount val="1"/>
                <c:pt idx="0">
                  <c:v>#¡REF!</c:v>
                </c:pt>
              </c:strCache>
            </c:strRef>
          </c:cat>
          <c:val>
            <c:numRef>
              <c:f>'03'!$I$34:$I$37</c:f>
              <c:numCache>
                <c:formatCode>0</c:formatCode>
                <c:ptCount val="4"/>
              </c:numCache>
            </c:numRef>
          </c:val>
          <c:extLst>
            <c:ext xmlns:c16="http://schemas.microsoft.com/office/drawing/2014/chart" uri="{C3380CC4-5D6E-409C-BE32-E72D297353CC}">
              <c16:uniqueId val="{00000001-B8DD-4B64-8D2B-3C328AEBBD2F}"/>
            </c:ext>
          </c:extLst>
        </c:ser>
        <c:dLbls>
          <c:showLegendKey val="0"/>
          <c:showVal val="0"/>
          <c:showCatName val="0"/>
          <c:showSerName val="0"/>
          <c:showPercent val="0"/>
          <c:showBubbleSize val="0"/>
        </c:dLbls>
        <c:gapWidth val="150"/>
        <c:axId val="64290328"/>
        <c:axId val="64290720"/>
        <c:extLst/>
      </c:barChart>
      <c:lineChart>
        <c:grouping val="standard"/>
        <c:varyColors val="0"/>
        <c:ser>
          <c:idx val="6"/>
          <c:order val="2"/>
          <c:tx>
            <c:strRef>
              <c:f>'03'!$J$32:$J$33</c:f>
              <c:strCache>
                <c:ptCount val="2"/>
                <c:pt idx="0">
                  <c:v>% DE CUMPLIMIENTO DE LO EJECUTADOS VS LO SOLICITADO</c:v>
                </c:pt>
              </c:strCache>
            </c:strRef>
          </c:tx>
          <c:spPr>
            <a:ln w="28575" cap="rnd">
              <a:solidFill>
                <a:schemeClr val="accent1">
                  <a:lumMod val="60000"/>
                </a:schemeClr>
              </a:solidFill>
              <a:round/>
            </a:ln>
            <a:effectLst/>
          </c:spPr>
          <c:marker>
            <c:symbol val="none"/>
          </c:marker>
          <c:cat>
            <c:strRef>
              <c:f>'03'!$C$34:$G$37</c:f>
              <c:strCache>
                <c:ptCount val="4"/>
                <c:pt idx="0">
                  <c:v>TRIMESTRE 1</c:v>
                </c:pt>
                <c:pt idx="1">
                  <c:v>TRIMESTRE 2</c:v>
                </c:pt>
                <c:pt idx="2">
                  <c:v>TRIMESTRE 3</c:v>
                </c:pt>
                <c:pt idx="3">
                  <c:v>TRIMESTRE 4</c:v>
                </c:pt>
              </c:strCache>
            </c:strRef>
          </c:cat>
          <c:val>
            <c:numRef>
              <c:f>'03'!$J$34:$J$37</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B8DD-4B64-8D2B-3C328AEBBD2F}"/>
            </c:ext>
          </c:extLst>
        </c:ser>
        <c:dLbls>
          <c:showLegendKey val="0"/>
          <c:showVal val="0"/>
          <c:showCatName val="0"/>
          <c:showSerName val="0"/>
          <c:showPercent val="0"/>
          <c:showBubbleSize val="0"/>
        </c:dLbls>
        <c:marker val="1"/>
        <c:smooth val="0"/>
        <c:axId val="64291504"/>
        <c:axId val="64291112"/>
      </c:lineChart>
      <c:catAx>
        <c:axId val="6429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0720"/>
        <c:crosses val="autoZero"/>
        <c:auto val="1"/>
        <c:lblAlgn val="ctr"/>
        <c:lblOffset val="100"/>
        <c:noMultiLvlLbl val="0"/>
      </c:catAx>
      <c:valAx>
        <c:axId val="64290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0328"/>
        <c:crosses val="autoZero"/>
        <c:crossBetween val="between"/>
      </c:valAx>
      <c:valAx>
        <c:axId val="6429111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1504"/>
        <c:crosses val="max"/>
        <c:crossBetween val="between"/>
      </c:valAx>
      <c:catAx>
        <c:axId val="64291504"/>
        <c:scaling>
          <c:orientation val="minMax"/>
        </c:scaling>
        <c:delete val="1"/>
        <c:axPos val="b"/>
        <c:numFmt formatCode="General" sourceLinked="1"/>
        <c:majorTickMark val="out"/>
        <c:minorTickMark val="none"/>
        <c:tickLblPos val="nextTo"/>
        <c:crossAx val="64291112"/>
        <c:crosses val="autoZero"/>
        <c:auto val="1"/>
        <c:lblAlgn val="ctr"/>
        <c:lblOffset val="100"/>
        <c:noMultiLvlLbl val="0"/>
      </c:catAx>
      <c:spPr>
        <a:noFill/>
        <a:ln>
          <a:noFill/>
        </a:ln>
        <a:effectLst/>
      </c:spPr>
    </c:plotArea>
    <c:legend>
      <c:legendPos val="b"/>
      <c:layout>
        <c:manualLayout>
          <c:xMode val="edge"/>
          <c:yMode val="edge"/>
          <c:x val="0.76657485947303783"/>
          <c:y val="9.544416704009559E-2"/>
          <c:w val="0.21924189072193875"/>
          <c:h val="0.822332330409918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 DE CUMPLIMIENTO  DE LA CALIDAD DE LA EJECUCION DE LOS METODOS DE ENSAYO</a:t>
            </a:r>
          </a:p>
        </c:rich>
      </c:tx>
      <c:layout>
        <c:manualLayout>
          <c:xMode val="edge"/>
          <c:yMode val="edge"/>
          <c:x val="0.18139546005773136"/>
          <c:y val="5.42005420054200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5570053417377583E-2"/>
          <c:y val="0.21043971631205674"/>
          <c:w val="0.63767345248727869"/>
          <c:h val="0.6216162004139727"/>
        </c:manualLayout>
      </c:layout>
      <c:barChart>
        <c:barDir val="col"/>
        <c:grouping val="clustered"/>
        <c:varyColors val="0"/>
        <c:ser>
          <c:idx val="4"/>
          <c:order val="0"/>
          <c:tx>
            <c:strRef>
              <c:f>'04'!$H$32:$H$33</c:f>
              <c:strCache>
                <c:ptCount val="2"/>
                <c:pt idx="0">
                  <c:v>NUMERO DE METODOS DE ENSAYOS QUE CUMPLIERON CON LA PRECISION DE LA NORMA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'04'!#REF!</c:f>
              <c:strCache>
                <c:ptCount val="1"/>
                <c:pt idx="0">
                  <c:v>#¡REF!</c:v>
                </c:pt>
              </c:strCache>
            </c:strRef>
          </c:cat>
          <c:val>
            <c:numRef>
              <c:f>'04'!$H$34:$H$35</c:f>
              <c:numCache>
                <c:formatCode>0</c:formatCode>
                <c:ptCount val="2"/>
              </c:numCache>
            </c:numRef>
          </c:val>
          <c:extLst>
            <c:ext xmlns:c16="http://schemas.microsoft.com/office/drawing/2014/chart" uri="{C3380CC4-5D6E-409C-BE32-E72D297353CC}">
              <c16:uniqueId val="{00000000-1338-4F2A-BCE8-B30CC5395AE7}"/>
            </c:ext>
          </c:extLst>
        </c:ser>
        <c:ser>
          <c:idx val="5"/>
          <c:order val="1"/>
          <c:tx>
            <c:strRef>
              <c:f>'04'!$I$32:$I$33</c:f>
              <c:strCache>
                <c:ptCount val="2"/>
                <c:pt idx="0">
                  <c:v>NUMERO DE METODOS DE ENSAYOS QUE CUMPLIERON CON LA PRECISION DE LA NORMA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'04'!#REF!</c:f>
              <c:strCache>
                <c:ptCount val="1"/>
                <c:pt idx="0">
                  <c:v>#¡REF!</c:v>
                </c:pt>
              </c:strCache>
            </c:strRef>
          </c:cat>
          <c:val>
            <c:numRef>
              <c:f>'04'!$I$34:$I$35</c:f>
              <c:numCache>
                <c:formatCode>0</c:formatCode>
                <c:ptCount val="2"/>
              </c:numCache>
            </c:numRef>
          </c:val>
          <c:extLst>
            <c:ext xmlns:c16="http://schemas.microsoft.com/office/drawing/2014/chart" uri="{C3380CC4-5D6E-409C-BE32-E72D297353CC}">
              <c16:uniqueId val="{00000001-1338-4F2A-BCE8-B30CC5395AE7}"/>
            </c:ext>
          </c:extLst>
        </c:ser>
        <c:dLbls>
          <c:showLegendKey val="0"/>
          <c:showVal val="0"/>
          <c:showCatName val="0"/>
          <c:showSerName val="0"/>
          <c:showPercent val="0"/>
          <c:showBubbleSize val="0"/>
        </c:dLbls>
        <c:gapWidth val="150"/>
        <c:axId val="64292680"/>
        <c:axId val="64293072"/>
        <c:extLst/>
      </c:barChart>
      <c:lineChart>
        <c:grouping val="standard"/>
        <c:varyColors val="0"/>
        <c:ser>
          <c:idx val="6"/>
          <c:order val="2"/>
          <c:tx>
            <c:strRef>
              <c:f>'04'!$J$32:$J$33</c:f>
              <c:strCache>
                <c:ptCount val="2"/>
                <c:pt idx="0">
                  <c:v>NUMERO DE  METODOS DE ENSAYO VERIFICADOS</c:v>
                </c:pt>
              </c:strCache>
            </c:strRef>
          </c:tx>
          <c:spPr>
            <a:ln w="28575" cap="rnd">
              <a:solidFill>
                <a:schemeClr val="accent1">
                  <a:lumMod val="60000"/>
                </a:schemeClr>
              </a:solidFill>
              <a:round/>
            </a:ln>
            <a:effectLst/>
          </c:spPr>
          <c:marker>
            <c:symbol val="none"/>
          </c:marker>
          <c:cat>
            <c:strRef>
              <c:f>'04'!$C$34:$G$35</c:f>
              <c:strCache>
                <c:ptCount val="2"/>
                <c:pt idx="0">
                  <c:v>SEMESTRE 1</c:v>
                </c:pt>
                <c:pt idx="1">
                  <c:v>SEMESTRE 2</c:v>
                </c:pt>
              </c:strCache>
            </c:strRef>
          </c:cat>
          <c:val>
            <c:numRef>
              <c:f>'04'!$J$34:$J$35</c:f>
              <c:numCache>
                <c:formatCode>0%</c:formatCode>
                <c:ptCount val="2"/>
                <c:pt idx="0">
                  <c:v>0</c:v>
                </c:pt>
                <c:pt idx="1">
                  <c:v>0</c:v>
                </c:pt>
              </c:numCache>
            </c:numRef>
          </c:val>
          <c:smooth val="0"/>
          <c:extLst>
            <c:ext xmlns:c16="http://schemas.microsoft.com/office/drawing/2014/chart" uri="{C3380CC4-5D6E-409C-BE32-E72D297353CC}">
              <c16:uniqueId val="{00000002-1338-4F2A-BCE8-B30CC5395AE7}"/>
            </c:ext>
          </c:extLst>
        </c:ser>
        <c:dLbls>
          <c:showLegendKey val="0"/>
          <c:showVal val="0"/>
          <c:showCatName val="0"/>
          <c:showSerName val="0"/>
          <c:showPercent val="0"/>
          <c:showBubbleSize val="0"/>
        </c:dLbls>
        <c:marker val="1"/>
        <c:smooth val="0"/>
        <c:axId val="64293856"/>
        <c:axId val="64293464"/>
      </c:lineChart>
      <c:catAx>
        <c:axId val="6429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3072"/>
        <c:crosses val="autoZero"/>
        <c:auto val="1"/>
        <c:lblAlgn val="ctr"/>
        <c:lblOffset val="100"/>
        <c:noMultiLvlLbl val="0"/>
      </c:catAx>
      <c:valAx>
        <c:axId val="64293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2680"/>
        <c:crosses val="autoZero"/>
        <c:crossBetween val="between"/>
      </c:valAx>
      <c:valAx>
        <c:axId val="6429346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293856"/>
        <c:crosses val="max"/>
        <c:crossBetween val="between"/>
      </c:valAx>
      <c:catAx>
        <c:axId val="64293856"/>
        <c:scaling>
          <c:orientation val="minMax"/>
        </c:scaling>
        <c:delete val="1"/>
        <c:axPos val="b"/>
        <c:numFmt formatCode="General" sourceLinked="1"/>
        <c:majorTickMark val="out"/>
        <c:minorTickMark val="none"/>
        <c:tickLblPos val="nextTo"/>
        <c:crossAx val="64293464"/>
        <c:crosses val="autoZero"/>
        <c:auto val="1"/>
        <c:lblAlgn val="ctr"/>
        <c:lblOffset val="100"/>
        <c:noMultiLvlLbl val="0"/>
      </c:catAx>
      <c:spPr>
        <a:noFill/>
        <a:ln>
          <a:noFill/>
        </a:ln>
        <a:effectLst/>
      </c:spPr>
    </c:plotArea>
    <c:legend>
      <c:legendPos val="b"/>
      <c:layout>
        <c:manualLayout>
          <c:xMode val="edge"/>
          <c:yMode val="edge"/>
          <c:x val="0.75369928172277023"/>
          <c:y val="0.14964471994192219"/>
          <c:w val="0.21924189072193875"/>
          <c:h val="0.822332330409918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1.xm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3.xm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120650</xdr:colOff>
      <xdr:row>1</xdr:row>
      <xdr:rowOff>66674</xdr:rowOff>
    </xdr:from>
    <xdr:to>
      <xdr:col>6</xdr:col>
      <xdr:colOff>264584</xdr:colOff>
      <xdr:row>3</xdr:row>
      <xdr:rowOff>152400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9317" y="257174"/>
          <a:ext cx="863600" cy="858309"/>
        </a:xfrm>
        <a:prstGeom prst="rect">
          <a:avLst/>
        </a:prstGeom>
      </xdr:spPr>
    </xdr:pic>
    <xdr:clientData/>
  </xdr:twoCellAnchor>
  <xdr:twoCellAnchor>
    <xdr:from>
      <xdr:col>2</xdr:col>
      <xdr:colOff>0</xdr:colOff>
      <xdr:row>48</xdr:row>
      <xdr:rowOff>0</xdr:rowOff>
    </xdr:from>
    <xdr:to>
      <xdr:col>26</xdr:col>
      <xdr:colOff>314325</xdr:colOff>
      <xdr:row>60</xdr:row>
      <xdr:rowOff>171450</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34</xdr:col>
      <xdr:colOff>0</xdr:colOff>
      <xdr:row>38</xdr:row>
      <xdr:rowOff>0</xdr:rowOff>
    </xdr:from>
    <xdr:to>
      <xdr:col>34</xdr:col>
      <xdr:colOff>9525</xdr:colOff>
      <xdr:row>38</xdr:row>
      <xdr:rowOff>9525</xdr:rowOff>
    </xdr:to>
    <xdr:pic>
      <xdr:nvPicPr>
        <xdr:cNvPr id="8" name="Imagen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82325" y="1176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666750</xdr:colOff>
      <xdr:row>25</xdr:row>
      <xdr:rowOff>125942</xdr:rowOff>
    </xdr:from>
    <xdr:ext cx="5376333" cy="530225"/>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185583" y="7121525"/>
              <a:ext cx="5376333"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d>
                    <m:dPr>
                      <m:ctrlPr>
                        <a:rPr lang="es-CO" sz="1800" i="1">
                          <a:latin typeface="Cambria Math" panose="02040503050406030204" pitchFamily="18" charset="0"/>
                        </a:rPr>
                      </m:ctrlPr>
                    </m:dPr>
                    <m:e>
                      <m:f>
                        <m:fPr>
                          <m:ctrlPr>
                            <a:rPr lang="es-CO" sz="1800" i="1">
                              <a:latin typeface="Cambria Math" panose="02040503050406030204" pitchFamily="18" charset="0"/>
                            </a:rPr>
                          </m:ctrlPr>
                        </m:fPr>
                        <m:num>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i="1">
                              <a:latin typeface="Cambria Math" panose="02040503050406030204" pitchFamily="18" charset="0"/>
                            </a:rPr>
                            <m:t>𝑒𝑛𝑠𝑎𝑦𝑜𝑠</m:t>
                          </m:r>
                          <m:r>
                            <a:rPr lang="es-CO" sz="1800" i="1">
                              <a:latin typeface="Cambria Math" panose="02040503050406030204" pitchFamily="18" charset="0"/>
                            </a:rPr>
                            <m:t> </m:t>
                          </m:r>
                          <m:r>
                            <a:rPr lang="es-CO" sz="1800" i="1">
                              <a:latin typeface="Cambria Math" panose="02040503050406030204" pitchFamily="18" charset="0"/>
                            </a:rPr>
                            <m:t>𝑟𝑒𝑎𝑙𝑖𝑧𝑎𝑑𝑜𝑠</m:t>
                          </m:r>
                          <m:r>
                            <a:rPr lang="es-CO" sz="1800" i="1">
                              <a:latin typeface="Cambria Math" panose="02040503050406030204" pitchFamily="18" charset="0"/>
                            </a:rPr>
                            <m:t> </m:t>
                          </m:r>
                          <m:r>
                            <a:rPr lang="es-CO" sz="1800" i="1">
                              <a:latin typeface="Cambria Math" panose="02040503050406030204" pitchFamily="18" charset="0"/>
                            </a:rPr>
                            <m:t>𝑎</m:t>
                          </m:r>
                          <m:r>
                            <a:rPr lang="es-CO" sz="1800" i="1">
                              <a:latin typeface="Cambria Math" panose="02040503050406030204" pitchFamily="18" charset="0"/>
                            </a:rPr>
                            <m:t> </m:t>
                          </m:r>
                          <m:r>
                            <a:rPr lang="es-CO" sz="1800" i="1">
                              <a:latin typeface="Cambria Math" panose="02040503050406030204" pitchFamily="18" charset="0"/>
                            </a:rPr>
                            <m:t>𝑙𝑎𝑠</m:t>
                          </m:r>
                          <m:r>
                            <a:rPr lang="es-CO" sz="1800" i="1">
                              <a:latin typeface="Cambria Math" panose="02040503050406030204" pitchFamily="18" charset="0"/>
                            </a:rPr>
                            <m:t> </m:t>
                          </m:r>
                          <m:r>
                            <a:rPr lang="es-CO" sz="1800" i="1">
                              <a:latin typeface="Cambria Math" panose="02040503050406030204" pitchFamily="18" charset="0"/>
                            </a:rPr>
                            <m:t>𝑚𝑎𝑡𝑒𝑟𝑖𝑎𝑠</m:t>
                          </m:r>
                          <m:r>
                            <a:rPr lang="es-CO" sz="1800" i="1">
                              <a:latin typeface="Cambria Math" panose="02040503050406030204" pitchFamily="18" charset="0"/>
                            </a:rPr>
                            <m:t> </m:t>
                          </m:r>
                          <m:r>
                            <a:rPr lang="es-CO" sz="1800" i="1">
                              <a:latin typeface="Cambria Math" panose="02040503050406030204" pitchFamily="18" charset="0"/>
                            </a:rPr>
                            <m:t>𝑝𝑟𝑖𝑚𝑎𝑠</m:t>
                          </m:r>
                        </m:num>
                        <m:den>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i="1">
                              <a:latin typeface="Cambria Math" panose="02040503050406030204" pitchFamily="18" charset="0"/>
                            </a:rPr>
                            <m:t>𝑒𝑛𝑠𝑎𝑦𝑜𝑠</m:t>
                          </m:r>
                          <m:r>
                            <a:rPr lang="es-CO" sz="1800" i="1">
                              <a:latin typeface="Cambria Math" panose="02040503050406030204" pitchFamily="18" charset="0"/>
                            </a:rPr>
                            <m:t> </m:t>
                          </m:r>
                          <m:r>
                            <a:rPr lang="es-CO" sz="1800" i="1">
                              <a:latin typeface="Cambria Math" panose="02040503050406030204" pitchFamily="18" charset="0"/>
                            </a:rPr>
                            <m:t>𝑠𝑜𝑙𝑖𝑐𝑖𝑡𝑎𝑑𝑜𝑠</m:t>
                          </m:r>
                          <m:r>
                            <a:rPr lang="es-CO" sz="1800" i="1">
                              <a:latin typeface="Cambria Math" panose="02040503050406030204" pitchFamily="18" charset="0"/>
                            </a:rPr>
                            <m:t> </m:t>
                          </m:r>
                          <m:r>
                            <a:rPr lang="es-CO" sz="1800" i="1">
                              <a:latin typeface="Cambria Math" panose="02040503050406030204" pitchFamily="18" charset="0"/>
                            </a:rPr>
                            <m:t>𝑎</m:t>
                          </m:r>
                          <m:r>
                            <a:rPr lang="es-CO" sz="1800" i="1">
                              <a:latin typeface="Cambria Math" panose="02040503050406030204" pitchFamily="18" charset="0"/>
                            </a:rPr>
                            <m:t> </m:t>
                          </m:r>
                          <m:r>
                            <a:rPr lang="es-CO" sz="1800" i="1">
                              <a:latin typeface="Cambria Math" panose="02040503050406030204" pitchFamily="18" charset="0"/>
                            </a:rPr>
                            <m:t>𝑙𝑎𝑠</m:t>
                          </m:r>
                          <m:r>
                            <a:rPr lang="es-CO" sz="1800" i="1">
                              <a:latin typeface="Cambria Math" panose="02040503050406030204" pitchFamily="18" charset="0"/>
                            </a:rPr>
                            <m:t> </m:t>
                          </m:r>
                          <m:r>
                            <a:rPr lang="es-CO" sz="1800" i="1">
                              <a:latin typeface="Cambria Math" panose="02040503050406030204" pitchFamily="18" charset="0"/>
                            </a:rPr>
                            <m:t>𝑚𝑎𝑡𝑒𝑟𝑖𝑎𝑠</m:t>
                          </m:r>
                          <m:r>
                            <a:rPr lang="es-CO" sz="1800" i="1">
                              <a:latin typeface="Cambria Math" panose="02040503050406030204" pitchFamily="18" charset="0"/>
                            </a:rPr>
                            <m:t> </m:t>
                          </m:r>
                          <m:r>
                            <a:rPr lang="es-CO" sz="1800" i="1">
                              <a:latin typeface="Cambria Math" panose="02040503050406030204" pitchFamily="18" charset="0"/>
                            </a:rPr>
                            <m:t>𝑝𝑟𝑖𝑚𝑎𝑠</m:t>
                          </m:r>
                        </m:den>
                      </m:f>
                    </m:e>
                  </m:d>
                </m:oMath>
              </a14:m>
              <a:r>
                <a:rPr lang="es-CO" sz="1800">
                  <a:latin typeface="+mn-lt"/>
                </a:rPr>
                <a:t>*100%</a:t>
              </a:r>
            </a:p>
          </xdr:txBody>
        </xdr:sp>
      </mc:Choice>
      <mc:Fallback xmlns="">
        <xdr:sp macro="" textlink="">
          <xdr:nvSpPr>
            <xdr:cNvPr id="4" name="CuadroTexto 3">
              <a:extLst>
                <a:ext uri="{FF2B5EF4-FFF2-40B4-BE49-F238E27FC236}">
                  <a16:creationId xmlns:a16="http://schemas.microsoft.com/office/drawing/2014/main" id="{FCAF6776-7EA9-4A45-AAD6-3944259081A8}"/>
                </a:ext>
              </a:extLst>
            </xdr:cNvPr>
            <xdr:cNvSpPr txBox="1"/>
          </xdr:nvSpPr>
          <xdr:spPr>
            <a:xfrm>
              <a:off x="3185583" y="7121525"/>
              <a:ext cx="5376333"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1800" i="0">
                  <a:latin typeface="+mn-lt"/>
                </a:rPr>
                <a:t>((𝑁𝑢𝑚𝑒𝑟𝑜 𝑡𝑜𝑡𝑎𝑙 𝑑𝑒 𝑒𝑛𝑠𝑎𝑦𝑜𝑠 𝑟𝑒𝑎𝑙𝑖𝑧𝑎𝑑𝑜𝑠 𝑎 𝑙𝑎𝑠 𝑚𝑎𝑡𝑒𝑟𝑖𝑎𝑠 𝑝𝑟𝑖𝑚𝑎𝑠)/(𝑁𝑢𝑚𝑒𝑟𝑜 𝑡𝑜𝑡𝑎𝑙 𝑑𝑒 𝑒𝑛𝑠𝑎𝑦𝑜𝑠 𝑠𝑜𝑙𝑖𝑐𝑖𝑡𝑎𝑑𝑜𝑠 𝑎 𝑙𝑎𝑠 𝑚𝑎𝑡𝑒𝑟𝑖𝑎𝑠 𝑝𝑟𝑖𝑚𝑎𝑠))</a:t>
              </a:r>
              <a:r>
                <a:rPr lang="es-CO" sz="1800">
                  <a:latin typeface="+mn-lt"/>
                </a:rPr>
                <a:t>*100%</a:t>
              </a: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120650</xdr:colOff>
      <xdr:row>1</xdr:row>
      <xdr:rowOff>66674</xdr:rowOff>
    </xdr:from>
    <xdr:to>
      <xdr:col>6</xdr:col>
      <xdr:colOff>264584</xdr:colOff>
      <xdr:row>3</xdr:row>
      <xdr:rowOff>152400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550" y="257174"/>
          <a:ext cx="867834" cy="857251"/>
        </a:xfrm>
        <a:prstGeom prst="rect">
          <a:avLst/>
        </a:prstGeom>
      </xdr:spPr>
    </xdr:pic>
    <xdr:clientData/>
  </xdr:twoCellAnchor>
  <xdr:twoCellAnchor>
    <xdr:from>
      <xdr:col>2</xdr:col>
      <xdr:colOff>0</xdr:colOff>
      <xdr:row>54</xdr:row>
      <xdr:rowOff>0</xdr:rowOff>
    </xdr:from>
    <xdr:to>
      <xdr:col>26</xdr:col>
      <xdr:colOff>190500</xdr:colOff>
      <xdr:row>66</xdr:row>
      <xdr:rowOff>171450</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34</xdr:col>
      <xdr:colOff>0</xdr:colOff>
      <xdr:row>38</xdr:row>
      <xdr:rowOff>0</xdr:rowOff>
    </xdr:from>
    <xdr:to>
      <xdr:col>34</xdr:col>
      <xdr:colOff>9525</xdr:colOff>
      <xdr:row>38</xdr:row>
      <xdr:rowOff>9525</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29950" y="13496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349251</xdr:colOff>
      <xdr:row>25</xdr:row>
      <xdr:rowOff>147109</xdr:rowOff>
    </xdr:from>
    <xdr:ext cx="4042834" cy="530225"/>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915834" y="7936442"/>
              <a:ext cx="4042834"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d>
                    <m:dPr>
                      <m:ctrlPr>
                        <a:rPr lang="es-CO" sz="1800" i="1">
                          <a:latin typeface="Cambria Math" panose="02040503050406030204" pitchFamily="18" charset="0"/>
                        </a:rPr>
                      </m:ctrlPr>
                    </m:dPr>
                    <m:e>
                      <m:f>
                        <m:fPr>
                          <m:ctrlPr>
                            <a:rPr lang="es-CO" sz="1800" i="1">
                              <a:latin typeface="Cambria Math" panose="02040503050406030204" pitchFamily="18" charset="0"/>
                            </a:rPr>
                          </m:ctrlPr>
                        </m:fPr>
                        <m:num>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i="1">
                              <a:latin typeface="Cambria Math" panose="02040503050406030204" pitchFamily="18" charset="0"/>
                            </a:rPr>
                            <m:t>𝑒𝑛𝑠𝑎𝑦𝑜𝑠</m:t>
                          </m:r>
                          <m:r>
                            <a:rPr lang="es-CO" sz="1800" i="1">
                              <a:latin typeface="Cambria Math" panose="02040503050406030204" pitchFamily="18" charset="0"/>
                            </a:rPr>
                            <m:t> </m:t>
                          </m:r>
                          <m:r>
                            <a:rPr lang="es-CO" sz="1800" i="1">
                              <a:latin typeface="Cambria Math" panose="02040503050406030204" pitchFamily="18" charset="0"/>
                            </a:rPr>
                            <m:t>𝑟𝑒𝑎𝑙𝑖𝑧𝑎𝑑𝑜𝑠</m:t>
                          </m:r>
                        </m:num>
                        <m:den>
                          <m:r>
                            <a:rPr lang="es-CO" sz="1800" i="1">
                              <a:latin typeface="Cambria Math" panose="02040503050406030204" pitchFamily="18" charset="0"/>
                            </a:rPr>
                            <m:t>𝑁𝑢𝑚𝑒𝑟𝑜</m:t>
                          </m:r>
                          <m:r>
                            <a:rPr lang="es-CO" sz="1800" i="1">
                              <a:latin typeface="Cambria Math" panose="02040503050406030204" pitchFamily="18" charset="0"/>
                            </a:rPr>
                            <m:t> </m:t>
                          </m:r>
                          <m:r>
                            <a:rPr lang="es-CO" sz="1800" i="1">
                              <a:latin typeface="Cambria Math" panose="02040503050406030204" pitchFamily="18" charset="0"/>
                            </a:rPr>
                            <m:t>𝑡𝑜𝑡𝑎𝑙</m:t>
                          </m:r>
                          <m:r>
                            <a:rPr lang="es-CO" sz="1800" i="1">
                              <a:latin typeface="Cambria Math" panose="02040503050406030204" pitchFamily="18" charset="0"/>
                            </a:rPr>
                            <m:t> </m:t>
                          </m:r>
                          <m:r>
                            <a:rPr lang="es-CO" sz="1800" i="1">
                              <a:latin typeface="Cambria Math" panose="02040503050406030204" pitchFamily="18" charset="0"/>
                            </a:rPr>
                            <m:t>𝑑𝑒</m:t>
                          </m:r>
                          <m:r>
                            <a:rPr lang="es-CO" sz="1800" i="1">
                              <a:latin typeface="Cambria Math" panose="02040503050406030204" pitchFamily="18" charset="0"/>
                            </a:rPr>
                            <m:t> </m:t>
                          </m:r>
                          <m:r>
                            <a:rPr lang="es-CO" sz="1800" i="1">
                              <a:latin typeface="Cambria Math" panose="02040503050406030204" pitchFamily="18" charset="0"/>
                            </a:rPr>
                            <m:t>𝑒𝑛𝑠𝑎𝑦𝑜𝑠</m:t>
                          </m:r>
                          <m:r>
                            <a:rPr lang="es-CO" sz="1800" i="1">
                              <a:latin typeface="Cambria Math" panose="02040503050406030204" pitchFamily="18" charset="0"/>
                            </a:rPr>
                            <m:t> </m:t>
                          </m:r>
                          <m:r>
                            <a:rPr lang="es-CO" sz="1800" i="1">
                              <a:latin typeface="Cambria Math" panose="02040503050406030204" pitchFamily="18" charset="0"/>
                            </a:rPr>
                            <m:t>𝑠𝑜𝑙𝑖𝑐𝑖𝑡𝑎𝑑𝑜𝑠</m:t>
                          </m:r>
                        </m:den>
                      </m:f>
                    </m:e>
                  </m:d>
                </m:oMath>
              </a14:m>
              <a:r>
                <a:rPr lang="es-CO" sz="1800">
                  <a:latin typeface="+mn-lt"/>
                </a:rPr>
                <a:t>*100%</a:t>
              </a:r>
            </a:p>
          </xdr:txBody>
        </xdr:sp>
      </mc:Choice>
      <mc:Fallback xmlns="">
        <xdr:sp macro="" textlink="">
          <xdr:nvSpPr>
            <xdr:cNvPr id="6" name="CuadroTexto 5">
              <a:extLst>
                <a:ext uri="{FF2B5EF4-FFF2-40B4-BE49-F238E27FC236}">
                  <a16:creationId xmlns:a16="http://schemas.microsoft.com/office/drawing/2014/main" id="{1C0F6C03-0387-44F3-A604-60F634CAEE8C}"/>
                </a:ext>
              </a:extLst>
            </xdr:cNvPr>
            <xdr:cNvSpPr txBox="1"/>
          </xdr:nvSpPr>
          <xdr:spPr>
            <a:xfrm>
              <a:off x="3915834" y="7936442"/>
              <a:ext cx="4042834" cy="53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1800" i="0">
                  <a:latin typeface="Cambria Math" panose="02040503050406030204" pitchFamily="18" charset="0"/>
                </a:rPr>
                <a:t>((𝑁𝑢𝑚𝑒𝑟𝑜 𝑡𝑜𝑡𝑎𝑙 𝑑𝑒 𝑒𝑛𝑠𝑎𝑦𝑜𝑠 𝑟𝑒𝑎𝑙𝑖𝑧𝑎𝑑𝑜𝑠)/(𝑁𝑢𝑚𝑒𝑟𝑜 𝑡𝑜𝑡𝑎𝑙 𝑑𝑒 𝑒𝑛𝑠𝑎𝑦𝑜𝑠 𝑠𝑜𝑙𝑖𝑐𝑖𝑡𝑎𝑑𝑜𝑠))</a:t>
              </a:r>
              <a:r>
                <a:rPr lang="es-CO" sz="1800">
                  <a:latin typeface="+mn-lt"/>
                </a:rPr>
                <a:t>*100%</a:t>
              </a:r>
            </a:p>
          </xdr:txBody>
        </xdr:sp>
      </mc:Fallback>
    </mc:AlternateContent>
    <xdr:clientData/>
  </xdr:oneCellAnchor>
  <xdr:oneCellAnchor>
    <xdr:from>
      <xdr:col>34</xdr:col>
      <xdr:colOff>0</xdr:colOff>
      <xdr:row>44</xdr:row>
      <xdr:rowOff>0</xdr:rowOff>
    </xdr:from>
    <xdr:ext cx="9525" cy="9525"/>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49000" y="1162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1</xdr:row>
      <xdr:rowOff>66674</xdr:rowOff>
    </xdr:from>
    <xdr:to>
      <xdr:col>6</xdr:col>
      <xdr:colOff>194623</xdr:colOff>
      <xdr:row>3</xdr:row>
      <xdr:rowOff>152400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0" y="247649"/>
          <a:ext cx="861373" cy="857251"/>
        </a:xfrm>
        <a:prstGeom prst="rect">
          <a:avLst/>
        </a:prstGeom>
      </xdr:spPr>
    </xdr:pic>
    <xdr:clientData/>
  </xdr:twoCellAnchor>
  <xdr:twoCellAnchor>
    <xdr:from>
      <xdr:col>2</xdr:col>
      <xdr:colOff>0</xdr:colOff>
      <xdr:row>44</xdr:row>
      <xdr:rowOff>0</xdr:rowOff>
    </xdr:from>
    <xdr:to>
      <xdr:col>24</xdr:col>
      <xdr:colOff>314325</xdr:colOff>
      <xdr:row>56</xdr:row>
      <xdr:rowOff>171450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32</xdr:col>
      <xdr:colOff>0</xdr:colOff>
      <xdr:row>34</xdr:row>
      <xdr:rowOff>0</xdr:rowOff>
    </xdr:from>
    <xdr:to>
      <xdr:col>32</xdr:col>
      <xdr:colOff>9525</xdr:colOff>
      <xdr:row>34</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68050" y="952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0</xdr:colOff>
      <xdr:row>42</xdr:row>
      <xdr:rowOff>0</xdr:rowOff>
    </xdr:from>
    <xdr:to>
      <xdr:col>24</xdr:col>
      <xdr:colOff>314325</xdr:colOff>
      <xdr:row>54</xdr:row>
      <xdr:rowOff>171450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0</xdr:colOff>
      <xdr:row>42</xdr:row>
      <xdr:rowOff>0</xdr:rowOff>
    </xdr:from>
    <xdr:to>
      <xdr:col>24</xdr:col>
      <xdr:colOff>314325</xdr:colOff>
      <xdr:row>54</xdr:row>
      <xdr:rowOff>171450</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0</xdr:colOff>
      <xdr:row>40</xdr:row>
      <xdr:rowOff>0</xdr:rowOff>
    </xdr:from>
    <xdr:to>
      <xdr:col>24</xdr:col>
      <xdr:colOff>314325</xdr:colOff>
      <xdr:row>52</xdr:row>
      <xdr:rowOff>171450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1</xdr:row>
      <xdr:rowOff>9524</xdr:rowOff>
    </xdr:from>
    <xdr:to>
      <xdr:col>6</xdr:col>
      <xdr:colOff>142875</xdr:colOff>
      <xdr:row>3</xdr:row>
      <xdr:rowOff>176462</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112"/>
  <sheetViews>
    <sheetView showGridLines="0" view="pageBreakPreview" zoomScale="90" zoomScaleNormal="100" zoomScaleSheetLayoutView="90" zoomScalePageLayoutView="70" workbookViewId="0">
      <selection activeCell="X30" sqref="X30:AA30"/>
    </sheetView>
  </sheetViews>
  <sheetFormatPr baseColWidth="10" defaultColWidth="3.7265625" defaultRowHeight="14.5" x14ac:dyDescent="0.35"/>
  <cols>
    <col min="1" max="1" width="3.7265625" style="1"/>
    <col min="2" max="2" width="1.453125" style="1" customWidth="1"/>
    <col min="3" max="6" width="2.7265625" style="1" customWidth="1"/>
    <col min="7" max="7" width="6.1796875" style="1" customWidth="1"/>
    <col min="8" max="10" width="15.7265625" style="1" customWidth="1"/>
    <col min="11" max="19" width="3.26953125" style="1" customWidth="1"/>
    <col min="20" max="20" width="4.7265625" style="1" customWidth="1"/>
    <col min="21" max="22" width="6.7265625" style="1" customWidth="1"/>
    <col min="23" max="23" width="4.7265625" style="1" customWidth="1"/>
    <col min="24" max="27" width="5" style="1" customWidth="1"/>
    <col min="28" max="28" width="1.453125" style="1" customWidth="1"/>
    <col min="29" max="16384" width="3.7265625" style="1"/>
  </cols>
  <sheetData>
    <row r="1" spans="2:28" ht="15" thickBot="1" x14ac:dyDescent="0.4">
      <c r="B1" s="2"/>
      <c r="C1" s="2"/>
      <c r="D1" s="2"/>
      <c r="E1" s="2"/>
      <c r="F1" s="2"/>
    </row>
    <row r="2" spans="2:28" ht="45.75" customHeight="1" x14ac:dyDescent="0.35">
      <c r="B2" s="246"/>
      <c r="C2" s="247"/>
      <c r="D2" s="247"/>
      <c r="E2" s="247"/>
      <c r="F2" s="247"/>
      <c r="G2" s="247"/>
      <c r="H2" s="252" t="s">
        <v>0</v>
      </c>
      <c r="I2" s="252"/>
      <c r="J2" s="252"/>
      <c r="K2" s="252"/>
      <c r="L2" s="252"/>
      <c r="M2" s="252"/>
      <c r="N2" s="252"/>
      <c r="O2" s="252"/>
      <c r="P2" s="252"/>
      <c r="Q2" s="252"/>
      <c r="R2" s="252"/>
      <c r="S2" s="252"/>
      <c r="T2" s="252"/>
      <c r="U2" s="252"/>
      <c r="V2" s="252"/>
      <c r="W2" s="252"/>
      <c r="X2" s="252"/>
      <c r="Y2" s="252"/>
      <c r="Z2" s="252"/>
      <c r="AA2" s="252"/>
      <c r="AB2" s="253"/>
    </row>
    <row r="3" spans="2:28" ht="15" customHeight="1" x14ac:dyDescent="0.35">
      <c r="B3" s="248"/>
      <c r="C3" s="249"/>
      <c r="D3" s="249"/>
      <c r="E3" s="249"/>
      <c r="F3" s="249"/>
      <c r="G3" s="249"/>
      <c r="H3" s="256" t="s">
        <v>1</v>
      </c>
      <c r="I3" s="256"/>
      <c r="J3" s="256"/>
      <c r="K3" s="256"/>
      <c r="L3" s="256"/>
      <c r="M3" s="256"/>
      <c r="N3" s="256"/>
      <c r="O3" s="256"/>
      <c r="P3" s="256" t="s">
        <v>2</v>
      </c>
      <c r="Q3" s="256"/>
      <c r="R3" s="256" t="s">
        <v>2</v>
      </c>
      <c r="S3" s="256"/>
      <c r="T3" s="256"/>
      <c r="U3" s="256"/>
      <c r="V3" s="256"/>
      <c r="W3" s="256"/>
      <c r="X3" s="256"/>
      <c r="Y3" s="256"/>
      <c r="Z3" s="256"/>
      <c r="AA3" s="256"/>
      <c r="AB3" s="257"/>
    </row>
    <row r="4" spans="2:28" ht="15.75" customHeight="1" thickBot="1" x14ac:dyDescent="0.4">
      <c r="B4" s="250"/>
      <c r="C4" s="251"/>
      <c r="D4" s="251"/>
      <c r="E4" s="251"/>
      <c r="F4" s="251"/>
      <c r="G4" s="251"/>
      <c r="H4" s="254" t="s">
        <v>3</v>
      </c>
      <c r="I4" s="254"/>
      <c r="J4" s="254"/>
      <c r="K4" s="254"/>
      <c r="L4" s="254"/>
      <c r="M4" s="254"/>
      <c r="N4" s="254"/>
      <c r="O4" s="254"/>
      <c r="P4" s="254"/>
      <c r="Q4" s="254"/>
      <c r="R4" s="254"/>
      <c r="S4" s="254"/>
      <c r="T4" s="254"/>
      <c r="U4" s="254"/>
      <c r="V4" s="254"/>
      <c r="W4" s="254"/>
      <c r="X4" s="254"/>
      <c r="Y4" s="254"/>
      <c r="Z4" s="254"/>
      <c r="AA4" s="254"/>
      <c r="AB4" s="255"/>
    </row>
    <row r="5" spans="2:28" x14ac:dyDescent="0.35">
      <c r="H5" s="3"/>
      <c r="I5" s="3"/>
      <c r="J5" s="3"/>
      <c r="K5" s="3"/>
      <c r="L5" s="3"/>
      <c r="M5" s="3"/>
      <c r="N5" s="3"/>
      <c r="O5" s="3"/>
      <c r="P5" s="3"/>
      <c r="Q5" s="3"/>
      <c r="R5" s="3"/>
      <c r="S5" s="3"/>
      <c r="T5" s="3"/>
      <c r="U5" s="3"/>
      <c r="V5" s="3"/>
      <c r="W5" s="3"/>
      <c r="X5" s="3"/>
      <c r="Y5" s="3"/>
      <c r="Z5" s="3"/>
      <c r="AA5" s="3"/>
      <c r="AB5" s="3"/>
    </row>
    <row r="6" spans="2:28" ht="10" customHeight="1" thickBot="1" x14ac:dyDescent="0.4">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35">
      <c r="B7" s="9"/>
      <c r="C7" s="182" t="s">
        <v>4</v>
      </c>
      <c r="D7" s="183"/>
      <c r="E7" s="183"/>
      <c r="F7" s="183"/>
      <c r="G7" s="183"/>
      <c r="H7" s="184"/>
      <c r="I7" s="188" t="s">
        <v>5</v>
      </c>
      <c r="J7" s="189"/>
      <c r="K7" s="189"/>
      <c r="L7" s="189"/>
      <c r="M7" s="189"/>
      <c r="N7" s="189"/>
      <c r="O7" s="189"/>
      <c r="P7" s="189"/>
      <c r="Q7" s="189"/>
      <c r="R7" s="189"/>
      <c r="S7" s="189"/>
      <c r="T7" s="189"/>
      <c r="U7" s="189"/>
      <c r="V7" s="189"/>
      <c r="W7" s="189"/>
      <c r="X7" s="189"/>
      <c r="Y7" s="189"/>
      <c r="Z7" s="189"/>
      <c r="AA7" s="190"/>
      <c r="AB7" s="10"/>
    </row>
    <row r="8" spans="2:28" ht="15" thickBot="1" x14ac:dyDescent="0.4">
      <c r="B8" s="9"/>
      <c r="C8" s="185"/>
      <c r="D8" s="186"/>
      <c r="E8" s="186"/>
      <c r="F8" s="186"/>
      <c r="G8" s="186"/>
      <c r="H8" s="187"/>
      <c r="I8" s="191"/>
      <c r="J8" s="192"/>
      <c r="K8" s="192"/>
      <c r="L8" s="192"/>
      <c r="M8" s="192"/>
      <c r="N8" s="192"/>
      <c r="O8" s="192"/>
      <c r="P8" s="192"/>
      <c r="Q8" s="192"/>
      <c r="R8" s="192"/>
      <c r="S8" s="192"/>
      <c r="T8" s="192"/>
      <c r="U8" s="192"/>
      <c r="V8" s="192"/>
      <c r="W8" s="192"/>
      <c r="X8" s="192"/>
      <c r="Y8" s="192"/>
      <c r="Z8" s="192"/>
      <c r="AA8" s="193"/>
      <c r="AB8" s="10"/>
    </row>
    <row r="9" spans="2:28" ht="10" customHeight="1" thickBot="1" x14ac:dyDescent="0.4">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thickBot="1" x14ac:dyDescent="0.4">
      <c r="B10" s="9"/>
      <c r="C10" s="182" t="s">
        <v>6</v>
      </c>
      <c r="D10" s="183"/>
      <c r="E10" s="183"/>
      <c r="F10" s="183"/>
      <c r="G10" s="183"/>
      <c r="H10" s="184"/>
      <c r="I10" s="194" t="s">
        <v>7</v>
      </c>
      <c r="J10" s="195"/>
      <c r="K10" s="195"/>
      <c r="L10" s="195"/>
      <c r="M10" s="195"/>
      <c r="N10" s="195"/>
      <c r="O10" s="195"/>
      <c r="P10" s="195"/>
      <c r="Q10" s="196"/>
      <c r="R10" s="200" t="s">
        <v>8</v>
      </c>
      <c r="S10" s="201"/>
      <c r="T10" s="201"/>
      <c r="U10" s="202"/>
      <c r="V10" s="206" t="s">
        <v>9</v>
      </c>
      <c r="W10" s="207"/>
      <c r="X10" s="207"/>
      <c r="Y10" s="207"/>
      <c r="Z10" s="207"/>
      <c r="AA10" s="208"/>
      <c r="AB10" s="10"/>
    </row>
    <row r="11" spans="2:28" ht="28.5" customHeight="1" thickBot="1" x14ac:dyDescent="0.4">
      <c r="B11" s="9"/>
      <c r="C11" s="185"/>
      <c r="D11" s="186"/>
      <c r="E11" s="186"/>
      <c r="F11" s="186"/>
      <c r="G11" s="186"/>
      <c r="H11" s="187"/>
      <c r="I11" s="197"/>
      <c r="J11" s="198"/>
      <c r="K11" s="198"/>
      <c r="L11" s="198"/>
      <c r="M11" s="198"/>
      <c r="N11" s="198"/>
      <c r="O11" s="198"/>
      <c r="P11" s="198"/>
      <c r="Q11" s="199"/>
      <c r="R11" s="203" t="s">
        <v>10</v>
      </c>
      <c r="S11" s="204"/>
      <c r="T11" s="204"/>
      <c r="U11" s="205"/>
      <c r="V11" s="209">
        <v>3</v>
      </c>
      <c r="W11" s="210"/>
      <c r="X11" s="210"/>
      <c r="Y11" s="210"/>
      <c r="Z11" s="210"/>
      <c r="AA11" s="211"/>
      <c r="AB11" s="10"/>
    </row>
    <row r="12" spans="2:28" ht="10" customHeight="1" thickBot="1" x14ac:dyDescent="0.4">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35">
      <c r="B13" s="14"/>
      <c r="C13" s="182" t="s">
        <v>11</v>
      </c>
      <c r="D13" s="183"/>
      <c r="E13" s="183"/>
      <c r="F13" s="183"/>
      <c r="G13" s="183"/>
      <c r="H13" s="184"/>
      <c r="I13" s="258" t="s">
        <v>12</v>
      </c>
      <c r="J13" s="259"/>
      <c r="K13" s="259"/>
      <c r="L13" s="259"/>
      <c r="M13" s="259"/>
      <c r="N13" s="259"/>
      <c r="O13" s="259"/>
      <c r="P13" s="259"/>
      <c r="Q13" s="259"/>
      <c r="R13" s="259"/>
      <c r="S13" s="260"/>
      <c r="T13" s="182" t="s">
        <v>13</v>
      </c>
      <c r="U13" s="183"/>
      <c r="V13" s="183"/>
      <c r="W13" s="183"/>
      <c r="X13" s="183"/>
      <c r="Y13" s="183"/>
      <c r="Z13" s="183"/>
      <c r="AA13" s="184"/>
      <c r="AB13" s="16"/>
    </row>
    <row r="14" spans="2:28" ht="30" customHeight="1" thickBot="1" x14ac:dyDescent="0.4">
      <c r="B14" s="14"/>
      <c r="C14" s="185"/>
      <c r="D14" s="186"/>
      <c r="E14" s="186"/>
      <c r="F14" s="186"/>
      <c r="G14" s="186"/>
      <c r="H14" s="187"/>
      <c r="I14" s="261"/>
      <c r="J14" s="262"/>
      <c r="K14" s="262"/>
      <c r="L14" s="262"/>
      <c r="M14" s="262"/>
      <c r="N14" s="262"/>
      <c r="O14" s="262"/>
      <c r="P14" s="262"/>
      <c r="Q14" s="262"/>
      <c r="R14" s="262"/>
      <c r="S14" s="263"/>
      <c r="T14" s="264" t="s">
        <v>14</v>
      </c>
      <c r="U14" s="265"/>
      <c r="V14" s="265"/>
      <c r="W14" s="265"/>
      <c r="X14" s="265"/>
      <c r="Y14" s="265"/>
      <c r="Z14" s="265"/>
      <c r="AA14" s="266"/>
      <c r="AB14" s="16"/>
    </row>
    <row r="15" spans="2:28" ht="10" customHeight="1" thickBot="1" x14ac:dyDescent="0.4">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83.25" customHeight="1" thickBot="1" x14ac:dyDescent="0.4">
      <c r="B16" s="14"/>
      <c r="C16" s="212" t="s">
        <v>15</v>
      </c>
      <c r="D16" s="213"/>
      <c r="E16" s="213"/>
      <c r="F16" s="213"/>
      <c r="G16" s="213"/>
      <c r="H16" s="214"/>
      <c r="I16" s="215" t="s">
        <v>16</v>
      </c>
      <c r="J16" s="216"/>
      <c r="K16" s="216"/>
      <c r="L16" s="216"/>
      <c r="M16" s="216"/>
      <c r="N16" s="216"/>
      <c r="O16" s="216"/>
      <c r="P16" s="216"/>
      <c r="Q16" s="216"/>
      <c r="R16" s="216"/>
      <c r="S16" s="216"/>
      <c r="T16" s="216"/>
      <c r="U16" s="216"/>
      <c r="V16" s="216"/>
      <c r="W16" s="216"/>
      <c r="X16" s="216"/>
      <c r="Y16" s="216"/>
      <c r="Z16" s="216"/>
      <c r="AA16" s="217"/>
      <c r="AB16" s="16"/>
    </row>
    <row r="17" spans="2:39" ht="10" customHeight="1" thickBot="1" x14ac:dyDescent="0.4">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39" ht="63" customHeight="1" thickBot="1" x14ac:dyDescent="0.4">
      <c r="B18" s="14"/>
      <c r="C18" s="212" t="s">
        <v>17</v>
      </c>
      <c r="D18" s="213"/>
      <c r="E18" s="213"/>
      <c r="F18" s="213"/>
      <c r="G18" s="213"/>
      <c r="H18" s="214"/>
      <c r="I18" s="215" t="s">
        <v>18</v>
      </c>
      <c r="J18" s="216"/>
      <c r="K18" s="216"/>
      <c r="L18" s="216"/>
      <c r="M18" s="216"/>
      <c r="N18" s="216"/>
      <c r="O18" s="216"/>
      <c r="P18" s="216"/>
      <c r="Q18" s="216"/>
      <c r="R18" s="216"/>
      <c r="S18" s="216"/>
      <c r="T18" s="216"/>
      <c r="U18" s="216"/>
      <c r="V18" s="216"/>
      <c r="W18" s="216"/>
      <c r="X18" s="216"/>
      <c r="Y18" s="216"/>
      <c r="Z18" s="216"/>
      <c r="AA18" s="217"/>
      <c r="AB18" s="16"/>
      <c r="AD18" s="281"/>
      <c r="AE18" s="281"/>
      <c r="AF18" s="281"/>
      <c r="AG18" s="281"/>
      <c r="AH18" s="281"/>
      <c r="AI18" s="281"/>
      <c r="AJ18" s="281"/>
      <c r="AK18" s="281"/>
      <c r="AL18" s="281"/>
      <c r="AM18" s="281"/>
    </row>
    <row r="19" spans="2:39" ht="10" customHeight="1" thickBot="1" x14ac:dyDescent="0.4">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39" ht="22.5" customHeight="1" x14ac:dyDescent="0.35">
      <c r="B20" s="14"/>
      <c r="C20" s="218" t="s">
        <v>19</v>
      </c>
      <c r="D20" s="219"/>
      <c r="E20" s="219"/>
      <c r="F20" s="219"/>
      <c r="G20" s="219"/>
      <c r="H20" s="220"/>
      <c r="I20" s="224" t="s">
        <v>20</v>
      </c>
      <c r="J20" s="225"/>
      <c r="K20" s="225"/>
      <c r="L20" s="226"/>
      <c r="M20" s="206" t="s">
        <v>21</v>
      </c>
      <c r="N20" s="207"/>
      <c r="O20" s="207"/>
      <c r="P20" s="207"/>
      <c r="Q20" s="207"/>
      <c r="R20" s="207"/>
      <c r="S20" s="208"/>
      <c r="T20" s="206" t="s">
        <v>22</v>
      </c>
      <c r="U20" s="207"/>
      <c r="V20" s="207"/>
      <c r="W20" s="207"/>
      <c r="X20" s="207"/>
      <c r="Y20" s="207"/>
      <c r="Z20" s="207"/>
      <c r="AA20" s="208"/>
      <c r="AB20" s="16"/>
    </row>
    <row r="21" spans="2:39" ht="17.25" customHeight="1" thickBot="1" x14ac:dyDescent="0.4">
      <c r="B21" s="14"/>
      <c r="C21" s="221"/>
      <c r="D21" s="222"/>
      <c r="E21" s="222"/>
      <c r="F21" s="222"/>
      <c r="G21" s="222"/>
      <c r="H21" s="223"/>
      <c r="I21" s="227"/>
      <c r="J21" s="228"/>
      <c r="K21" s="228"/>
      <c r="L21" s="229"/>
      <c r="M21" s="154" t="s">
        <v>23</v>
      </c>
      <c r="N21" s="155"/>
      <c r="O21" s="155"/>
      <c r="P21" s="155"/>
      <c r="Q21" s="155"/>
      <c r="R21" s="155"/>
      <c r="S21" s="181"/>
      <c r="T21" s="230" t="s">
        <v>24</v>
      </c>
      <c r="U21" s="155"/>
      <c r="V21" s="155"/>
      <c r="W21" s="155"/>
      <c r="X21" s="155"/>
      <c r="Y21" s="155"/>
      <c r="Z21" s="155"/>
      <c r="AA21" s="181"/>
      <c r="AB21" s="16"/>
    </row>
    <row r="22" spans="2:39" ht="10" customHeight="1" thickBot="1" x14ac:dyDescent="0.4">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39" ht="31.5" customHeight="1" thickBot="1" x14ac:dyDescent="0.4">
      <c r="B23" s="14"/>
      <c r="C23" s="206" t="s">
        <v>25</v>
      </c>
      <c r="D23" s="207"/>
      <c r="E23" s="207"/>
      <c r="F23" s="207"/>
      <c r="G23" s="207"/>
      <c r="H23" s="207"/>
      <c r="I23" s="208"/>
      <c r="J23" s="234" t="s">
        <v>26</v>
      </c>
      <c r="K23" s="235"/>
      <c r="L23" s="235"/>
      <c r="M23" s="235"/>
      <c r="N23" s="235"/>
      <c r="O23" s="235"/>
      <c r="P23" s="236"/>
      <c r="Q23" s="234" t="s">
        <v>27</v>
      </c>
      <c r="R23" s="235"/>
      <c r="S23" s="235"/>
      <c r="T23" s="235"/>
      <c r="U23" s="235"/>
      <c r="V23" s="235"/>
      <c r="W23" s="235"/>
      <c r="X23" s="235"/>
      <c r="Y23" s="235"/>
      <c r="Z23" s="235"/>
      <c r="AA23" s="236"/>
      <c r="AB23" s="16"/>
    </row>
    <row r="24" spans="2:39" ht="32.25" customHeight="1" thickBot="1" x14ac:dyDescent="0.4">
      <c r="B24" s="14"/>
      <c r="C24" s="231" t="s">
        <v>28</v>
      </c>
      <c r="D24" s="232"/>
      <c r="E24" s="232"/>
      <c r="F24" s="232"/>
      <c r="G24" s="232"/>
      <c r="H24" s="232"/>
      <c r="I24" s="233"/>
      <c r="J24" s="237" t="s">
        <v>29</v>
      </c>
      <c r="K24" s="238"/>
      <c r="L24" s="238"/>
      <c r="M24" s="238"/>
      <c r="N24" s="238"/>
      <c r="O24" s="238"/>
      <c r="P24" s="239"/>
      <c r="Q24" s="310" t="s">
        <v>30</v>
      </c>
      <c r="R24" s="311"/>
      <c r="S24" s="311"/>
      <c r="T24" s="311"/>
      <c r="U24" s="311"/>
      <c r="V24" s="311"/>
      <c r="W24" s="311"/>
      <c r="X24" s="311"/>
      <c r="Y24" s="311"/>
      <c r="Z24" s="311"/>
      <c r="AA24" s="312"/>
      <c r="AB24" s="16"/>
    </row>
    <row r="25" spans="2:39" ht="10" customHeight="1" thickBot="1" x14ac:dyDescent="0.4">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39" ht="60" customHeight="1" thickBot="1" x14ac:dyDescent="0.4">
      <c r="B26" s="14"/>
      <c r="C26" s="234" t="s">
        <v>31</v>
      </c>
      <c r="D26" s="235"/>
      <c r="E26" s="235"/>
      <c r="F26" s="235"/>
      <c r="G26" s="235"/>
      <c r="H26" s="236"/>
      <c r="I26" s="237"/>
      <c r="J26" s="238"/>
      <c r="K26" s="238"/>
      <c r="L26" s="238"/>
      <c r="M26" s="238"/>
      <c r="N26" s="238"/>
      <c r="O26" s="238"/>
      <c r="P26" s="238"/>
      <c r="Q26" s="238"/>
      <c r="R26" s="238"/>
      <c r="S26" s="238"/>
      <c r="T26" s="238"/>
      <c r="U26" s="238"/>
      <c r="V26" s="238"/>
      <c r="W26" s="238"/>
      <c r="X26" s="238"/>
      <c r="Y26" s="238"/>
      <c r="Z26" s="238"/>
      <c r="AA26" s="239"/>
      <c r="AB26" s="16"/>
    </row>
    <row r="27" spans="2:39" ht="10" customHeight="1" thickBot="1" x14ac:dyDescent="0.4">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39" ht="37.5" customHeight="1" thickBot="1" x14ac:dyDescent="0.4">
      <c r="B28" s="14"/>
      <c r="C28" s="234" t="s">
        <v>32</v>
      </c>
      <c r="D28" s="235"/>
      <c r="E28" s="235"/>
      <c r="F28" s="235"/>
      <c r="G28" s="235"/>
      <c r="H28" s="236"/>
      <c r="I28" s="203">
        <v>0.95</v>
      </c>
      <c r="J28" s="205"/>
      <c r="K28" s="243" t="s">
        <v>33</v>
      </c>
      <c r="L28" s="244"/>
      <c r="M28" s="244"/>
      <c r="N28" s="245"/>
      <c r="O28" s="240" t="s">
        <v>34</v>
      </c>
      <c r="P28" s="241"/>
      <c r="Q28" s="241"/>
      <c r="R28" s="242"/>
      <c r="S28" s="54"/>
      <c r="T28" s="240" t="s">
        <v>35</v>
      </c>
      <c r="U28" s="241"/>
      <c r="V28" s="242"/>
      <c r="W28" s="37" t="s">
        <v>36</v>
      </c>
      <c r="X28" s="240" t="s">
        <v>37</v>
      </c>
      <c r="Y28" s="241"/>
      <c r="Z28" s="242"/>
      <c r="AA28" s="37"/>
      <c r="AB28" s="16"/>
    </row>
    <row r="29" spans="2:39" ht="10" customHeight="1" thickBot="1" x14ac:dyDescent="0.4">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39" ht="15" customHeight="1" x14ac:dyDescent="0.35">
      <c r="B30" s="14"/>
      <c r="C30" s="171" t="s">
        <v>38</v>
      </c>
      <c r="D30" s="172"/>
      <c r="E30" s="172"/>
      <c r="F30" s="172"/>
      <c r="G30" s="172"/>
      <c r="H30" s="172"/>
      <c r="I30" s="172"/>
      <c r="J30" s="173"/>
      <c r="K30" s="158" t="s">
        <v>39</v>
      </c>
      <c r="L30" s="159"/>
      <c r="M30" s="159"/>
      <c r="N30" s="159"/>
      <c r="O30" s="159"/>
      <c r="P30" s="159"/>
      <c r="Q30" s="159"/>
      <c r="R30" s="160"/>
      <c r="S30" s="161" t="s">
        <v>40</v>
      </c>
      <c r="T30" s="162"/>
      <c r="U30" s="162"/>
      <c r="V30" s="162"/>
      <c r="W30" s="163"/>
      <c r="X30" s="164" t="s">
        <v>41</v>
      </c>
      <c r="Y30" s="165"/>
      <c r="Z30" s="165"/>
      <c r="AA30" s="166"/>
      <c r="AB30" s="16"/>
    </row>
    <row r="31" spans="2:39" ht="14.25" customHeight="1" x14ac:dyDescent="0.35">
      <c r="B31" s="14"/>
      <c r="C31" s="174"/>
      <c r="D31" s="175"/>
      <c r="E31" s="175"/>
      <c r="F31" s="175"/>
      <c r="G31" s="175"/>
      <c r="H31" s="175"/>
      <c r="I31" s="175"/>
      <c r="J31" s="176"/>
      <c r="K31" s="167" t="s">
        <v>42</v>
      </c>
      <c r="L31" s="168"/>
      <c r="M31" s="168"/>
      <c r="N31" s="169"/>
      <c r="O31" s="170" t="s">
        <v>43</v>
      </c>
      <c r="P31" s="168"/>
      <c r="Q31" s="168"/>
      <c r="R31" s="169"/>
      <c r="S31" s="170" t="s">
        <v>42</v>
      </c>
      <c r="T31" s="169"/>
      <c r="U31" s="170" t="s">
        <v>43</v>
      </c>
      <c r="V31" s="168"/>
      <c r="W31" s="169"/>
      <c r="X31" s="170" t="s">
        <v>42</v>
      </c>
      <c r="Y31" s="169"/>
      <c r="Z31" s="170" t="s">
        <v>43</v>
      </c>
      <c r="AA31" s="180"/>
      <c r="AB31" s="16"/>
    </row>
    <row r="32" spans="2:39" ht="15" customHeight="1" thickBot="1" x14ac:dyDescent="0.4">
      <c r="B32" s="14"/>
      <c r="C32" s="177"/>
      <c r="D32" s="178"/>
      <c r="E32" s="178"/>
      <c r="F32" s="178"/>
      <c r="G32" s="178"/>
      <c r="H32" s="178"/>
      <c r="I32" s="178"/>
      <c r="J32" s="179"/>
      <c r="K32" s="154">
        <v>0</v>
      </c>
      <c r="L32" s="155"/>
      <c r="M32" s="155"/>
      <c r="N32" s="156"/>
      <c r="O32" s="157">
        <v>79</v>
      </c>
      <c r="P32" s="155"/>
      <c r="Q32" s="155"/>
      <c r="R32" s="156"/>
      <c r="S32" s="157">
        <v>80</v>
      </c>
      <c r="T32" s="156"/>
      <c r="U32" s="157">
        <v>94</v>
      </c>
      <c r="V32" s="155"/>
      <c r="W32" s="156"/>
      <c r="X32" s="157">
        <v>95</v>
      </c>
      <c r="Y32" s="156"/>
      <c r="Z32" s="157">
        <v>100</v>
      </c>
      <c r="AA32" s="181"/>
      <c r="AB32" s="16"/>
    </row>
    <row r="33" spans="2:28" ht="10" customHeight="1" thickBot="1" x14ac:dyDescent="0.4">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4.25" customHeight="1" x14ac:dyDescent="0.35">
      <c r="B34" s="19"/>
      <c r="C34" s="146" t="s">
        <v>44</v>
      </c>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8"/>
      <c r="AB34" s="16"/>
    </row>
    <row r="35" spans="2:28" s="18" customFormat="1" ht="12" customHeight="1" thickBot="1" x14ac:dyDescent="0.4">
      <c r="B35" s="19"/>
      <c r="C35" s="149"/>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1"/>
      <c r="AB35" s="16"/>
    </row>
    <row r="36" spans="2:28" s="18" customFormat="1" ht="15" customHeight="1" x14ac:dyDescent="0.35">
      <c r="B36" s="19"/>
      <c r="C36" s="146" t="s">
        <v>45</v>
      </c>
      <c r="D36" s="147"/>
      <c r="E36" s="147"/>
      <c r="F36" s="147"/>
      <c r="G36" s="148"/>
      <c r="H36" s="144" t="s">
        <v>46</v>
      </c>
      <c r="I36" s="144" t="s">
        <v>47</v>
      </c>
      <c r="J36" s="144" t="s">
        <v>48</v>
      </c>
      <c r="K36" s="146" t="s">
        <v>49</v>
      </c>
      <c r="L36" s="147"/>
      <c r="M36" s="147"/>
      <c r="N36" s="147"/>
      <c r="O36" s="147"/>
      <c r="P36" s="147"/>
      <c r="Q36" s="147"/>
      <c r="R36" s="147"/>
      <c r="S36" s="147"/>
      <c r="T36" s="147"/>
      <c r="U36" s="147"/>
      <c r="V36" s="147"/>
      <c r="W36" s="147"/>
      <c r="X36" s="147"/>
      <c r="Y36" s="147"/>
      <c r="Z36" s="147"/>
      <c r="AA36" s="148"/>
      <c r="AB36" s="16"/>
    </row>
    <row r="37" spans="2:28" s="18" customFormat="1" ht="74.25" customHeight="1" thickBot="1" x14ac:dyDescent="0.4">
      <c r="B37" s="19"/>
      <c r="C37" s="149"/>
      <c r="D37" s="150"/>
      <c r="E37" s="150"/>
      <c r="F37" s="150"/>
      <c r="G37" s="151"/>
      <c r="H37" s="274"/>
      <c r="I37" s="274"/>
      <c r="J37" s="145"/>
      <c r="K37" s="149"/>
      <c r="L37" s="150"/>
      <c r="M37" s="150"/>
      <c r="N37" s="150"/>
      <c r="O37" s="150"/>
      <c r="P37" s="150"/>
      <c r="Q37" s="150"/>
      <c r="R37" s="150"/>
      <c r="S37" s="150"/>
      <c r="T37" s="150"/>
      <c r="U37" s="150"/>
      <c r="V37" s="150"/>
      <c r="W37" s="150"/>
      <c r="X37" s="150"/>
      <c r="Y37" s="150"/>
      <c r="Z37" s="150"/>
      <c r="AA37" s="151"/>
      <c r="AB37" s="106"/>
    </row>
    <row r="38" spans="2:28" s="18" customFormat="1" ht="30" customHeight="1" x14ac:dyDescent="0.35">
      <c r="B38" s="19"/>
      <c r="C38" s="275" t="s">
        <v>50</v>
      </c>
      <c r="D38" s="276"/>
      <c r="E38" s="276"/>
      <c r="F38" s="276"/>
      <c r="G38" s="277"/>
      <c r="H38" s="20"/>
      <c r="I38" s="53"/>
      <c r="J38" s="59" t="str">
        <f t="shared" ref="J38:J44" si="0">IF(H38="","",+H38/I38)</f>
        <v/>
      </c>
      <c r="K38" s="152"/>
      <c r="L38" s="152"/>
      <c r="M38" s="152"/>
      <c r="N38" s="152"/>
      <c r="O38" s="152"/>
      <c r="P38" s="152"/>
      <c r="Q38" s="152"/>
      <c r="R38" s="152"/>
      <c r="S38" s="152"/>
      <c r="T38" s="152"/>
      <c r="U38" s="152"/>
      <c r="V38" s="152"/>
      <c r="W38" s="152"/>
      <c r="X38" s="152"/>
      <c r="Y38" s="152"/>
      <c r="Z38" s="152"/>
      <c r="AA38" s="153"/>
      <c r="AB38" s="106"/>
    </row>
    <row r="39" spans="2:28" s="18" customFormat="1" ht="30" customHeight="1" x14ac:dyDescent="0.35">
      <c r="B39" s="19"/>
      <c r="C39" s="278" t="s">
        <v>51</v>
      </c>
      <c r="D39" s="279"/>
      <c r="E39" s="279"/>
      <c r="F39" s="279"/>
      <c r="G39" s="280"/>
      <c r="H39" s="49"/>
      <c r="I39" s="56"/>
      <c r="J39" s="57" t="str">
        <f t="shared" si="0"/>
        <v/>
      </c>
      <c r="K39" s="140"/>
      <c r="L39" s="140"/>
      <c r="M39" s="140"/>
      <c r="N39" s="140"/>
      <c r="O39" s="140"/>
      <c r="P39" s="140"/>
      <c r="Q39" s="140"/>
      <c r="R39" s="140"/>
      <c r="S39" s="140"/>
      <c r="T39" s="140"/>
      <c r="U39" s="140"/>
      <c r="V39" s="140"/>
      <c r="W39" s="140"/>
      <c r="X39" s="140"/>
      <c r="Y39" s="140"/>
      <c r="Z39" s="140"/>
      <c r="AA39" s="141"/>
      <c r="AB39" s="16"/>
    </row>
    <row r="40" spans="2:28" s="18" customFormat="1" ht="30" customHeight="1" x14ac:dyDescent="0.35">
      <c r="B40" s="19"/>
      <c r="C40" s="278" t="s">
        <v>52</v>
      </c>
      <c r="D40" s="279"/>
      <c r="E40" s="279"/>
      <c r="F40" s="279"/>
      <c r="G40" s="280"/>
      <c r="H40" s="44"/>
      <c r="I40" s="56"/>
      <c r="J40" s="57" t="str">
        <f t="shared" si="0"/>
        <v/>
      </c>
      <c r="K40" s="140"/>
      <c r="L40" s="140"/>
      <c r="M40" s="140"/>
      <c r="N40" s="140"/>
      <c r="O40" s="140"/>
      <c r="P40" s="140"/>
      <c r="Q40" s="140"/>
      <c r="R40" s="140"/>
      <c r="S40" s="140"/>
      <c r="T40" s="140"/>
      <c r="U40" s="140"/>
      <c r="V40" s="140"/>
      <c r="W40" s="140"/>
      <c r="X40" s="140"/>
      <c r="Y40" s="140"/>
      <c r="Z40" s="140"/>
      <c r="AA40" s="141"/>
      <c r="AB40" s="16"/>
    </row>
    <row r="41" spans="2:28" s="18" customFormat="1" ht="30" customHeight="1" x14ac:dyDescent="0.35">
      <c r="B41" s="19"/>
      <c r="C41" s="278" t="s">
        <v>53</v>
      </c>
      <c r="D41" s="279"/>
      <c r="E41" s="279"/>
      <c r="F41" s="279"/>
      <c r="G41" s="280"/>
      <c r="H41" s="22"/>
      <c r="I41" s="56"/>
      <c r="J41" s="57" t="str">
        <f t="shared" si="0"/>
        <v/>
      </c>
      <c r="K41" s="140"/>
      <c r="L41" s="140"/>
      <c r="M41" s="140"/>
      <c r="N41" s="140"/>
      <c r="O41" s="140"/>
      <c r="P41" s="140"/>
      <c r="Q41" s="140"/>
      <c r="R41" s="140"/>
      <c r="S41" s="140"/>
      <c r="T41" s="140"/>
      <c r="U41" s="140"/>
      <c r="V41" s="140"/>
      <c r="W41" s="140"/>
      <c r="X41" s="140"/>
      <c r="Y41" s="140"/>
      <c r="Z41" s="140"/>
      <c r="AA41" s="141"/>
      <c r="AB41" s="16"/>
    </row>
    <row r="42" spans="2:28" s="18" customFormat="1" ht="30" customHeight="1" x14ac:dyDescent="0.35">
      <c r="B42" s="19"/>
      <c r="C42" s="278" t="s">
        <v>54</v>
      </c>
      <c r="D42" s="279"/>
      <c r="E42" s="279"/>
      <c r="F42" s="279"/>
      <c r="G42" s="280"/>
      <c r="H42" s="22"/>
      <c r="I42" s="56"/>
      <c r="J42" s="57" t="str">
        <f t="shared" si="0"/>
        <v/>
      </c>
      <c r="K42" s="140"/>
      <c r="L42" s="140"/>
      <c r="M42" s="140"/>
      <c r="N42" s="140"/>
      <c r="O42" s="140"/>
      <c r="P42" s="140"/>
      <c r="Q42" s="140"/>
      <c r="R42" s="140"/>
      <c r="S42" s="140"/>
      <c r="T42" s="140"/>
      <c r="U42" s="140"/>
      <c r="V42" s="140"/>
      <c r="W42" s="140"/>
      <c r="X42" s="140"/>
      <c r="Y42" s="140"/>
      <c r="Z42" s="140"/>
      <c r="AA42" s="141"/>
      <c r="AB42" s="16"/>
    </row>
    <row r="43" spans="2:28" s="18" customFormat="1" ht="30" customHeight="1" thickBot="1" x14ac:dyDescent="0.4">
      <c r="B43" s="19"/>
      <c r="C43" s="282" t="s">
        <v>55</v>
      </c>
      <c r="D43" s="283"/>
      <c r="E43" s="283"/>
      <c r="F43" s="283"/>
      <c r="G43" s="284"/>
      <c r="H43" s="22"/>
      <c r="I43" s="55"/>
      <c r="J43" s="58" t="str">
        <f t="shared" si="0"/>
        <v/>
      </c>
      <c r="K43" s="140"/>
      <c r="L43" s="140"/>
      <c r="M43" s="140"/>
      <c r="N43" s="140"/>
      <c r="O43" s="140"/>
      <c r="P43" s="140"/>
      <c r="Q43" s="140"/>
      <c r="R43" s="140"/>
      <c r="S43" s="140"/>
      <c r="T43" s="140"/>
      <c r="U43" s="140"/>
      <c r="V43" s="140"/>
      <c r="W43" s="140"/>
      <c r="X43" s="140"/>
      <c r="Y43" s="140"/>
      <c r="Z43" s="140"/>
      <c r="AA43" s="141"/>
      <c r="AB43" s="16"/>
    </row>
    <row r="44" spans="2:28" s="43" customFormat="1" ht="18.75" customHeight="1" thickBot="1" x14ac:dyDescent="0.4">
      <c r="B44" s="41"/>
      <c r="C44" s="285" t="s">
        <v>56</v>
      </c>
      <c r="D44" s="286"/>
      <c r="E44" s="286"/>
      <c r="F44" s="286"/>
      <c r="G44" s="287"/>
      <c r="H44" s="45" t="str">
        <f>IF(H38="","",SUM(H38:H43))</f>
        <v/>
      </c>
      <c r="I44" s="60" t="str">
        <f>IF(I38="","",SUM(I38:I43))</f>
        <v/>
      </c>
      <c r="J44" s="61" t="str">
        <f t="shared" si="0"/>
        <v/>
      </c>
      <c r="K44" s="142"/>
      <c r="L44" s="142"/>
      <c r="M44" s="142"/>
      <c r="N44" s="142"/>
      <c r="O44" s="142"/>
      <c r="P44" s="142"/>
      <c r="Q44" s="142"/>
      <c r="R44" s="142"/>
      <c r="S44" s="142"/>
      <c r="T44" s="142"/>
      <c r="U44" s="142"/>
      <c r="V44" s="142"/>
      <c r="W44" s="142"/>
      <c r="X44" s="142"/>
      <c r="Y44" s="142"/>
      <c r="Z44" s="142"/>
      <c r="AA44" s="143"/>
      <c r="AB44" s="42"/>
    </row>
    <row r="45" spans="2:28" s="18" customFormat="1" ht="5.25" customHeight="1" x14ac:dyDescent="0.35">
      <c r="B45" s="19"/>
      <c r="C45" s="15"/>
      <c r="D45" s="15"/>
      <c r="E45" s="15"/>
      <c r="F45" s="15"/>
      <c r="G45" s="15"/>
      <c r="H45" s="23"/>
      <c r="I45" s="23"/>
      <c r="J45" s="23"/>
      <c r="K45" s="23"/>
      <c r="L45" s="24"/>
      <c r="M45" s="15"/>
      <c r="N45" s="15"/>
      <c r="O45" s="15"/>
      <c r="P45" s="15"/>
      <c r="Q45" s="15"/>
      <c r="R45" s="15"/>
      <c r="S45" s="15"/>
      <c r="T45" s="15"/>
      <c r="U45" s="15"/>
      <c r="V45" s="15"/>
      <c r="W45" s="15"/>
      <c r="X45" s="15"/>
      <c r="Y45" s="15"/>
      <c r="Z45" s="15"/>
      <c r="AA45" s="15"/>
      <c r="AB45" s="16"/>
    </row>
    <row r="46" spans="2:28" s="18" customFormat="1" ht="5.15" customHeight="1" thickBot="1" x14ac:dyDescent="0.4">
      <c r="B46" s="19"/>
      <c r="C46" s="15"/>
      <c r="D46" s="15"/>
      <c r="E46" s="15"/>
      <c r="F46" s="15"/>
      <c r="G46" s="15"/>
      <c r="H46" s="23"/>
      <c r="I46" s="23"/>
      <c r="J46" s="23"/>
      <c r="K46" s="23"/>
      <c r="L46" s="24"/>
      <c r="M46" s="15"/>
      <c r="N46" s="15"/>
      <c r="O46" s="15"/>
      <c r="P46" s="15"/>
      <c r="Q46" s="15"/>
      <c r="R46" s="15"/>
      <c r="S46" s="15"/>
      <c r="T46" s="15"/>
      <c r="U46" s="15"/>
      <c r="V46" s="15"/>
      <c r="W46" s="15"/>
      <c r="X46" s="15"/>
      <c r="Y46" s="15"/>
      <c r="Z46" s="15"/>
      <c r="AA46" s="15"/>
      <c r="AB46" s="16"/>
    </row>
    <row r="47" spans="2:28" s="18" customFormat="1" ht="14.25" customHeight="1" x14ac:dyDescent="0.35">
      <c r="B47" s="19"/>
      <c r="C47" s="288" t="s">
        <v>57</v>
      </c>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90"/>
      <c r="AB47" s="16"/>
    </row>
    <row r="48" spans="2:28" ht="15" customHeight="1" thickBot="1" x14ac:dyDescent="0.4">
      <c r="B48" s="14"/>
      <c r="C48" s="291"/>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3"/>
      <c r="AB48" s="16"/>
    </row>
    <row r="49" spans="2:28" ht="14.25" customHeight="1" x14ac:dyDescent="0.35">
      <c r="B49" s="14"/>
      <c r="C49" s="294" t="s">
        <v>58</v>
      </c>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6"/>
      <c r="AB49" s="16"/>
    </row>
    <row r="50" spans="2:28" x14ac:dyDescent="0.35">
      <c r="B50" s="14"/>
      <c r="C50" s="297"/>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9"/>
      <c r="AB50" s="16"/>
    </row>
    <row r="51" spans="2:28" ht="14.25" customHeight="1" x14ac:dyDescent="0.35">
      <c r="B51" s="14"/>
      <c r="C51" s="297"/>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9"/>
      <c r="AB51" s="16"/>
    </row>
    <row r="52" spans="2:28" ht="15" customHeight="1" x14ac:dyDescent="0.35">
      <c r="B52" s="14"/>
      <c r="C52" s="297"/>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9"/>
      <c r="AB52" s="16"/>
    </row>
    <row r="53" spans="2:28" x14ac:dyDescent="0.35">
      <c r="B53" s="14"/>
      <c r="C53" s="297"/>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9"/>
      <c r="AB53" s="16"/>
    </row>
    <row r="54" spans="2:28" x14ac:dyDescent="0.35">
      <c r="B54" s="14"/>
      <c r="C54" s="297"/>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9"/>
      <c r="AB54" s="16"/>
    </row>
    <row r="55" spans="2:28" x14ac:dyDescent="0.35">
      <c r="B55" s="14"/>
      <c r="C55" s="297"/>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9"/>
      <c r="AB55" s="16"/>
    </row>
    <row r="56" spans="2:28" x14ac:dyDescent="0.35">
      <c r="B56" s="14"/>
      <c r="C56" s="297"/>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9"/>
      <c r="AB56" s="16"/>
    </row>
    <row r="57" spans="2:28" x14ac:dyDescent="0.35">
      <c r="B57" s="14"/>
      <c r="C57" s="297"/>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9"/>
      <c r="AB57" s="16"/>
    </row>
    <row r="58" spans="2:28" x14ac:dyDescent="0.35">
      <c r="B58" s="14"/>
      <c r="C58" s="297"/>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9"/>
      <c r="AB58" s="16"/>
    </row>
    <row r="59" spans="2:28" x14ac:dyDescent="0.35">
      <c r="B59" s="14"/>
      <c r="C59" s="297"/>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9"/>
      <c r="AB59" s="16"/>
    </row>
    <row r="60" spans="2:28" x14ac:dyDescent="0.35">
      <c r="B60" s="14"/>
      <c r="C60" s="297"/>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9"/>
      <c r="AB60" s="16"/>
    </row>
    <row r="61" spans="2:28" ht="15" thickBot="1" x14ac:dyDescent="0.4">
      <c r="B61" s="14"/>
      <c r="C61" s="300"/>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2"/>
      <c r="AB61" s="16"/>
    </row>
    <row r="62" spans="2:28" ht="7.5" customHeight="1" x14ac:dyDescent="0.35">
      <c r="B62" s="25"/>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7"/>
    </row>
    <row r="63" spans="2:28" ht="6.75" customHeight="1" thickBot="1" x14ac:dyDescent="0.4">
      <c r="B63" s="2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30"/>
    </row>
    <row r="64" spans="2:28" ht="14.25" customHeight="1" x14ac:dyDescent="0.35">
      <c r="B64" s="31"/>
      <c r="C64" s="110" t="s">
        <v>45</v>
      </c>
      <c r="D64" s="111"/>
      <c r="E64" s="111"/>
      <c r="F64" s="111"/>
      <c r="G64" s="112"/>
      <c r="H64" s="110" t="s">
        <v>59</v>
      </c>
      <c r="I64" s="112"/>
      <c r="J64" s="110" t="s">
        <v>60</v>
      </c>
      <c r="K64" s="111"/>
      <c r="L64" s="111"/>
      <c r="M64" s="112"/>
      <c r="N64" s="110" t="s">
        <v>61</v>
      </c>
      <c r="O64" s="111"/>
      <c r="P64" s="111"/>
      <c r="Q64" s="111"/>
      <c r="R64" s="111"/>
      <c r="S64" s="111"/>
      <c r="T64" s="111"/>
      <c r="U64" s="112"/>
      <c r="V64" s="110" t="s">
        <v>62</v>
      </c>
      <c r="W64" s="111"/>
      <c r="X64" s="111"/>
      <c r="Y64" s="111"/>
      <c r="Z64" s="111"/>
      <c r="AA64" s="112"/>
      <c r="AB64" s="32"/>
    </row>
    <row r="65" spans="2:28" ht="14.25" customHeight="1" x14ac:dyDescent="0.35">
      <c r="B65" s="33"/>
      <c r="C65" s="113"/>
      <c r="D65" s="114"/>
      <c r="E65" s="114"/>
      <c r="F65" s="114"/>
      <c r="G65" s="115"/>
      <c r="H65" s="113"/>
      <c r="I65" s="115"/>
      <c r="J65" s="113"/>
      <c r="K65" s="114"/>
      <c r="L65" s="114"/>
      <c r="M65" s="115"/>
      <c r="N65" s="113"/>
      <c r="O65" s="114"/>
      <c r="P65" s="114"/>
      <c r="Q65" s="114"/>
      <c r="R65" s="114"/>
      <c r="S65" s="114"/>
      <c r="T65" s="114"/>
      <c r="U65" s="115"/>
      <c r="V65" s="113"/>
      <c r="W65" s="114"/>
      <c r="X65" s="114"/>
      <c r="Y65" s="114"/>
      <c r="Z65" s="114"/>
      <c r="AA65" s="115"/>
      <c r="AB65" s="32"/>
    </row>
    <row r="66" spans="2:28" ht="15" customHeight="1" thickBot="1" x14ac:dyDescent="0.4">
      <c r="B66" s="33"/>
      <c r="C66" s="307"/>
      <c r="D66" s="308"/>
      <c r="E66" s="308"/>
      <c r="F66" s="308"/>
      <c r="G66" s="309"/>
      <c r="H66" s="116"/>
      <c r="I66" s="118"/>
      <c r="J66" s="116"/>
      <c r="K66" s="117"/>
      <c r="L66" s="117"/>
      <c r="M66" s="118"/>
      <c r="N66" s="116"/>
      <c r="O66" s="117"/>
      <c r="P66" s="117"/>
      <c r="Q66" s="117"/>
      <c r="R66" s="117"/>
      <c r="S66" s="117"/>
      <c r="T66" s="117"/>
      <c r="U66" s="118"/>
      <c r="V66" s="116"/>
      <c r="W66" s="117"/>
      <c r="X66" s="117"/>
      <c r="Y66" s="117"/>
      <c r="Z66" s="117"/>
      <c r="AA66" s="118"/>
      <c r="AB66" s="32"/>
    </row>
    <row r="67" spans="2:28" x14ac:dyDescent="0.35">
      <c r="B67" s="31"/>
      <c r="C67" s="270" t="s">
        <v>50</v>
      </c>
      <c r="D67" s="271"/>
      <c r="E67" s="271"/>
      <c r="F67" s="271"/>
      <c r="G67" s="272"/>
      <c r="H67" s="131"/>
      <c r="I67" s="133"/>
      <c r="J67" s="131"/>
      <c r="K67" s="132"/>
      <c r="L67" s="132"/>
      <c r="M67" s="133"/>
      <c r="N67" s="119"/>
      <c r="O67" s="120"/>
      <c r="P67" s="120"/>
      <c r="Q67" s="120"/>
      <c r="R67" s="120"/>
      <c r="S67" s="120"/>
      <c r="T67" s="120"/>
      <c r="U67" s="121"/>
      <c r="V67" s="303"/>
      <c r="W67" s="304"/>
      <c r="X67" s="304"/>
      <c r="Y67" s="304"/>
      <c r="Z67" s="304"/>
      <c r="AA67" s="305"/>
      <c r="AB67" s="34"/>
    </row>
    <row r="68" spans="2:28" ht="20.149999999999999" customHeight="1" x14ac:dyDescent="0.35">
      <c r="B68" s="31"/>
      <c r="C68" s="270" t="s">
        <v>51</v>
      </c>
      <c r="D68" s="271"/>
      <c r="E68" s="271"/>
      <c r="F68" s="271"/>
      <c r="G68" s="272"/>
      <c r="H68" s="137"/>
      <c r="I68" s="139"/>
      <c r="J68" s="134" t="str">
        <f>+J39</f>
        <v/>
      </c>
      <c r="K68" s="135"/>
      <c r="L68" s="135"/>
      <c r="M68" s="136"/>
      <c r="N68" s="122"/>
      <c r="O68" s="123"/>
      <c r="P68" s="123"/>
      <c r="Q68" s="123"/>
      <c r="R68" s="123"/>
      <c r="S68" s="123"/>
      <c r="T68" s="123"/>
      <c r="U68" s="124"/>
      <c r="V68" s="125"/>
      <c r="W68" s="126"/>
      <c r="X68" s="126"/>
      <c r="Y68" s="126"/>
      <c r="Z68" s="126"/>
      <c r="AA68" s="306"/>
      <c r="AB68" s="34"/>
    </row>
    <row r="69" spans="2:28" ht="20.149999999999999" customHeight="1" x14ac:dyDescent="0.35">
      <c r="B69" s="31"/>
      <c r="C69" s="270" t="s">
        <v>52</v>
      </c>
      <c r="D69" s="271"/>
      <c r="E69" s="271"/>
      <c r="F69" s="271"/>
      <c r="G69" s="272"/>
      <c r="H69" s="137"/>
      <c r="I69" s="139"/>
      <c r="J69" s="134" t="str">
        <f>+J40</f>
        <v/>
      </c>
      <c r="K69" s="135"/>
      <c r="L69" s="135"/>
      <c r="M69" s="136"/>
      <c r="N69" s="122"/>
      <c r="O69" s="123"/>
      <c r="P69" s="123"/>
      <c r="Q69" s="123"/>
      <c r="R69" s="123"/>
      <c r="S69" s="123"/>
      <c r="T69" s="123"/>
      <c r="U69" s="124"/>
      <c r="V69" s="125"/>
      <c r="W69" s="126"/>
      <c r="X69" s="126"/>
      <c r="Y69" s="126"/>
      <c r="Z69" s="126"/>
      <c r="AA69" s="306"/>
      <c r="AB69" s="34"/>
    </row>
    <row r="70" spans="2:28" ht="20.149999999999999" customHeight="1" x14ac:dyDescent="0.35">
      <c r="B70" s="31"/>
      <c r="C70" s="270" t="s">
        <v>53</v>
      </c>
      <c r="D70" s="271"/>
      <c r="E70" s="271"/>
      <c r="F70" s="271"/>
      <c r="G70" s="272"/>
      <c r="H70" s="137"/>
      <c r="I70" s="139"/>
      <c r="J70" s="137"/>
      <c r="K70" s="138"/>
      <c r="L70" s="138"/>
      <c r="M70" s="139"/>
      <c r="N70" s="125"/>
      <c r="O70" s="126"/>
      <c r="P70" s="126"/>
      <c r="Q70" s="126"/>
      <c r="R70" s="126"/>
      <c r="S70" s="126"/>
      <c r="T70" s="126"/>
      <c r="U70" s="127"/>
      <c r="V70" s="125"/>
      <c r="W70" s="126"/>
      <c r="X70" s="126"/>
      <c r="Y70" s="126"/>
      <c r="Z70" s="126"/>
      <c r="AA70" s="306"/>
      <c r="AB70" s="34"/>
    </row>
    <row r="71" spans="2:28" ht="20.149999999999999" customHeight="1" x14ac:dyDescent="0.35">
      <c r="B71" s="31"/>
      <c r="C71" s="270" t="s">
        <v>54</v>
      </c>
      <c r="D71" s="271"/>
      <c r="E71" s="271"/>
      <c r="F71" s="271"/>
      <c r="G71" s="272"/>
      <c r="H71" s="137"/>
      <c r="I71" s="139"/>
      <c r="J71" s="137"/>
      <c r="K71" s="138"/>
      <c r="L71" s="138"/>
      <c r="M71" s="139"/>
      <c r="N71" s="125"/>
      <c r="O71" s="126"/>
      <c r="P71" s="126"/>
      <c r="Q71" s="126"/>
      <c r="R71" s="126"/>
      <c r="S71" s="126"/>
      <c r="T71" s="126"/>
      <c r="U71" s="127"/>
      <c r="V71" s="125"/>
      <c r="W71" s="126"/>
      <c r="X71" s="126"/>
      <c r="Y71" s="126"/>
      <c r="Z71" s="126"/>
      <c r="AA71" s="306"/>
      <c r="AB71" s="34"/>
    </row>
    <row r="72" spans="2:28" ht="20.149999999999999" customHeight="1" thickBot="1" x14ac:dyDescent="0.4">
      <c r="B72" s="31"/>
      <c r="C72" s="267" t="s">
        <v>55</v>
      </c>
      <c r="D72" s="268"/>
      <c r="E72" s="268"/>
      <c r="F72" s="268"/>
      <c r="G72" s="269"/>
      <c r="H72" s="107"/>
      <c r="I72" s="109"/>
      <c r="J72" s="107"/>
      <c r="K72" s="108"/>
      <c r="L72" s="108"/>
      <c r="M72" s="109"/>
      <c r="N72" s="128"/>
      <c r="O72" s="129"/>
      <c r="P72" s="129"/>
      <c r="Q72" s="129"/>
      <c r="R72" s="129"/>
      <c r="S72" s="129"/>
      <c r="T72" s="129"/>
      <c r="U72" s="130"/>
      <c r="V72" s="128"/>
      <c r="W72" s="129"/>
      <c r="X72" s="129"/>
      <c r="Y72" s="129"/>
      <c r="Z72" s="129"/>
      <c r="AA72" s="273"/>
      <c r="AB72" s="34"/>
    </row>
    <row r="73" spans="2:28" x14ac:dyDescent="0.35">
      <c r="B73" s="35"/>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36"/>
    </row>
    <row r="112" ht="6" customHeight="1" x14ac:dyDescent="0.35"/>
  </sheetData>
  <mergeCells count="116">
    <mergeCell ref="AD18:AM18"/>
    <mergeCell ref="C71:G71"/>
    <mergeCell ref="H71:I71"/>
    <mergeCell ref="C67:G67"/>
    <mergeCell ref="H67:I67"/>
    <mergeCell ref="C68:G68"/>
    <mergeCell ref="H68:I68"/>
    <mergeCell ref="C43:G43"/>
    <mergeCell ref="C44:G44"/>
    <mergeCell ref="C47:AA48"/>
    <mergeCell ref="C49:AA61"/>
    <mergeCell ref="V67:AA67"/>
    <mergeCell ref="V68:AA68"/>
    <mergeCell ref="V69:AA69"/>
    <mergeCell ref="V70:AA70"/>
    <mergeCell ref="V71:AA71"/>
    <mergeCell ref="C64:G66"/>
    <mergeCell ref="H64:I66"/>
    <mergeCell ref="V64:AA66"/>
    <mergeCell ref="J64:M66"/>
    <mergeCell ref="Q24:AA24"/>
    <mergeCell ref="C26:H26"/>
    <mergeCell ref="I26:AA26"/>
    <mergeCell ref="C28:H28"/>
    <mergeCell ref="C72:G72"/>
    <mergeCell ref="H72:I72"/>
    <mergeCell ref="C69:G69"/>
    <mergeCell ref="H69:I69"/>
    <mergeCell ref="C70:G70"/>
    <mergeCell ref="H70:I70"/>
    <mergeCell ref="V72:AA72"/>
    <mergeCell ref="C34:AA35"/>
    <mergeCell ref="C36:G37"/>
    <mergeCell ref="H36:H37"/>
    <mergeCell ref="I36:I37"/>
    <mergeCell ref="C38:G38"/>
    <mergeCell ref="C39:G39"/>
    <mergeCell ref="C42:G42"/>
    <mergeCell ref="C40:G40"/>
    <mergeCell ref="C41:G41"/>
    <mergeCell ref="K39:AA39"/>
    <mergeCell ref="X28:Z28"/>
    <mergeCell ref="I28:J28"/>
    <mergeCell ref="K28:N28"/>
    <mergeCell ref="O28:R28"/>
    <mergeCell ref="T28:V28"/>
    <mergeCell ref="B2:G4"/>
    <mergeCell ref="H2:AB2"/>
    <mergeCell ref="H4:AB4"/>
    <mergeCell ref="H3:O3"/>
    <mergeCell ref="P3:AB3"/>
    <mergeCell ref="C13:H14"/>
    <mergeCell ref="C16:H16"/>
    <mergeCell ref="I16:AA16"/>
    <mergeCell ref="I13:S14"/>
    <mergeCell ref="T13:AA13"/>
    <mergeCell ref="T14:AA14"/>
    <mergeCell ref="C30:J32"/>
    <mergeCell ref="Z31:AA31"/>
    <mergeCell ref="Z32:AA32"/>
    <mergeCell ref="C7:H8"/>
    <mergeCell ref="I7:AA8"/>
    <mergeCell ref="C10:H11"/>
    <mergeCell ref="I10:Q11"/>
    <mergeCell ref="R10:U10"/>
    <mergeCell ref="R11:U11"/>
    <mergeCell ref="V10:AA10"/>
    <mergeCell ref="V11:AA11"/>
    <mergeCell ref="C18:H18"/>
    <mergeCell ref="I18:AA18"/>
    <mergeCell ref="C20:H21"/>
    <mergeCell ref="I20:L21"/>
    <mergeCell ref="M20:S20"/>
    <mergeCell ref="M21:S21"/>
    <mergeCell ref="T20:AA20"/>
    <mergeCell ref="T21:AA21"/>
    <mergeCell ref="C23:I23"/>
    <mergeCell ref="C24:I24"/>
    <mergeCell ref="J23:P23"/>
    <mergeCell ref="J24:P24"/>
    <mergeCell ref="Q23:AA23"/>
    <mergeCell ref="K32:N32"/>
    <mergeCell ref="O32:R32"/>
    <mergeCell ref="S32:T32"/>
    <mergeCell ref="U32:W32"/>
    <mergeCell ref="X32:Y32"/>
    <mergeCell ref="K30:R30"/>
    <mergeCell ref="S30:W30"/>
    <mergeCell ref="X30:AA30"/>
    <mergeCell ref="K31:N31"/>
    <mergeCell ref="O31:R31"/>
    <mergeCell ref="S31:T31"/>
    <mergeCell ref="U31:W31"/>
    <mergeCell ref="X31:Y31"/>
    <mergeCell ref="AB37:AB38"/>
    <mergeCell ref="J72:M72"/>
    <mergeCell ref="N64:U66"/>
    <mergeCell ref="N67:U67"/>
    <mergeCell ref="N68:U68"/>
    <mergeCell ref="N69:U69"/>
    <mergeCell ref="N70:U70"/>
    <mergeCell ref="N71:U71"/>
    <mergeCell ref="N72:U72"/>
    <mergeCell ref="J67:M67"/>
    <mergeCell ref="J68:M68"/>
    <mergeCell ref="J69:M69"/>
    <mergeCell ref="J70:M70"/>
    <mergeCell ref="J71:M71"/>
    <mergeCell ref="K40:AA40"/>
    <mergeCell ref="K41:AA41"/>
    <mergeCell ref="K42:AA42"/>
    <mergeCell ref="K43:AA43"/>
    <mergeCell ref="K44:AA44"/>
    <mergeCell ref="J36:J37"/>
    <mergeCell ref="K36:AA37"/>
    <mergeCell ref="K38:AA38"/>
  </mergeCells>
  <printOptions horizontalCentered="1"/>
  <pageMargins left="0.70866141732283472" right="0.70866141732283472" top="0.74803149606299213" bottom="1.1023622047244095" header="0.31496062992125984" footer="0.31496062992125984"/>
  <pageSetup scale="64" fitToHeight="0" orientation="portrait" r:id="rId1"/>
  <headerFooter>
    <oddFooter>&amp;LCalle 26 No.57-41 Torre 8, Pisos 7 y 8 CEMSA – C.P. 111321
PBX: 3779555 – Información: Línea 195
www.umv.gov.co&amp;CDESI-FM-007
&amp;P de &amp;N</oddFooter>
  </headerFooter>
  <rowBreaks count="1" manualBreakCount="1">
    <brk id="38" min="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124"/>
  <sheetViews>
    <sheetView showGridLines="0" tabSelected="1" view="pageBreakPreview" topLeftCell="B1" zoomScaleNormal="100" zoomScaleSheetLayoutView="100" zoomScalePageLayoutView="70" workbookViewId="0">
      <selection activeCell="I10" sqref="I10:Q11"/>
    </sheetView>
  </sheetViews>
  <sheetFormatPr baseColWidth="10" defaultColWidth="3.7265625" defaultRowHeight="12" x14ac:dyDescent="0.3"/>
  <cols>
    <col min="1" max="1" width="3.7265625" style="62"/>
    <col min="2" max="2" width="1.453125" style="62" customWidth="1"/>
    <col min="3" max="6" width="2.7265625" style="62" customWidth="1"/>
    <col min="7" max="7" width="6.1796875" style="62" customWidth="1"/>
    <col min="8" max="10" width="15.7265625" style="62" customWidth="1"/>
    <col min="11" max="19" width="3.26953125" style="62" customWidth="1"/>
    <col min="20" max="20" width="4.7265625" style="62" customWidth="1"/>
    <col min="21" max="22" width="6.7265625" style="62" customWidth="1"/>
    <col min="23" max="23" width="4.7265625" style="62" customWidth="1"/>
    <col min="24" max="27" width="5" style="62" customWidth="1"/>
    <col min="28" max="28" width="1.453125" style="62" customWidth="1"/>
    <col min="29" max="16384" width="3.7265625" style="62"/>
  </cols>
  <sheetData>
    <row r="1" spans="2:28" ht="12.5" thickBot="1" x14ac:dyDescent="0.35">
      <c r="B1" s="63"/>
      <c r="C1" s="63"/>
      <c r="D1" s="63"/>
      <c r="E1" s="63"/>
      <c r="F1" s="63"/>
    </row>
    <row r="2" spans="2:28" ht="45.75" customHeight="1" x14ac:dyDescent="0.3">
      <c r="B2" s="458"/>
      <c r="C2" s="459"/>
      <c r="D2" s="459"/>
      <c r="E2" s="459"/>
      <c r="F2" s="459"/>
      <c r="G2" s="459"/>
      <c r="H2" s="464" t="s">
        <v>0</v>
      </c>
      <c r="I2" s="464"/>
      <c r="J2" s="464"/>
      <c r="K2" s="464"/>
      <c r="L2" s="464"/>
      <c r="M2" s="464"/>
      <c r="N2" s="464"/>
      <c r="O2" s="464"/>
      <c r="P2" s="464"/>
      <c r="Q2" s="464"/>
      <c r="R2" s="464"/>
      <c r="S2" s="464"/>
      <c r="T2" s="464"/>
      <c r="U2" s="464"/>
      <c r="V2" s="464"/>
      <c r="W2" s="464"/>
      <c r="X2" s="464"/>
      <c r="Y2" s="464"/>
      <c r="Z2" s="464"/>
      <c r="AA2" s="464"/>
      <c r="AB2" s="465"/>
    </row>
    <row r="3" spans="2:28" ht="15" customHeight="1" x14ac:dyDescent="0.3">
      <c r="B3" s="460"/>
      <c r="C3" s="461"/>
      <c r="D3" s="461"/>
      <c r="E3" s="461"/>
      <c r="F3" s="461"/>
      <c r="G3" s="461"/>
      <c r="H3" s="466" t="s">
        <v>1</v>
      </c>
      <c r="I3" s="466"/>
      <c r="J3" s="466"/>
      <c r="K3" s="466"/>
      <c r="L3" s="466"/>
      <c r="M3" s="466"/>
      <c r="N3" s="466"/>
      <c r="O3" s="466"/>
      <c r="P3" s="466" t="s">
        <v>2</v>
      </c>
      <c r="Q3" s="466"/>
      <c r="R3" s="466" t="s">
        <v>2</v>
      </c>
      <c r="S3" s="466"/>
      <c r="T3" s="466"/>
      <c r="U3" s="466"/>
      <c r="V3" s="466"/>
      <c r="W3" s="466"/>
      <c r="X3" s="466"/>
      <c r="Y3" s="466"/>
      <c r="Z3" s="466"/>
      <c r="AA3" s="466"/>
      <c r="AB3" s="467"/>
    </row>
    <row r="4" spans="2:28" ht="15.75" customHeight="1" thickBot="1" x14ac:dyDescent="0.35">
      <c r="B4" s="462"/>
      <c r="C4" s="463"/>
      <c r="D4" s="463"/>
      <c r="E4" s="463"/>
      <c r="F4" s="463"/>
      <c r="G4" s="463"/>
      <c r="H4" s="468" t="s">
        <v>3</v>
      </c>
      <c r="I4" s="468"/>
      <c r="J4" s="468"/>
      <c r="K4" s="468"/>
      <c r="L4" s="468"/>
      <c r="M4" s="468"/>
      <c r="N4" s="468"/>
      <c r="O4" s="468"/>
      <c r="P4" s="468"/>
      <c r="Q4" s="468"/>
      <c r="R4" s="468"/>
      <c r="S4" s="468"/>
      <c r="T4" s="468"/>
      <c r="U4" s="468"/>
      <c r="V4" s="468"/>
      <c r="W4" s="468"/>
      <c r="X4" s="468"/>
      <c r="Y4" s="468"/>
      <c r="Z4" s="468"/>
      <c r="AA4" s="468"/>
      <c r="AB4" s="469"/>
    </row>
    <row r="5" spans="2:28" x14ac:dyDescent="0.3">
      <c r="H5" s="64"/>
      <c r="I5" s="64"/>
      <c r="J5" s="64"/>
      <c r="K5" s="64"/>
      <c r="L5" s="64"/>
      <c r="M5" s="64"/>
      <c r="N5" s="64"/>
      <c r="O5" s="64"/>
      <c r="P5" s="64"/>
      <c r="Q5" s="64"/>
      <c r="R5" s="64"/>
      <c r="S5" s="64"/>
      <c r="T5" s="64"/>
      <c r="U5" s="64"/>
      <c r="V5" s="64"/>
      <c r="W5" s="64"/>
      <c r="X5" s="64"/>
      <c r="Y5" s="64"/>
      <c r="Z5" s="64"/>
      <c r="AA5" s="64"/>
      <c r="AB5" s="64"/>
    </row>
    <row r="6" spans="2:28" ht="10" customHeight="1" thickBot="1" x14ac:dyDescent="0.35">
      <c r="B6" s="65"/>
      <c r="C6" s="66"/>
      <c r="D6" s="66"/>
      <c r="E6" s="66"/>
      <c r="F6" s="66"/>
      <c r="G6" s="66"/>
      <c r="H6" s="66"/>
      <c r="I6" s="67"/>
      <c r="J6" s="67"/>
      <c r="K6" s="67"/>
      <c r="L6" s="67"/>
      <c r="M6" s="67"/>
      <c r="N6" s="67"/>
      <c r="O6" s="67"/>
      <c r="P6" s="67"/>
      <c r="Q6" s="67"/>
      <c r="R6" s="68"/>
      <c r="S6" s="68"/>
      <c r="T6" s="68"/>
      <c r="U6" s="68"/>
      <c r="V6" s="68"/>
      <c r="W6" s="66"/>
      <c r="X6" s="66"/>
      <c r="Y6" s="66"/>
      <c r="Z6" s="66"/>
      <c r="AA6" s="66"/>
      <c r="AB6" s="69"/>
    </row>
    <row r="7" spans="2:28" ht="15" customHeight="1" x14ac:dyDescent="0.3">
      <c r="B7" s="70"/>
      <c r="C7" s="439" t="s">
        <v>4</v>
      </c>
      <c r="D7" s="440"/>
      <c r="E7" s="440"/>
      <c r="F7" s="440"/>
      <c r="G7" s="440"/>
      <c r="H7" s="441"/>
      <c r="I7" s="470" t="s">
        <v>5</v>
      </c>
      <c r="J7" s="471"/>
      <c r="K7" s="471"/>
      <c r="L7" s="471"/>
      <c r="M7" s="471"/>
      <c r="N7" s="471"/>
      <c r="O7" s="471"/>
      <c r="P7" s="471"/>
      <c r="Q7" s="471"/>
      <c r="R7" s="471"/>
      <c r="S7" s="471"/>
      <c r="T7" s="471"/>
      <c r="U7" s="471"/>
      <c r="V7" s="471"/>
      <c r="W7" s="471"/>
      <c r="X7" s="471"/>
      <c r="Y7" s="471"/>
      <c r="Z7" s="471"/>
      <c r="AA7" s="472"/>
      <c r="AB7" s="71"/>
    </row>
    <row r="8" spans="2:28" ht="12.5" thickBot="1" x14ac:dyDescent="0.35">
      <c r="B8" s="70"/>
      <c r="C8" s="442"/>
      <c r="D8" s="443"/>
      <c r="E8" s="443"/>
      <c r="F8" s="443"/>
      <c r="G8" s="443"/>
      <c r="H8" s="444"/>
      <c r="I8" s="473"/>
      <c r="J8" s="474"/>
      <c r="K8" s="474"/>
      <c r="L8" s="474"/>
      <c r="M8" s="474"/>
      <c r="N8" s="474"/>
      <c r="O8" s="474"/>
      <c r="P8" s="474"/>
      <c r="Q8" s="474"/>
      <c r="R8" s="474"/>
      <c r="S8" s="474"/>
      <c r="T8" s="474"/>
      <c r="U8" s="474"/>
      <c r="V8" s="474"/>
      <c r="W8" s="474"/>
      <c r="X8" s="474"/>
      <c r="Y8" s="474"/>
      <c r="Z8" s="474"/>
      <c r="AA8" s="475"/>
      <c r="AB8" s="71"/>
    </row>
    <row r="9" spans="2:28" ht="10" customHeight="1" thickBot="1" x14ac:dyDescent="0.35">
      <c r="B9" s="70"/>
      <c r="C9" s="72"/>
      <c r="D9" s="72"/>
      <c r="E9" s="72"/>
      <c r="F9" s="72"/>
      <c r="G9" s="72"/>
      <c r="H9" s="72"/>
      <c r="I9" s="73"/>
      <c r="J9" s="73"/>
      <c r="K9" s="73"/>
      <c r="L9" s="73"/>
      <c r="M9" s="73"/>
      <c r="N9" s="73"/>
      <c r="O9" s="73"/>
      <c r="P9" s="73"/>
      <c r="Q9" s="73"/>
      <c r="R9" s="74"/>
      <c r="S9" s="74"/>
      <c r="T9" s="74"/>
      <c r="U9" s="74"/>
      <c r="V9" s="74"/>
      <c r="W9" s="72"/>
      <c r="X9" s="72"/>
      <c r="Y9" s="72"/>
      <c r="Z9" s="72"/>
      <c r="AA9" s="72"/>
      <c r="AB9" s="71"/>
    </row>
    <row r="10" spans="2:28" ht="15" customHeight="1" thickBot="1" x14ac:dyDescent="0.35">
      <c r="B10" s="70"/>
      <c r="C10" s="439" t="s">
        <v>6</v>
      </c>
      <c r="D10" s="440"/>
      <c r="E10" s="440"/>
      <c r="F10" s="440"/>
      <c r="G10" s="440"/>
      <c r="H10" s="441"/>
      <c r="I10" s="445" t="s">
        <v>63</v>
      </c>
      <c r="J10" s="446"/>
      <c r="K10" s="446"/>
      <c r="L10" s="446"/>
      <c r="M10" s="446"/>
      <c r="N10" s="446"/>
      <c r="O10" s="446"/>
      <c r="P10" s="446"/>
      <c r="Q10" s="447"/>
      <c r="R10" s="451" t="s">
        <v>8</v>
      </c>
      <c r="S10" s="452"/>
      <c r="T10" s="452"/>
      <c r="U10" s="453"/>
      <c r="V10" s="410" t="s">
        <v>9</v>
      </c>
      <c r="W10" s="411"/>
      <c r="X10" s="411"/>
      <c r="Y10" s="411"/>
      <c r="Z10" s="411"/>
      <c r="AA10" s="412"/>
      <c r="AB10" s="71"/>
    </row>
    <row r="11" spans="2:28" ht="28.5" customHeight="1" thickBot="1" x14ac:dyDescent="0.35">
      <c r="B11" s="70"/>
      <c r="C11" s="442"/>
      <c r="D11" s="443"/>
      <c r="E11" s="443"/>
      <c r="F11" s="443"/>
      <c r="G11" s="443"/>
      <c r="H11" s="444"/>
      <c r="I11" s="448"/>
      <c r="J11" s="449"/>
      <c r="K11" s="449"/>
      <c r="L11" s="449"/>
      <c r="M11" s="449"/>
      <c r="N11" s="449"/>
      <c r="O11" s="449"/>
      <c r="P11" s="449"/>
      <c r="Q11" s="450"/>
      <c r="R11" s="405" t="s">
        <v>10</v>
      </c>
      <c r="S11" s="454"/>
      <c r="T11" s="454"/>
      <c r="U11" s="406"/>
      <c r="V11" s="455">
        <v>5</v>
      </c>
      <c r="W11" s="456"/>
      <c r="X11" s="456"/>
      <c r="Y11" s="456"/>
      <c r="Z11" s="456"/>
      <c r="AA11" s="457"/>
      <c r="AB11" s="71"/>
    </row>
    <row r="12" spans="2:28" ht="10" customHeight="1" thickBot="1" x14ac:dyDescent="0.35">
      <c r="B12" s="75"/>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7"/>
    </row>
    <row r="13" spans="2:28" ht="15" customHeight="1" x14ac:dyDescent="0.3">
      <c r="B13" s="75"/>
      <c r="C13" s="439" t="s">
        <v>11</v>
      </c>
      <c r="D13" s="440"/>
      <c r="E13" s="440"/>
      <c r="F13" s="440"/>
      <c r="G13" s="440"/>
      <c r="H13" s="441"/>
      <c r="I13" s="476" t="s">
        <v>64</v>
      </c>
      <c r="J13" s="477"/>
      <c r="K13" s="477"/>
      <c r="L13" s="477"/>
      <c r="M13" s="477"/>
      <c r="N13" s="477"/>
      <c r="O13" s="477"/>
      <c r="P13" s="477"/>
      <c r="Q13" s="477"/>
      <c r="R13" s="477"/>
      <c r="S13" s="478"/>
      <c r="T13" s="439" t="s">
        <v>13</v>
      </c>
      <c r="U13" s="440"/>
      <c r="V13" s="440"/>
      <c r="W13" s="440"/>
      <c r="X13" s="440"/>
      <c r="Y13" s="440"/>
      <c r="Z13" s="440"/>
      <c r="AA13" s="441"/>
      <c r="AB13" s="77"/>
    </row>
    <row r="14" spans="2:28" ht="30" customHeight="1" thickBot="1" x14ac:dyDescent="0.35">
      <c r="B14" s="75"/>
      <c r="C14" s="442"/>
      <c r="D14" s="443"/>
      <c r="E14" s="443"/>
      <c r="F14" s="443"/>
      <c r="G14" s="443"/>
      <c r="H14" s="444"/>
      <c r="I14" s="479"/>
      <c r="J14" s="480"/>
      <c r="K14" s="480"/>
      <c r="L14" s="480"/>
      <c r="M14" s="480"/>
      <c r="N14" s="480"/>
      <c r="O14" s="480"/>
      <c r="P14" s="480"/>
      <c r="Q14" s="480"/>
      <c r="R14" s="480"/>
      <c r="S14" s="481"/>
      <c r="T14" s="482" t="s">
        <v>14</v>
      </c>
      <c r="U14" s="483"/>
      <c r="V14" s="483"/>
      <c r="W14" s="483"/>
      <c r="X14" s="483"/>
      <c r="Y14" s="483"/>
      <c r="Z14" s="483"/>
      <c r="AA14" s="484"/>
      <c r="AB14" s="77"/>
    </row>
    <row r="15" spans="2:28" ht="10" customHeight="1" thickBot="1" x14ac:dyDescent="0.35">
      <c r="B15" s="75"/>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7"/>
    </row>
    <row r="16" spans="2:28" ht="100.5" customHeight="1" thickBot="1" x14ac:dyDescent="0.35">
      <c r="B16" s="75"/>
      <c r="C16" s="433" t="s">
        <v>15</v>
      </c>
      <c r="D16" s="434"/>
      <c r="E16" s="434"/>
      <c r="F16" s="434"/>
      <c r="G16" s="434"/>
      <c r="H16" s="435"/>
      <c r="I16" s="436" t="s">
        <v>65</v>
      </c>
      <c r="J16" s="437"/>
      <c r="K16" s="437"/>
      <c r="L16" s="437"/>
      <c r="M16" s="437"/>
      <c r="N16" s="437"/>
      <c r="O16" s="437"/>
      <c r="P16" s="437"/>
      <c r="Q16" s="437"/>
      <c r="R16" s="437"/>
      <c r="S16" s="437"/>
      <c r="T16" s="437"/>
      <c r="U16" s="437"/>
      <c r="V16" s="437"/>
      <c r="W16" s="437"/>
      <c r="X16" s="437"/>
      <c r="Y16" s="437"/>
      <c r="Z16" s="437"/>
      <c r="AA16" s="438"/>
      <c r="AB16" s="77"/>
    </row>
    <row r="17" spans="2:39" ht="10" customHeight="1" thickBot="1" x14ac:dyDescent="0.35">
      <c r="B17" s="75"/>
      <c r="C17" s="74"/>
      <c r="D17" s="74"/>
      <c r="E17" s="74"/>
      <c r="F17" s="74"/>
      <c r="G17" s="74"/>
      <c r="H17" s="74"/>
      <c r="I17" s="78"/>
      <c r="J17" s="78"/>
      <c r="K17" s="78"/>
      <c r="L17" s="78"/>
      <c r="M17" s="78"/>
      <c r="N17" s="78"/>
      <c r="O17" s="78"/>
      <c r="P17" s="78"/>
      <c r="Q17" s="78"/>
      <c r="R17" s="78"/>
      <c r="S17" s="78"/>
      <c r="T17" s="78"/>
      <c r="U17" s="78"/>
      <c r="V17" s="78"/>
      <c r="W17" s="78"/>
      <c r="X17" s="78"/>
      <c r="Y17" s="78"/>
      <c r="Z17" s="78"/>
      <c r="AA17" s="78"/>
      <c r="AB17" s="77"/>
    </row>
    <row r="18" spans="2:39" ht="63.75" customHeight="1" thickBot="1" x14ac:dyDescent="0.35">
      <c r="B18" s="75"/>
      <c r="C18" s="433" t="s">
        <v>17</v>
      </c>
      <c r="D18" s="434"/>
      <c r="E18" s="434"/>
      <c r="F18" s="434"/>
      <c r="G18" s="434"/>
      <c r="H18" s="435"/>
      <c r="I18" s="436" t="s">
        <v>66</v>
      </c>
      <c r="J18" s="437"/>
      <c r="K18" s="437"/>
      <c r="L18" s="437"/>
      <c r="M18" s="437"/>
      <c r="N18" s="437"/>
      <c r="O18" s="437"/>
      <c r="P18" s="437"/>
      <c r="Q18" s="437"/>
      <c r="R18" s="437"/>
      <c r="S18" s="437"/>
      <c r="T18" s="437"/>
      <c r="U18" s="437"/>
      <c r="V18" s="437"/>
      <c r="W18" s="437"/>
      <c r="X18" s="437"/>
      <c r="Y18" s="437"/>
      <c r="Z18" s="437"/>
      <c r="AA18" s="438"/>
      <c r="AB18" s="77"/>
      <c r="AD18" s="419"/>
      <c r="AE18" s="419"/>
      <c r="AF18" s="419"/>
      <c r="AG18" s="419"/>
      <c r="AH18" s="419"/>
      <c r="AI18" s="419"/>
      <c r="AJ18" s="419"/>
      <c r="AK18" s="419"/>
      <c r="AL18" s="419"/>
      <c r="AM18" s="419"/>
    </row>
    <row r="19" spans="2:39" ht="10" customHeight="1" thickBot="1" x14ac:dyDescent="0.35">
      <c r="B19" s="75"/>
      <c r="C19" s="74"/>
      <c r="D19" s="74"/>
      <c r="E19" s="74"/>
      <c r="F19" s="74"/>
      <c r="G19" s="74"/>
      <c r="H19" s="74"/>
      <c r="I19" s="78"/>
      <c r="J19" s="78"/>
      <c r="K19" s="78"/>
      <c r="L19" s="78"/>
      <c r="M19" s="78"/>
      <c r="N19" s="78"/>
      <c r="O19" s="78"/>
      <c r="P19" s="78"/>
      <c r="Q19" s="78"/>
      <c r="R19" s="78"/>
      <c r="S19" s="78"/>
      <c r="T19" s="78"/>
      <c r="U19" s="78"/>
      <c r="V19" s="78"/>
      <c r="W19" s="78"/>
      <c r="X19" s="78"/>
      <c r="Y19" s="78"/>
      <c r="Z19" s="78"/>
      <c r="AA19" s="78"/>
      <c r="AB19" s="77"/>
    </row>
    <row r="20" spans="2:39" ht="22.5" customHeight="1" x14ac:dyDescent="0.3">
      <c r="B20" s="75"/>
      <c r="C20" s="420" t="s">
        <v>67</v>
      </c>
      <c r="D20" s="421"/>
      <c r="E20" s="421"/>
      <c r="F20" s="421"/>
      <c r="G20" s="421"/>
      <c r="H20" s="422"/>
      <c r="I20" s="426" t="s">
        <v>68</v>
      </c>
      <c r="J20" s="427"/>
      <c r="K20" s="427"/>
      <c r="L20" s="428"/>
      <c r="M20" s="410" t="s">
        <v>21</v>
      </c>
      <c r="N20" s="411"/>
      <c r="O20" s="411"/>
      <c r="P20" s="411"/>
      <c r="Q20" s="411"/>
      <c r="R20" s="411"/>
      <c r="S20" s="412"/>
      <c r="T20" s="410" t="s">
        <v>22</v>
      </c>
      <c r="U20" s="411"/>
      <c r="V20" s="411"/>
      <c r="W20" s="411"/>
      <c r="X20" s="411"/>
      <c r="Y20" s="411"/>
      <c r="Z20" s="411"/>
      <c r="AA20" s="412"/>
      <c r="AB20" s="77"/>
    </row>
    <row r="21" spans="2:39" ht="17.25" customHeight="1" thickBot="1" x14ac:dyDescent="0.35">
      <c r="B21" s="75"/>
      <c r="C21" s="423"/>
      <c r="D21" s="424"/>
      <c r="E21" s="424"/>
      <c r="F21" s="424"/>
      <c r="G21" s="424"/>
      <c r="H21" s="425"/>
      <c r="I21" s="429"/>
      <c r="J21" s="430"/>
      <c r="K21" s="430"/>
      <c r="L21" s="431"/>
      <c r="M21" s="374" t="s">
        <v>69</v>
      </c>
      <c r="N21" s="375"/>
      <c r="O21" s="375"/>
      <c r="P21" s="375"/>
      <c r="Q21" s="375"/>
      <c r="R21" s="375"/>
      <c r="S21" s="378"/>
      <c r="T21" s="432" t="s">
        <v>24</v>
      </c>
      <c r="U21" s="375"/>
      <c r="V21" s="375"/>
      <c r="W21" s="375"/>
      <c r="X21" s="375"/>
      <c r="Y21" s="375"/>
      <c r="Z21" s="375"/>
      <c r="AA21" s="378"/>
      <c r="AB21" s="77"/>
    </row>
    <row r="22" spans="2:39" ht="10" customHeight="1" thickBot="1" x14ac:dyDescent="0.35">
      <c r="B22" s="75"/>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7"/>
    </row>
    <row r="23" spans="2:39" ht="31.5" customHeight="1" thickBot="1" x14ac:dyDescent="0.35">
      <c r="B23" s="75"/>
      <c r="C23" s="410" t="s">
        <v>25</v>
      </c>
      <c r="D23" s="411"/>
      <c r="E23" s="411"/>
      <c r="F23" s="411"/>
      <c r="G23" s="411"/>
      <c r="H23" s="411"/>
      <c r="I23" s="412"/>
      <c r="J23" s="402" t="s">
        <v>26</v>
      </c>
      <c r="K23" s="403"/>
      <c r="L23" s="403"/>
      <c r="M23" s="403"/>
      <c r="N23" s="403"/>
      <c r="O23" s="403"/>
      <c r="P23" s="404"/>
      <c r="Q23" s="402" t="s">
        <v>27</v>
      </c>
      <c r="R23" s="403"/>
      <c r="S23" s="403"/>
      <c r="T23" s="403"/>
      <c r="U23" s="403"/>
      <c r="V23" s="403"/>
      <c r="W23" s="403"/>
      <c r="X23" s="403"/>
      <c r="Y23" s="403"/>
      <c r="Z23" s="403"/>
      <c r="AA23" s="404"/>
      <c r="AB23" s="77"/>
    </row>
    <row r="24" spans="2:39" ht="32.25" customHeight="1" thickBot="1" x14ac:dyDescent="0.35">
      <c r="B24" s="75"/>
      <c r="C24" s="413" t="s">
        <v>70</v>
      </c>
      <c r="D24" s="414"/>
      <c r="E24" s="414"/>
      <c r="F24" s="414"/>
      <c r="G24" s="414"/>
      <c r="H24" s="414"/>
      <c r="I24" s="415"/>
      <c r="J24" s="407" t="s">
        <v>29</v>
      </c>
      <c r="K24" s="408"/>
      <c r="L24" s="408"/>
      <c r="M24" s="408"/>
      <c r="N24" s="408"/>
      <c r="O24" s="408"/>
      <c r="P24" s="409"/>
      <c r="Q24" s="416" t="s">
        <v>136</v>
      </c>
      <c r="R24" s="417"/>
      <c r="S24" s="417"/>
      <c r="T24" s="417"/>
      <c r="U24" s="417"/>
      <c r="V24" s="417"/>
      <c r="W24" s="417"/>
      <c r="X24" s="417"/>
      <c r="Y24" s="417"/>
      <c r="Z24" s="417"/>
      <c r="AA24" s="418"/>
      <c r="AB24" s="77"/>
    </row>
    <row r="25" spans="2:39" ht="10" customHeight="1" thickBot="1" x14ac:dyDescent="0.35">
      <c r="B25" s="75"/>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7"/>
    </row>
    <row r="26" spans="2:39" ht="60" customHeight="1" thickBot="1" x14ac:dyDescent="0.35">
      <c r="B26" s="75"/>
      <c r="C26" s="402" t="s">
        <v>31</v>
      </c>
      <c r="D26" s="403"/>
      <c r="E26" s="403"/>
      <c r="F26" s="403"/>
      <c r="G26" s="403"/>
      <c r="H26" s="404"/>
      <c r="I26" s="407"/>
      <c r="J26" s="408"/>
      <c r="K26" s="408"/>
      <c r="L26" s="408"/>
      <c r="M26" s="408"/>
      <c r="N26" s="408"/>
      <c r="O26" s="408"/>
      <c r="P26" s="408"/>
      <c r="Q26" s="408"/>
      <c r="R26" s="408"/>
      <c r="S26" s="408"/>
      <c r="T26" s="408"/>
      <c r="U26" s="408"/>
      <c r="V26" s="408"/>
      <c r="W26" s="408"/>
      <c r="X26" s="408"/>
      <c r="Y26" s="408"/>
      <c r="Z26" s="408"/>
      <c r="AA26" s="409"/>
      <c r="AB26" s="77"/>
    </row>
    <row r="27" spans="2:39" ht="10" customHeight="1" thickBot="1" x14ac:dyDescent="0.35">
      <c r="B27" s="75"/>
      <c r="C27" s="74"/>
      <c r="D27" s="74"/>
      <c r="E27" s="74"/>
      <c r="F27" s="74"/>
      <c r="G27" s="74"/>
      <c r="H27" s="74"/>
      <c r="I27" s="78"/>
      <c r="J27" s="78"/>
      <c r="K27" s="78"/>
      <c r="L27" s="78"/>
      <c r="M27" s="78"/>
      <c r="N27" s="78"/>
      <c r="O27" s="78"/>
      <c r="P27" s="78"/>
      <c r="Q27" s="78"/>
      <c r="R27" s="78"/>
      <c r="S27" s="78"/>
      <c r="T27" s="78"/>
      <c r="U27" s="78"/>
      <c r="V27" s="78"/>
      <c r="W27" s="78"/>
      <c r="X27" s="78"/>
      <c r="Y27" s="78"/>
      <c r="Z27" s="78"/>
      <c r="AA27" s="78"/>
      <c r="AB27" s="77"/>
    </row>
    <row r="28" spans="2:39" ht="37.5" customHeight="1" thickBot="1" x14ac:dyDescent="0.35">
      <c r="B28" s="75"/>
      <c r="C28" s="402" t="s">
        <v>32</v>
      </c>
      <c r="D28" s="403"/>
      <c r="E28" s="403"/>
      <c r="F28" s="403"/>
      <c r="G28" s="403"/>
      <c r="H28" s="404"/>
      <c r="I28" s="405">
        <v>0.95</v>
      </c>
      <c r="J28" s="406"/>
      <c r="K28" s="402" t="s">
        <v>33</v>
      </c>
      <c r="L28" s="403"/>
      <c r="M28" s="403"/>
      <c r="N28" s="404"/>
      <c r="O28" s="407" t="s">
        <v>34</v>
      </c>
      <c r="P28" s="408"/>
      <c r="Q28" s="408"/>
      <c r="R28" s="409"/>
      <c r="S28" s="79"/>
      <c r="T28" s="407" t="s">
        <v>35</v>
      </c>
      <c r="U28" s="408"/>
      <c r="V28" s="409"/>
      <c r="W28" s="80" t="s">
        <v>36</v>
      </c>
      <c r="X28" s="407" t="s">
        <v>37</v>
      </c>
      <c r="Y28" s="408"/>
      <c r="Z28" s="409"/>
      <c r="AA28" s="80"/>
      <c r="AB28" s="77"/>
    </row>
    <row r="29" spans="2:39" ht="10" customHeight="1" thickBot="1" x14ac:dyDescent="0.35">
      <c r="B29" s="75"/>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7"/>
    </row>
    <row r="30" spans="2:39" ht="15" customHeight="1" x14ac:dyDescent="0.3">
      <c r="B30" s="75"/>
      <c r="C30" s="379" t="s">
        <v>38</v>
      </c>
      <c r="D30" s="380"/>
      <c r="E30" s="380"/>
      <c r="F30" s="380"/>
      <c r="G30" s="380"/>
      <c r="H30" s="380"/>
      <c r="I30" s="380"/>
      <c r="J30" s="381"/>
      <c r="K30" s="388" t="s">
        <v>39</v>
      </c>
      <c r="L30" s="389"/>
      <c r="M30" s="389"/>
      <c r="N30" s="389"/>
      <c r="O30" s="389"/>
      <c r="P30" s="389"/>
      <c r="Q30" s="389"/>
      <c r="R30" s="390"/>
      <c r="S30" s="391" t="s">
        <v>40</v>
      </c>
      <c r="T30" s="392"/>
      <c r="U30" s="392"/>
      <c r="V30" s="392"/>
      <c r="W30" s="393"/>
      <c r="X30" s="394" t="s">
        <v>41</v>
      </c>
      <c r="Y30" s="395"/>
      <c r="Z30" s="395"/>
      <c r="AA30" s="396"/>
      <c r="AB30" s="77"/>
    </row>
    <row r="31" spans="2:39" ht="14.25" customHeight="1" x14ac:dyDescent="0.3">
      <c r="B31" s="75"/>
      <c r="C31" s="382"/>
      <c r="D31" s="383"/>
      <c r="E31" s="383"/>
      <c r="F31" s="383"/>
      <c r="G31" s="383"/>
      <c r="H31" s="383"/>
      <c r="I31" s="383"/>
      <c r="J31" s="384"/>
      <c r="K31" s="397" t="s">
        <v>42</v>
      </c>
      <c r="L31" s="398"/>
      <c r="M31" s="398"/>
      <c r="N31" s="399"/>
      <c r="O31" s="400" t="s">
        <v>43</v>
      </c>
      <c r="P31" s="398"/>
      <c r="Q31" s="398"/>
      <c r="R31" s="399"/>
      <c r="S31" s="400" t="s">
        <v>42</v>
      </c>
      <c r="T31" s="399"/>
      <c r="U31" s="400" t="s">
        <v>43</v>
      </c>
      <c r="V31" s="398"/>
      <c r="W31" s="399"/>
      <c r="X31" s="400" t="s">
        <v>42</v>
      </c>
      <c r="Y31" s="399"/>
      <c r="Z31" s="400" t="s">
        <v>43</v>
      </c>
      <c r="AA31" s="401"/>
      <c r="AB31" s="77"/>
    </row>
    <row r="32" spans="2:39" ht="15" customHeight="1" thickBot="1" x14ac:dyDescent="0.35">
      <c r="B32" s="75"/>
      <c r="C32" s="385"/>
      <c r="D32" s="386"/>
      <c r="E32" s="386"/>
      <c r="F32" s="386"/>
      <c r="G32" s="386"/>
      <c r="H32" s="386"/>
      <c r="I32" s="386"/>
      <c r="J32" s="387"/>
      <c r="K32" s="374">
        <v>0</v>
      </c>
      <c r="L32" s="375"/>
      <c r="M32" s="375"/>
      <c r="N32" s="376"/>
      <c r="O32" s="377">
        <v>79</v>
      </c>
      <c r="P32" s="375"/>
      <c r="Q32" s="375"/>
      <c r="R32" s="376"/>
      <c r="S32" s="377">
        <v>80</v>
      </c>
      <c r="T32" s="376"/>
      <c r="U32" s="377">
        <v>94</v>
      </c>
      <c r="V32" s="375"/>
      <c r="W32" s="376"/>
      <c r="X32" s="377">
        <v>95</v>
      </c>
      <c r="Y32" s="376"/>
      <c r="Z32" s="377">
        <v>100</v>
      </c>
      <c r="AA32" s="378"/>
      <c r="AB32" s="77"/>
    </row>
    <row r="33" spans="2:28" ht="10" customHeight="1" thickBot="1" x14ac:dyDescent="0.35">
      <c r="B33" s="75"/>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7"/>
    </row>
    <row r="34" spans="2:28" s="82" customFormat="1" ht="14.25" customHeight="1" x14ac:dyDescent="0.3">
      <c r="B34" s="81"/>
      <c r="C34" s="363" t="s">
        <v>44</v>
      </c>
      <c r="D34" s="364"/>
      <c r="E34" s="364"/>
      <c r="F34" s="364"/>
      <c r="G34" s="364"/>
      <c r="H34" s="364"/>
      <c r="I34" s="364"/>
      <c r="J34" s="364"/>
      <c r="K34" s="364"/>
      <c r="L34" s="364"/>
      <c r="M34" s="364"/>
      <c r="N34" s="364"/>
      <c r="O34" s="364"/>
      <c r="P34" s="364"/>
      <c r="Q34" s="364"/>
      <c r="R34" s="364"/>
      <c r="S34" s="364"/>
      <c r="T34" s="364"/>
      <c r="U34" s="364"/>
      <c r="V34" s="364"/>
      <c r="W34" s="364"/>
      <c r="X34" s="364"/>
      <c r="Y34" s="364"/>
      <c r="Z34" s="364"/>
      <c r="AA34" s="365"/>
      <c r="AB34" s="77"/>
    </row>
    <row r="35" spans="2:28" s="82" customFormat="1" ht="12" customHeight="1" thickBot="1" x14ac:dyDescent="0.35">
      <c r="B35" s="81"/>
      <c r="C35" s="366"/>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8"/>
      <c r="AB35" s="77"/>
    </row>
    <row r="36" spans="2:28" s="82" customFormat="1" ht="15" customHeight="1" x14ac:dyDescent="0.3">
      <c r="B36" s="81"/>
      <c r="C36" s="363" t="s">
        <v>45</v>
      </c>
      <c r="D36" s="364"/>
      <c r="E36" s="364"/>
      <c r="F36" s="364"/>
      <c r="G36" s="365"/>
      <c r="H36" s="372" t="s">
        <v>71</v>
      </c>
      <c r="I36" s="372" t="s">
        <v>72</v>
      </c>
      <c r="J36" s="372" t="s">
        <v>48</v>
      </c>
      <c r="K36" s="363" t="s">
        <v>49</v>
      </c>
      <c r="L36" s="364"/>
      <c r="M36" s="364"/>
      <c r="N36" s="364"/>
      <c r="O36" s="364"/>
      <c r="P36" s="364"/>
      <c r="Q36" s="364"/>
      <c r="R36" s="364"/>
      <c r="S36" s="364"/>
      <c r="T36" s="364"/>
      <c r="U36" s="364"/>
      <c r="V36" s="364"/>
      <c r="W36" s="364"/>
      <c r="X36" s="364"/>
      <c r="Y36" s="364"/>
      <c r="Z36" s="364"/>
      <c r="AA36" s="365"/>
      <c r="AB36" s="77"/>
    </row>
    <row r="37" spans="2:28" s="82" customFormat="1" ht="108.75" customHeight="1" x14ac:dyDescent="0.3">
      <c r="B37" s="81"/>
      <c r="C37" s="369"/>
      <c r="D37" s="370"/>
      <c r="E37" s="370"/>
      <c r="F37" s="370"/>
      <c r="G37" s="371"/>
      <c r="H37" s="373"/>
      <c r="I37" s="373"/>
      <c r="J37" s="373"/>
      <c r="K37" s="369"/>
      <c r="L37" s="370"/>
      <c r="M37" s="370"/>
      <c r="N37" s="370"/>
      <c r="O37" s="370"/>
      <c r="P37" s="370"/>
      <c r="Q37" s="370"/>
      <c r="R37" s="370"/>
      <c r="S37" s="370"/>
      <c r="T37" s="370"/>
      <c r="U37" s="370"/>
      <c r="V37" s="370"/>
      <c r="W37" s="370"/>
      <c r="X37" s="370"/>
      <c r="Y37" s="370"/>
      <c r="Z37" s="370"/>
      <c r="AA37" s="371"/>
      <c r="AB37" s="360"/>
    </row>
    <row r="38" spans="2:28" s="82" customFormat="1" ht="30" customHeight="1" x14ac:dyDescent="0.3">
      <c r="B38" s="81"/>
      <c r="C38" s="356" t="s">
        <v>73</v>
      </c>
      <c r="D38" s="357"/>
      <c r="E38" s="357"/>
      <c r="F38" s="357"/>
      <c r="G38" s="357"/>
      <c r="H38" s="83"/>
      <c r="I38" s="83"/>
      <c r="J38" s="84" t="str">
        <f>IF(OR(H38="",I38=""),"",H38/I38)</f>
        <v/>
      </c>
      <c r="K38" s="361"/>
      <c r="L38" s="361"/>
      <c r="M38" s="361"/>
      <c r="N38" s="361"/>
      <c r="O38" s="361"/>
      <c r="P38" s="361"/>
      <c r="Q38" s="361"/>
      <c r="R38" s="361"/>
      <c r="S38" s="361"/>
      <c r="T38" s="361"/>
      <c r="U38" s="361"/>
      <c r="V38" s="361"/>
      <c r="W38" s="361"/>
      <c r="X38" s="361"/>
      <c r="Y38" s="361"/>
      <c r="Z38" s="361"/>
      <c r="AA38" s="362"/>
      <c r="AB38" s="360"/>
    </row>
    <row r="39" spans="2:28" s="82" customFormat="1" ht="30" customHeight="1" x14ac:dyDescent="0.3">
      <c r="B39" s="81"/>
      <c r="C39" s="356" t="s">
        <v>74</v>
      </c>
      <c r="D39" s="357"/>
      <c r="E39" s="357"/>
      <c r="F39" s="357"/>
      <c r="G39" s="357"/>
      <c r="H39" s="83"/>
      <c r="I39" s="83"/>
      <c r="J39" s="84" t="str">
        <f t="shared" ref="J39:J50" si="0">IF(OR(H39="",I39=""),"",H39/I39)</f>
        <v/>
      </c>
      <c r="K39" s="361"/>
      <c r="L39" s="358"/>
      <c r="M39" s="358"/>
      <c r="N39" s="358"/>
      <c r="O39" s="358"/>
      <c r="P39" s="358"/>
      <c r="Q39" s="358"/>
      <c r="R39" s="358"/>
      <c r="S39" s="358"/>
      <c r="T39" s="358"/>
      <c r="U39" s="358"/>
      <c r="V39" s="358"/>
      <c r="W39" s="358"/>
      <c r="X39" s="358"/>
      <c r="Y39" s="358"/>
      <c r="Z39" s="358"/>
      <c r="AA39" s="359"/>
      <c r="AB39" s="77"/>
    </row>
    <row r="40" spans="2:28" s="82" customFormat="1" ht="30" customHeight="1" x14ac:dyDescent="0.3">
      <c r="B40" s="81"/>
      <c r="C40" s="356" t="s">
        <v>75</v>
      </c>
      <c r="D40" s="357"/>
      <c r="E40" s="357"/>
      <c r="F40" s="357"/>
      <c r="G40" s="357"/>
      <c r="H40" s="85"/>
      <c r="I40" s="83"/>
      <c r="J40" s="84" t="str">
        <f t="shared" si="0"/>
        <v/>
      </c>
      <c r="K40" s="358"/>
      <c r="L40" s="358"/>
      <c r="M40" s="358"/>
      <c r="N40" s="358"/>
      <c r="O40" s="358"/>
      <c r="P40" s="358"/>
      <c r="Q40" s="358"/>
      <c r="R40" s="358"/>
      <c r="S40" s="358"/>
      <c r="T40" s="358"/>
      <c r="U40" s="358"/>
      <c r="V40" s="358"/>
      <c r="W40" s="358"/>
      <c r="X40" s="358"/>
      <c r="Y40" s="358"/>
      <c r="Z40" s="358"/>
      <c r="AA40" s="359"/>
      <c r="AB40" s="77"/>
    </row>
    <row r="41" spans="2:28" s="82" customFormat="1" ht="30" customHeight="1" x14ac:dyDescent="0.3">
      <c r="B41" s="81"/>
      <c r="C41" s="356" t="s">
        <v>76</v>
      </c>
      <c r="D41" s="357"/>
      <c r="E41" s="357"/>
      <c r="F41" s="357"/>
      <c r="G41" s="357"/>
      <c r="H41" s="83"/>
      <c r="I41" s="83"/>
      <c r="J41" s="84" t="str">
        <f t="shared" si="0"/>
        <v/>
      </c>
      <c r="K41" s="358"/>
      <c r="L41" s="358"/>
      <c r="M41" s="358"/>
      <c r="N41" s="358"/>
      <c r="O41" s="358"/>
      <c r="P41" s="358"/>
      <c r="Q41" s="358"/>
      <c r="R41" s="358"/>
      <c r="S41" s="358"/>
      <c r="T41" s="358"/>
      <c r="U41" s="358"/>
      <c r="V41" s="358"/>
      <c r="W41" s="358"/>
      <c r="X41" s="358"/>
      <c r="Y41" s="358"/>
      <c r="Z41" s="358"/>
      <c r="AA41" s="359"/>
      <c r="AB41" s="77"/>
    </row>
    <row r="42" spans="2:28" s="82" customFormat="1" ht="30" customHeight="1" x14ac:dyDescent="0.3">
      <c r="B42" s="81"/>
      <c r="C42" s="356" t="s">
        <v>77</v>
      </c>
      <c r="D42" s="357"/>
      <c r="E42" s="357"/>
      <c r="F42" s="357"/>
      <c r="G42" s="357"/>
      <c r="H42" s="83"/>
      <c r="I42" s="83"/>
      <c r="J42" s="84" t="str">
        <f t="shared" si="0"/>
        <v/>
      </c>
      <c r="K42" s="358"/>
      <c r="L42" s="358"/>
      <c r="M42" s="358"/>
      <c r="N42" s="358"/>
      <c r="O42" s="358"/>
      <c r="P42" s="358"/>
      <c r="Q42" s="358"/>
      <c r="R42" s="358"/>
      <c r="S42" s="358"/>
      <c r="T42" s="358"/>
      <c r="U42" s="358"/>
      <c r="V42" s="358"/>
      <c r="W42" s="358"/>
      <c r="X42" s="358"/>
      <c r="Y42" s="358"/>
      <c r="Z42" s="358"/>
      <c r="AA42" s="359"/>
      <c r="AB42" s="77"/>
    </row>
    <row r="43" spans="2:28" s="82" customFormat="1" ht="30" customHeight="1" x14ac:dyDescent="0.3">
      <c r="B43" s="81"/>
      <c r="C43" s="356" t="s">
        <v>78</v>
      </c>
      <c r="D43" s="357"/>
      <c r="E43" s="357"/>
      <c r="F43" s="357"/>
      <c r="G43" s="357"/>
      <c r="H43" s="83"/>
      <c r="I43" s="83"/>
      <c r="J43" s="84" t="str">
        <f t="shared" si="0"/>
        <v/>
      </c>
      <c r="K43" s="358"/>
      <c r="L43" s="358"/>
      <c r="M43" s="358"/>
      <c r="N43" s="358"/>
      <c r="O43" s="358"/>
      <c r="P43" s="358"/>
      <c r="Q43" s="358"/>
      <c r="R43" s="358"/>
      <c r="S43" s="358"/>
      <c r="T43" s="358"/>
      <c r="U43" s="358"/>
      <c r="V43" s="358"/>
      <c r="W43" s="358"/>
      <c r="X43" s="358"/>
      <c r="Y43" s="358"/>
      <c r="Z43" s="358"/>
      <c r="AA43" s="359"/>
      <c r="AB43" s="77"/>
    </row>
    <row r="44" spans="2:28" s="82" customFormat="1" ht="30" customHeight="1" x14ac:dyDescent="0.3">
      <c r="B44" s="81"/>
      <c r="C44" s="356" t="s">
        <v>79</v>
      </c>
      <c r="D44" s="357"/>
      <c r="E44" s="357"/>
      <c r="F44" s="357"/>
      <c r="G44" s="357"/>
      <c r="H44" s="83"/>
      <c r="I44" s="83"/>
      <c r="J44" s="84" t="str">
        <f t="shared" si="0"/>
        <v/>
      </c>
      <c r="K44" s="358"/>
      <c r="L44" s="358"/>
      <c r="M44" s="358"/>
      <c r="N44" s="358"/>
      <c r="O44" s="358"/>
      <c r="P44" s="358"/>
      <c r="Q44" s="358"/>
      <c r="R44" s="358"/>
      <c r="S44" s="358"/>
      <c r="T44" s="358"/>
      <c r="U44" s="358"/>
      <c r="V44" s="358"/>
      <c r="W44" s="358"/>
      <c r="X44" s="358"/>
      <c r="Y44" s="358"/>
      <c r="Z44" s="358"/>
      <c r="AA44" s="359"/>
      <c r="AB44" s="77"/>
    </row>
    <row r="45" spans="2:28" s="82" customFormat="1" ht="30" customHeight="1" x14ac:dyDescent="0.3">
      <c r="B45" s="81"/>
      <c r="C45" s="356" t="s">
        <v>80</v>
      </c>
      <c r="D45" s="357"/>
      <c r="E45" s="357"/>
      <c r="F45" s="357"/>
      <c r="G45" s="357"/>
      <c r="H45" s="83"/>
      <c r="I45" s="83"/>
      <c r="J45" s="84" t="str">
        <f t="shared" si="0"/>
        <v/>
      </c>
      <c r="K45" s="358"/>
      <c r="L45" s="358"/>
      <c r="M45" s="358"/>
      <c r="N45" s="358"/>
      <c r="O45" s="358"/>
      <c r="P45" s="358"/>
      <c r="Q45" s="358"/>
      <c r="R45" s="358"/>
      <c r="S45" s="358"/>
      <c r="T45" s="358"/>
      <c r="U45" s="358"/>
      <c r="V45" s="358"/>
      <c r="W45" s="358"/>
      <c r="X45" s="358"/>
      <c r="Y45" s="358"/>
      <c r="Z45" s="358"/>
      <c r="AA45" s="359"/>
      <c r="AB45" s="77"/>
    </row>
    <row r="46" spans="2:28" s="82" customFormat="1" ht="30" customHeight="1" x14ac:dyDescent="0.3">
      <c r="B46" s="81"/>
      <c r="C46" s="356" t="s">
        <v>81</v>
      </c>
      <c r="D46" s="357"/>
      <c r="E46" s="357"/>
      <c r="F46" s="357"/>
      <c r="G46" s="357"/>
      <c r="H46" s="86"/>
      <c r="I46" s="83"/>
      <c r="J46" s="84" t="str">
        <f t="shared" si="0"/>
        <v/>
      </c>
      <c r="K46" s="358"/>
      <c r="L46" s="358"/>
      <c r="M46" s="358"/>
      <c r="N46" s="358"/>
      <c r="O46" s="358"/>
      <c r="P46" s="358"/>
      <c r="Q46" s="358"/>
      <c r="R46" s="358"/>
      <c r="S46" s="358"/>
      <c r="T46" s="358"/>
      <c r="U46" s="358"/>
      <c r="V46" s="358"/>
      <c r="W46" s="358"/>
      <c r="X46" s="358"/>
      <c r="Y46" s="358"/>
      <c r="Z46" s="358"/>
      <c r="AA46" s="359"/>
      <c r="AB46" s="77"/>
    </row>
    <row r="47" spans="2:28" s="82" customFormat="1" ht="30" customHeight="1" x14ac:dyDescent="0.3">
      <c r="B47" s="81"/>
      <c r="C47" s="356" t="s">
        <v>82</v>
      </c>
      <c r="D47" s="357"/>
      <c r="E47" s="357"/>
      <c r="F47" s="357"/>
      <c r="G47" s="357"/>
      <c r="H47" s="83"/>
      <c r="I47" s="83"/>
      <c r="J47" s="84" t="str">
        <f t="shared" si="0"/>
        <v/>
      </c>
      <c r="K47" s="358"/>
      <c r="L47" s="358"/>
      <c r="M47" s="358"/>
      <c r="N47" s="358"/>
      <c r="O47" s="358"/>
      <c r="P47" s="358"/>
      <c r="Q47" s="358"/>
      <c r="R47" s="358"/>
      <c r="S47" s="358"/>
      <c r="T47" s="358"/>
      <c r="U47" s="358"/>
      <c r="V47" s="358"/>
      <c r="W47" s="358"/>
      <c r="X47" s="358"/>
      <c r="Y47" s="358"/>
      <c r="Z47" s="358"/>
      <c r="AA47" s="359"/>
      <c r="AB47" s="77"/>
    </row>
    <row r="48" spans="2:28" s="82" customFormat="1" ht="30" customHeight="1" x14ac:dyDescent="0.3">
      <c r="B48" s="81"/>
      <c r="C48" s="356" t="s">
        <v>83</v>
      </c>
      <c r="D48" s="357"/>
      <c r="E48" s="357"/>
      <c r="F48" s="357"/>
      <c r="G48" s="357"/>
      <c r="H48" s="83"/>
      <c r="I48" s="83"/>
      <c r="J48" s="84" t="str">
        <f t="shared" si="0"/>
        <v/>
      </c>
      <c r="K48" s="358"/>
      <c r="L48" s="358"/>
      <c r="M48" s="358"/>
      <c r="N48" s="358"/>
      <c r="O48" s="358"/>
      <c r="P48" s="358"/>
      <c r="Q48" s="358"/>
      <c r="R48" s="358"/>
      <c r="S48" s="358"/>
      <c r="T48" s="358"/>
      <c r="U48" s="358"/>
      <c r="V48" s="358"/>
      <c r="W48" s="358"/>
      <c r="X48" s="358"/>
      <c r="Y48" s="358"/>
      <c r="Z48" s="358"/>
      <c r="AA48" s="359"/>
      <c r="AB48" s="77"/>
    </row>
    <row r="49" spans="2:28" s="82" customFormat="1" ht="30" customHeight="1" x14ac:dyDescent="0.3">
      <c r="B49" s="81"/>
      <c r="C49" s="356" t="s">
        <v>84</v>
      </c>
      <c r="D49" s="357"/>
      <c r="E49" s="357"/>
      <c r="F49" s="357"/>
      <c r="G49" s="357"/>
      <c r="H49" s="83"/>
      <c r="I49" s="83"/>
      <c r="J49" s="84" t="str">
        <f t="shared" si="0"/>
        <v/>
      </c>
      <c r="K49" s="358"/>
      <c r="L49" s="358"/>
      <c r="M49" s="358"/>
      <c r="N49" s="358"/>
      <c r="O49" s="358"/>
      <c r="P49" s="358"/>
      <c r="Q49" s="358"/>
      <c r="R49" s="358"/>
      <c r="S49" s="358"/>
      <c r="T49" s="358"/>
      <c r="U49" s="358"/>
      <c r="V49" s="358"/>
      <c r="W49" s="358"/>
      <c r="X49" s="358"/>
      <c r="Y49" s="358"/>
      <c r="Z49" s="358"/>
      <c r="AA49" s="359"/>
      <c r="AB49" s="77"/>
    </row>
    <row r="50" spans="2:28" s="91" customFormat="1" ht="18.75" customHeight="1" thickBot="1" x14ac:dyDescent="0.4">
      <c r="B50" s="87"/>
      <c r="C50" s="330" t="s">
        <v>56</v>
      </c>
      <c r="D50" s="331"/>
      <c r="E50" s="331"/>
      <c r="F50" s="331"/>
      <c r="G50" s="332"/>
      <c r="H50" s="88" t="str">
        <f>IF(H38="","",SUM(H38:H43))</f>
        <v/>
      </c>
      <c r="I50" s="89" t="str">
        <f>IF(I38="","",SUM(I38:I43))</f>
        <v/>
      </c>
      <c r="J50" s="88" t="str">
        <f t="shared" si="0"/>
        <v/>
      </c>
      <c r="K50" s="333"/>
      <c r="L50" s="333"/>
      <c r="M50" s="333"/>
      <c r="N50" s="333"/>
      <c r="O50" s="333"/>
      <c r="P50" s="333"/>
      <c r="Q50" s="333"/>
      <c r="R50" s="333"/>
      <c r="S50" s="333"/>
      <c r="T50" s="333"/>
      <c r="U50" s="333"/>
      <c r="V50" s="333"/>
      <c r="W50" s="333"/>
      <c r="X50" s="333"/>
      <c r="Y50" s="333"/>
      <c r="Z50" s="333"/>
      <c r="AA50" s="334"/>
      <c r="AB50" s="90"/>
    </row>
    <row r="51" spans="2:28" s="82" customFormat="1" ht="5.25" customHeight="1" x14ac:dyDescent="0.3">
      <c r="B51" s="81"/>
      <c r="C51" s="76"/>
      <c r="D51" s="76"/>
      <c r="E51" s="76"/>
      <c r="F51" s="76"/>
      <c r="G51" s="76"/>
      <c r="H51" s="92"/>
      <c r="I51" s="92"/>
      <c r="J51" s="92"/>
      <c r="K51" s="92"/>
      <c r="L51" s="93"/>
      <c r="M51" s="76"/>
      <c r="N51" s="76"/>
      <c r="O51" s="76"/>
      <c r="P51" s="76"/>
      <c r="Q51" s="76"/>
      <c r="R51" s="76"/>
      <c r="S51" s="76"/>
      <c r="T51" s="76"/>
      <c r="U51" s="76"/>
      <c r="V51" s="76"/>
      <c r="W51" s="76"/>
      <c r="X51" s="76"/>
      <c r="Y51" s="76"/>
      <c r="Z51" s="76"/>
      <c r="AA51" s="76"/>
      <c r="AB51" s="77"/>
    </row>
    <row r="52" spans="2:28" s="82" customFormat="1" ht="5.15" customHeight="1" thickBot="1" x14ac:dyDescent="0.35">
      <c r="B52" s="81"/>
      <c r="C52" s="76"/>
      <c r="D52" s="76"/>
      <c r="E52" s="76"/>
      <c r="F52" s="76"/>
      <c r="G52" s="76"/>
      <c r="H52" s="92"/>
      <c r="I52" s="92"/>
      <c r="J52" s="92"/>
      <c r="K52" s="92"/>
      <c r="L52" s="93"/>
      <c r="M52" s="76"/>
      <c r="N52" s="76"/>
      <c r="O52" s="76"/>
      <c r="P52" s="76"/>
      <c r="Q52" s="76"/>
      <c r="R52" s="76"/>
      <c r="S52" s="76"/>
      <c r="T52" s="76"/>
      <c r="U52" s="76"/>
      <c r="V52" s="76"/>
      <c r="W52" s="76"/>
      <c r="X52" s="76"/>
      <c r="Y52" s="76"/>
      <c r="Z52" s="76"/>
      <c r="AA52" s="76"/>
      <c r="AB52" s="77"/>
    </row>
    <row r="53" spans="2:28" s="82" customFormat="1" ht="14.25" customHeight="1" x14ac:dyDescent="0.3">
      <c r="B53" s="81"/>
      <c r="C53" s="335" t="s">
        <v>57</v>
      </c>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7"/>
      <c r="AB53" s="77"/>
    </row>
    <row r="54" spans="2:28" ht="15" customHeight="1" thickBot="1" x14ac:dyDescent="0.35">
      <c r="B54" s="75"/>
      <c r="C54" s="338"/>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40"/>
      <c r="AB54" s="77"/>
    </row>
    <row r="55" spans="2:28" ht="14.25" customHeight="1" x14ac:dyDescent="0.3">
      <c r="B55" s="75"/>
      <c r="C55" s="341" t="s">
        <v>58</v>
      </c>
      <c r="D55" s="342"/>
      <c r="E55" s="342"/>
      <c r="F55" s="342"/>
      <c r="G55" s="342"/>
      <c r="H55" s="342"/>
      <c r="I55" s="342"/>
      <c r="J55" s="342"/>
      <c r="K55" s="342"/>
      <c r="L55" s="342"/>
      <c r="M55" s="342"/>
      <c r="N55" s="342"/>
      <c r="O55" s="342"/>
      <c r="P55" s="342"/>
      <c r="Q55" s="342"/>
      <c r="R55" s="342"/>
      <c r="S55" s="342"/>
      <c r="T55" s="342"/>
      <c r="U55" s="342"/>
      <c r="V55" s="342"/>
      <c r="W55" s="342"/>
      <c r="X55" s="342"/>
      <c r="Y55" s="342"/>
      <c r="Z55" s="342"/>
      <c r="AA55" s="343"/>
      <c r="AB55" s="77"/>
    </row>
    <row r="56" spans="2:28" x14ac:dyDescent="0.3">
      <c r="B56" s="75"/>
      <c r="C56" s="344"/>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6"/>
      <c r="AB56" s="77"/>
    </row>
    <row r="57" spans="2:28" ht="14.25" customHeight="1" x14ac:dyDescent="0.3">
      <c r="B57" s="75"/>
      <c r="C57" s="344"/>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6"/>
      <c r="AB57" s="77"/>
    </row>
    <row r="58" spans="2:28" ht="15" customHeight="1" x14ac:dyDescent="0.3">
      <c r="B58" s="75"/>
      <c r="C58" s="344"/>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6"/>
      <c r="AB58" s="77"/>
    </row>
    <row r="59" spans="2:28" x14ac:dyDescent="0.3">
      <c r="B59" s="75"/>
      <c r="C59" s="344"/>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6"/>
      <c r="AB59" s="77"/>
    </row>
    <row r="60" spans="2:28" x14ac:dyDescent="0.3">
      <c r="B60" s="75"/>
      <c r="C60" s="344"/>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6"/>
      <c r="AB60" s="77"/>
    </row>
    <row r="61" spans="2:28" x14ac:dyDescent="0.3">
      <c r="B61" s="75"/>
      <c r="C61" s="344"/>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6"/>
      <c r="AB61" s="77"/>
    </row>
    <row r="62" spans="2:28" x14ac:dyDescent="0.3">
      <c r="B62" s="75"/>
      <c r="C62" s="344"/>
      <c r="D62" s="345"/>
      <c r="E62" s="345"/>
      <c r="F62" s="345"/>
      <c r="G62" s="345"/>
      <c r="H62" s="345"/>
      <c r="I62" s="345"/>
      <c r="J62" s="345"/>
      <c r="K62" s="345"/>
      <c r="L62" s="345"/>
      <c r="M62" s="345"/>
      <c r="N62" s="345"/>
      <c r="O62" s="345"/>
      <c r="P62" s="345"/>
      <c r="Q62" s="345"/>
      <c r="R62" s="345"/>
      <c r="S62" s="345"/>
      <c r="T62" s="345"/>
      <c r="U62" s="345"/>
      <c r="V62" s="345"/>
      <c r="W62" s="345"/>
      <c r="X62" s="345"/>
      <c r="Y62" s="345"/>
      <c r="Z62" s="345"/>
      <c r="AA62" s="346"/>
      <c r="AB62" s="77"/>
    </row>
    <row r="63" spans="2:28" x14ac:dyDescent="0.3">
      <c r="B63" s="75"/>
      <c r="C63" s="344"/>
      <c r="D63" s="345"/>
      <c r="E63" s="345"/>
      <c r="F63" s="345"/>
      <c r="G63" s="345"/>
      <c r="H63" s="345"/>
      <c r="I63" s="345"/>
      <c r="J63" s="345"/>
      <c r="K63" s="345"/>
      <c r="L63" s="345"/>
      <c r="M63" s="345"/>
      <c r="N63" s="345"/>
      <c r="O63" s="345"/>
      <c r="P63" s="345"/>
      <c r="Q63" s="345"/>
      <c r="R63" s="345"/>
      <c r="S63" s="345"/>
      <c r="T63" s="345"/>
      <c r="U63" s="345"/>
      <c r="V63" s="345"/>
      <c r="W63" s="345"/>
      <c r="X63" s="345"/>
      <c r="Y63" s="345"/>
      <c r="Z63" s="345"/>
      <c r="AA63" s="346"/>
      <c r="AB63" s="77"/>
    </row>
    <row r="64" spans="2:28" x14ac:dyDescent="0.3">
      <c r="B64" s="75"/>
      <c r="C64" s="344"/>
      <c r="D64" s="345"/>
      <c r="E64" s="345"/>
      <c r="F64" s="345"/>
      <c r="G64" s="345"/>
      <c r="H64" s="345"/>
      <c r="I64" s="345"/>
      <c r="J64" s="345"/>
      <c r="K64" s="345"/>
      <c r="L64" s="345"/>
      <c r="M64" s="345"/>
      <c r="N64" s="345"/>
      <c r="O64" s="345"/>
      <c r="P64" s="345"/>
      <c r="Q64" s="345"/>
      <c r="R64" s="345"/>
      <c r="S64" s="345"/>
      <c r="T64" s="345"/>
      <c r="U64" s="345"/>
      <c r="V64" s="345"/>
      <c r="W64" s="345"/>
      <c r="X64" s="345"/>
      <c r="Y64" s="345"/>
      <c r="Z64" s="345"/>
      <c r="AA64" s="346"/>
      <c r="AB64" s="77"/>
    </row>
    <row r="65" spans="2:28" x14ac:dyDescent="0.3">
      <c r="B65" s="75"/>
      <c r="C65" s="344"/>
      <c r="D65" s="345"/>
      <c r="E65" s="345"/>
      <c r="F65" s="345"/>
      <c r="G65" s="345"/>
      <c r="H65" s="345"/>
      <c r="I65" s="345"/>
      <c r="J65" s="345"/>
      <c r="K65" s="345"/>
      <c r="L65" s="345"/>
      <c r="M65" s="345"/>
      <c r="N65" s="345"/>
      <c r="O65" s="345"/>
      <c r="P65" s="345"/>
      <c r="Q65" s="345"/>
      <c r="R65" s="345"/>
      <c r="S65" s="345"/>
      <c r="T65" s="345"/>
      <c r="U65" s="345"/>
      <c r="V65" s="345"/>
      <c r="W65" s="345"/>
      <c r="X65" s="345"/>
      <c r="Y65" s="345"/>
      <c r="Z65" s="345"/>
      <c r="AA65" s="346"/>
      <c r="AB65" s="77"/>
    </row>
    <row r="66" spans="2:28" x14ac:dyDescent="0.3">
      <c r="B66" s="75"/>
      <c r="C66" s="344"/>
      <c r="D66" s="345"/>
      <c r="E66" s="345"/>
      <c r="F66" s="345"/>
      <c r="G66" s="345"/>
      <c r="H66" s="345"/>
      <c r="I66" s="345"/>
      <c r="J66" s="345"/>
      <c r="K66" s="345"/>
      <c r="L66" s="345"/>
      <c r="M66" s="345"/>
      <c r="N66" s="345"/>
      <c r="O66" s="345"/>
      <c r="P66" s="345"/>
      <c r="Q66" s="345"/>
      <c r="R66" s="345"/>
      <c r="S66" s="345"/>
      <c r="T66" s="345"/>
      <c r="U66" s="345"/>
      <c r="V66" s="345"/>
      <c r="W66" s="345"/>
      <c r="X66" s="345"/>
      <c r="Y66" s="345"/>
      <c r="Z66" s="345"/>
      <c r="AA66" s="346"/>
      <c r="AB66" s="77"/>
    </row>
    <row r="67" spans="2:28" ht="12.5" thickBot="1" x14ac:dyDescent="0.35">
      <c r="B67" s="75"/>
      <c r="C67" s="347"/>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9"/>
      <c r="AB67" s="77"/>
    </row>
    <row r="68" spans="2:28" ht="7.5" customHeight="1" x14ac:dyDescent="0.3">
      <c r="B68" s="94"/>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6"/>
    </row>
    <row r="69" spans="2:28" ht="6.75" customHeight="1" thickBot="1" x14ac:dyDescent="0.35">
      <c r="B69" s="97"/>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9"/>
    </row>
    <row r="70" spans="2:28" ht="14.25" customHeight="1" x14ac:dyDescent="0.3">
      <c r="B70" s="100"/>
      <c r="C70" s="350" t="s">
        <v>45</v>
      </c>
      <c r="D70" s="351"/>
      <c r="E70" s="351"/>
      <c r="F70" s="351"/>
      <c r="G70" s="351"/>
      <c r="H70" s="351" t="s">
        <v>59</v>
      </c>
      <c r="I70" s="351"/>
      <c r="J70" s="351" t="s">
        <v>60</v>
      </c>
      <c r="K70" s="351"/>
      <c r="L70" s="351"/>
      <c r="M70" s="351"/>
      <c r="N70" s="351" t="s">
        <v>61</v>
      </c>
      <c r="O70" s="351"/>
      <c r="P70" s="351"/>
      <c r="Q70" s="351"/>
      <c r="R70" s="351"/>
      <c r="S70" s="351"/>
      <c r="T70" s="351"/>
      <c r="U70" s="351"/>
      <c r="V70" s="351" t="s">
        <v>62</v>
      </c>
      <c r="W70" s="351"/>
      <c r="X70" s="351"/>
      <c r="Y70" s="351"/>
      <c r="Z70" s="351"/>
      <c r="AA70" s="354"/>
      <c r="AB70" s="101"/>
    </row>
    <row r="71" spans="2:28" ht="14.25" customHeight="1" x14ac:dyDescent="0.3">
      <c r="B71" s="102"/>
      <c r="C71" s="352"/>
      <c r="D71" s="353"/>
      <c r="E71" s="353"/>
      <c r="F71" s="353"/>
      <c r="G71" s="353"/>
      <c r="H71" s="353"/>
      <c r="I71" s="353"/>
      <c r="J71" s="353"/>
      <c r="K71" s="353"/>
      <c r="L71" s="353"/>
      <c r="M71" s="353"/>
      <c r="N71" s="353"/>
      <c r="O71" s="353"/>
      <c r="P71" s="353"/>
      <c r="Q71" s="353"/>
      <c r="R71" s="353"/>
      <c r="S71" s="353"/>
      <c r="T71" s="353"/>
      <c r="U71" s="353"/>
      <c r="V71" s="353"/>
      <c r="W71" s="353"/>
      <c r="X71" s="353"/>
      <c r="Y71" s="353"/>
      <c r="Z71" s="353"/>
      <c r="AA71" s="355"/>
      <c r="AB71" s="101"/>
    </row>
    <row r="72" spans="2:28" ht="15" customHeight="1" x14ac:dyDescent="0.3">
      <c r="B72" s="102"/>
      <c r="C72" s="352"/>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5"/>
      <c r="AB72" s="101"/>
    </row>
    <row r="73" spans="2:28" ht="20.149999999999999" customHeight="1" x14ac:dyDescent="0.3">
      <c r="B73" s="100"/>
      <c r="C73" s="313" t="str">
        <f>+C38</f>
        <v>MES 1</v>
      </c>
      <c r="D73" s="314"/>
      <c r="E73" s="314"/>
      <c r="F73" s="314"/>
      <c r="G73" s="314"/>
      <c r="H73" s="315"/>
      <c r="I73" s="315"/>
      <c r="J73" s="316"/>
      <c r="K73" s="316"/>
      <c r="L73" s="316"/>
      <c r="M73" s="316"/>
      <c r="N73" s="317"/>
      <c r="O73" s="317"/>
      <c r="P73" s="317"/>
      <c r="Q73" s="317"/>
      <c r="R73" s="317"/>
      <c r="S73" s="317"/>
      <c r="T73" s="317"/>
      <c r="U73" s="317"/>
      <c r="V73" s="318"/>
      <c r="W73" s="318"/>
      <c r="X73" s="318"/>
      <c r="Y73" s="318"/>
      <c r="Z73" s="318"/>
      <c r="AA73" s="319"/>
      <c r="AB73" s="103"/>
    </row>
    <row r="74" spans="2:28" ht="20.149999999999999" customHeight="1" x14ac:dyDescent="0.3">
      <c r="B74" s="100"/>
      <c r="C74" s="313" t="str">
        <f t="shared" ref="C74:C84" si="1">+C39</f>
        <v>MES 2</v>
      </c>
      <c r="D74" s="314"/>
      <c r="E74" s="314"/>
      <c r="F74" s="314"/>
      <c r="G74" s="314"/>
      <c r="H74" s="315"/>
      <c r="I74" s="315"/>
      <c r="J74" s="316"/>
      <c r="K74" s="316"/>
      <c r="L74" s="316"/>
      <c r="M74" s="316"/>
      <c r="N74" s="317"/>
      <c r="O74" s="317"/>
      <c r="P74" s="317"/>
      <c r="Q74" s="317"/>
      <c r="R74" s="317"/>
      <c r="S74" s="317"/>
      <c r="T74" s="317"/>
      <c r="U74" s="317"/>
      <c r="V74" s="318"/>
      <c r="W74" s="318"/>
      <c r="X74" s="318"/>
      <c r="Y74" s="318"/>
      <c r="Z74" s="318"/>
      <c r="AA74" s="319"/>
      <c r="AB74" s="103"/>
    </row>
    <row r="75" spans="2:28" ht="20.149999999999999" customHeight="1" x14ac:dyDescent="0.3">
      <c r="B75" s="100"/>
      <c r="C75" s="313" t="str">
        <f t="shared" si="1"/>
        <v>MES 3</v>
      </c>
      <c r="D75" s="314"/>
      <c r="E75" s="314"/>
      <c r="F75" s="314"/>
      <c r="G75" s="314"/>
      <c r="H75" s="315"/>
      <c r="I75" s="315"/>
      <c r="J75" s="316"/>
      <c r="K75" s="316"/>
      <c r="L75" s="316"/>
      <c r="M75" s="316"/>
      <c r="N75" s="317"/>
      <c r="O75" s="317"/>
      <c r="P75" s="317"/>
      <c r="Q75" s="317"/>
      <c r="R75" s="317"/>
      <c r="S75" s="317"/>
      <c r="T75" s="317"/>
      <c r="U75" s="317"/>
      <c r="V75" s="318"/>
      <c r="W75" s="318"/>
      <c r="X75" s="318"/>
      <c r="Y75" s="318"/>
      <c r="Z75" s="318"/>
      <c r="AA75" s="319"/>
      <c r="AB75" s="103"/>
    </row>
    <row r="76" spans="2:28" ht="20.149999999999999" customHeight="1" x14ac:dyDescent="0.3">
      <c r="B76" s="100"/>
      <c r="C76" s="313" t="str">
        <f t="shared" si="1"/>
        <v>MES 4</v>
      </c>
      <c r="D76" s="314"/>
      <c r="E76" s="314"/>
      <c r="F76" s="314"/>
      <c r="G76" s="314"/>
      <c r="H76" s="315"/>
      <c r="I76" s="315"/>
      <c r="J76" s="316"/>
      <c r="K76" s="316"/>
      <c r="L76" s="316"/>
      <c r="M76" s="316"/>
      <c r="N76" s="317"/>
      <c r="O76" s="317"/>
      <c r="P76" s="317"/>
      <c r="Q76" s="317"/>
      <c r="R76" s="317"/>
      <c r="S76" s="317"/>
      <c r="T76" s="317"/>
      <c r="U76" s="317"/>
      <c r="V76" s="318"/>
      <c r="W76" s="318"/>
      <c r="X76" s="318"/>
      <c r="Y76" s="318"/>
      <c r="Z76" s="318"/>
      <c r="AA76" s="319"/>
      <c r="AB76" s="103"/>
    </row>
    <row r="77" spans="2:28" ht="20.149999999999999" customHeight="1" x14ac:dyDescent="0.3">
      <c r="B77" s="100"/>
      <c r="C77" s="313" t="str">
        <f t="shared" si="1"/>
        <v>MES 5</v>
      </c>
      <c r="D77" s="314"/>
      <c r="E77" s="314"/>
      <c r="F77" s="314"/>
      <c r="G77" s="314"/>
      <c r="H77" s="315"/>
      <c r="I77" s="315"/>
      <c r="J77" s="316"/>
      <c r="K77" s="316"/>
      <c r="L77" s="316"/>
      <c r="M77" s="316"/>
      <c r="N77" s="317"/>
      <c r="O77" s="317"/>
      <c r="P77" s="317"/>
      <c r="Q77" s="317"/>
      <c r="R77" s="317"/>
      <c r="S77" s="317"/>
      <c r="T77" s="317"/>
      <c r="U77" s="317"/>
      <c r="V77" s="318"/>
      <c r="W77" s="318"/>
      <c r="X77" s="318"/>
      <c r="Y77" s="318"/>
      <c r="Z77" s="318"/>
      <c r="AA77" s="319"/>
      <c r="AB77" s="103"/>
    </row>
    <row r="78" spans="2:28" ht="20.149999999999999" customHeight="1" x14ac:dyDescent="0.3">
      <c r="B78" s="100"/>
      <c r="C78" s="313" t="str">
        <f t="shared" si="1"/>
        <v>MES 6</v>
      </c>
      <c r="D78" s="314"/>
      <c r="E78" s="314"/>
      <c r="F78" s="314"/>
      <c r="G78" s="314"/>
      <c r="H78" s="315"/>
      <c r="I78" s="315"/>
      <c r="J78" s="316"/>
      <c r="K78" s="316"/>
      <c r="L78" s="316"/>
      <c r="M78" s="316"/>
      <c r="N78" s="317"/>
      <c r="O78" s="317"/>
      <c r="P78" s="317"/>
      <c r="Q78" s="317"/>
      <c r="R78" s="317"/>
      <c r="S78" s="317"/>
      <c r="T78" s="317"/>
      <c r="U78" s="317"/>
      <c r="V78" s="318"/>
      <c r="W78" s="318"/>
      <c r="X78" s="318"/>
      <c r="Y78" s="318"/>
      <c r="Z78" s="318"/>
      <c r="AA78" s="319"/>
      <c r="AB78" s="103"/>
    </row>
    <row r="79" spans="2:28" ht="20.149999999999999" customHeight="1" x14ac:dyDescent="0.3">
      <c r="B79" s="100"/>
      <c r="C79" s="313" t="str">
        <f t="shared" si="1"/>
        <v>MES 7</v>
      </c>
      <c r="D79" s="314"/>
      <c r="E79" s="314"/>
      <c r="F79" s="314"/>
      <c r="G79" s="314"/>
      <c r="H79" s="315"/>
      <c r="I79" s="315"/>
      <c r="J79" s="316"/>
      <c r="K79" s="316"/>
      <c r="L79" s="316"/>
      <c r="M79" s="316"/>
      <c r="N79" s="317"/>
      <c r="O79" s="317"/>
      <c r="P79" s="317"/>
      <c r="Q79" s="317"/>
      <c r="R79" s="317"/>
      <c r="S79" s="317"/>
      <c r="T79" s="317"/>
      <c r="U79" s="317"/>
      <c r="V79" s="318"/>
      <c r="W79" s="318"/>
      <c r="X79" s="318"/>
      <c r="Y79" s="318"/>
      <c r="Z79" s="318"/>
      <c r="AA79" s="319"/>
      <c r="AB79" s="103"/>
    </row>
    <row r="80" spans="2:28" ht="20.149999999999999" customHeight="1" x14ac:dyDescent="0.3">
      <c r="B80" s="100"/>
      <c r="C80" s="313" t="str">
        <f t="shared" si="1"/>
        <v>MES 8</v>
      </c>
      <c r="D80" s="314"/>
      <c r="E80" s="314"/>
      <c r="F80" s="314"/>
      <c r="G80" s="314"/>
      <c r="H80" s="315"/>
      <c r="I80" s="315"/>
      <c r="J80" s="316"/>
      <c r="K80" s="316"/>
      <c r="L80" s="316"/>
      <c r="M80" s="316"/>
      <c r="N80" s="317"/>
      <c r="O80" s="317"/>
      <c r="P80" s="317"/>
      <c r="Q80" s="317"/>
      <c r="R80" s="317"/>
      <c r="S80" s="317"/>
      <c r="T80" s="317"/>
      <c r="U80" s="317"/>
      <c r="V80" s="318"/>
      <c r="W80" s="318"/>
      <c r="X80" s="318"/>
      <c r="Y80" s="318"/>
      <c r="Z80" s="318"/>
      <c r="AA80" s="319"/>
      <c r="AB80" s="103"/>
    </row>
    <row r="81" spans="2:28" ht="20.149999999999999" customHeight="1" x14ac:dyDescent="0.3">
      <c r="B81" s="100"/>
      <c r="C81" s="313" t="str">
        <f t="shared" si="1"/>
        <v>MES 9</v>
      </c>
      <c r="D81" s="314"/>
      <c r="E81" s="314"/>
      <c r="F81" s="314"/>
      <c r="G81" s="314"/>
      <c r="H81" s="320"/>
      <c r="I81" s="321"/>
      <c r="J81" s="316"/>
      <c r="K81" s="316"/>
      <c r="L81" s="316"/>
      <c r="M81" s="316"/>
      <c r="N81" s="317"/>
      <c r="O81" s="317"/>
      <c r="P81" s="317"/>
      <c r="Q81" s="317"/>
      <c r="R81" s="317"/>
      <c r="S81" s="317"/>
      <c r="T81" s="317"/>
      <c r="U81" s="317"/>
      <c r="V81" s="318"/>
      <c r="W81" s="318"/>
      <c r="X81" s="318"/>
      <c r="Y81" s="318"/>
      <c r="Z81" s="318"/>
      <c r="AA81" s="319"/>
      <c r="AB81" s="103"/>
    </row>
    <row r="82" spans="2:28" ht="20.149999999999999" customHeight="1" x14ac:dyDescent="0.3">
      <c r="B82" s="100"/>
      <c r="C82" s="313" t="str">
        <f t="shared" si="1"/>
        <v>MES 10</v>
      </c>
      <c r="D82" s="314"/>
      <c r="E82" s="314"/>
      <c r="F82" s="314"/>
      <c r="G82" s="314"/>
      <c r="H82" s="320"/>
      <c r="I82" s="321"/>
      <c r="J82" s="316"/>
      <c r="K82" s="316"/>
      <c r="L82" s="316"/>
      <c r="M82" s="316"/>
      <c r="N82" s="317"/>
      <c r="O82" s="317"/>
      <c r="P82" s="317"/>
      <c r="Q82" s="317"/>
      <c r="R82" s="317"/>
      <c r="S82" s="317"/>
      <c r="T82" s="317"/>
      <c r="U82" s="317"/>
      <c r="V82" s="318"/>
      <c r="W82" s="318"/>
      <c r="X82" s="318"/>
      <c r="Y82" s="318"/>
      <c r="Z82" s="318"/>
      <c r="AA82" s="319"/>
      <c r="AB82" s="103"/>
    </row>
    <row r="83" spans="2:28" ht="20.149999999999999" customHeight="1" x14ac:dyDescent="0.3">
      <c r="B83" s="100"/>
      <c r="C83" s="313" t="str">
        <f t="shared" si="1"/>
        <v>MES 11</v>
      </c>
      <c r="D83" s="314"/>
      <c r="E83" s="314"/>
      <c r="F83" s="314"/>
      <c r="G83" s="314"/>
      <c r="H83" s="320"/>
      <c r="I83" s="321"/>
      <c r="J83" s="316"/>
      <c r="K83" s="316"/>
      <c r="L83" s="316"/>
      <c r="M83" s="316"/>
      <c r="N83" s="317"/>
      <c r="O83" s="317"/>
      <c r="P83" s="317"/>
      <c r="Q83" s="317"/>
      <c r="R83" s="317"/>
      <c r="S83" s="317"/>
      <c r="T83" s="317"/>
      <c r="U83" s="317"/>
      <c r="V83" s="318"/>
      <c r="W83" s="318"/>
      <c r="X83" s="318"/>
      <c r="Y83" s="318"/>
      <c r="Z83" s="318"/>
      <c r="AA83" s="319"/>
      <c r="AB83" s="103"/>
    </row>
    <row r="84" spans="2:28" ht="20.149999999999999" customHeight="1" thickBot="1" x14ac:dyDescent="0.35">
      <c r="B84" s="100"/>
      <c r="C84" s="322" t="str">
        <f t="shared" si="1"/>
        <v>MES 12</v>
      </c>
      <c r="D84" s="323"/>
      <c r="E84" s="323"/>
      <c r="F84" s="323"/>
      <c r="G84" s="323"/>
      <c r="H84" s="324"/>
      <c r="I84" s="325"/>
      <c r="J84" s="326"/>
      <c r="K84" s="326"/>
      <c r="L84" s="326"/>
      <c r="M84" s="326"/>
      <c r="N84" s="327"/>
      <c r="O84" s="327"/>
      <c r="P84" s="327"/>
      <c r="Q84" s="327"/>
      <c r="R84" s="327"/>
      <c r="S84" s="327"/>
      <c r="T84" s="327"/>
      <c r="U84" s="327"/>
      <c r="V84" s="328"/>
      <c r="W84" s="328"/>
      <c r="X84" s="328"/>
      <c r="Y84" s="328"/>
      <c r="Z84" s="328"/>
      <c r="AA84" s="329"/>
      <c r="AB84" s="103"/>
    </row>
    <row r="85" spans="2:28" x14ac:dyDescent="0.3">
      <c r="B85" s="104"/>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105"/>
    </row>
    <row r="124" ht="6" customHeight="1" x14ac:dyDescent="0.3"/>
  </sheetData>
  <mergeCells count="158">
    <mergeCell ref="C49:G49"/>
    <mergeCell ref="K49:AA49"/>
    <mergeCell ref="C44:G44"/>
    <mergeCell ref="K44:AA44"/>
    <mergeCell ref="C45:G45"/>
    <mergeCell ref="K45:AA45"/>
    <mergeCell ref="C46:G46"/>
    <mergeCell ref="K46:AA46"/>
    <mergeCell ref="C47:G47"/>
    <mergeCell ref="K47:AA47"/>
    <mergeCell ref="C48:G48"/>
    <mergeCell ref="K48:AA48"/>
    <mergeCell ref="B2:G4"/>
    <mergeCell ref="H2:AB2"/>
    <mergeCell ref="H3:O3"/>
    <mergeCell ref="P3:AB3"/>
    <mergeCell ref="H4:AB4"/>
    <mergeCell ref="C7:H8"/>
    <mergeCell ref="I7:AA8"/>
    <mergeCell ref="C13:H14"/>
    <mergeCell ref="I13:S14"/>
    <mergeCell ref="T13:AA13"/>
    <mergeCell ref="T14:AA14"/>
    <mergeCell ref="C16:H16"/>
    <mergeCell ref="I16:AA16"/>
    <mergeCell ref="C10:H11"/>
    <mergeCell ref="I10:Q11"/>
    <mergeCell ref="R10:U10"/>
    <mergeCell ref="V10:AA10"/>
    <mergeCell ref="R11:U11"/>
    <mergeCell ref="V11:AA11"/>
    <mergeCell ref="C18:H18"/>
    <mergeCell ref="I18:AA18"/>
    <mergeCell ref="AD18:AM18"/>
    <mergeCell ref="C20:H21"/>
    <mergeCell ref="I20:L21"/>
    <mergeCell ref="M20:S20"/>
    <mergeCell ref="T20:AA20"/>
    <mergeCell ref="M21:S21"/>
    <mergeCell ref="T21:AA2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34:AA35"/>
    <mergeCell ref="C36:G37"/>
    <mergeCell ref="H36:H37"/>
    <mergeCell ref="I36:I37"/>
    <mergeCell ref="J36:J37"/>
    <mergeCell ref="K36: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41:G41"/>
    <mergeCell ref="K41:AA41"/>
    <mergeCell ref="C42:G42"/>
    <mergeCell ref="K42:AA42"/>
    <mergeCell ref="C43:G43"/>
    <mergeCell ref="K43:AA43"/>
    <mergeCell ref="AB37:AB38"/>
    <mergeCell ref="C38:G38"/>
    <mergeCell ref="K38:AA38"/>
    <mergeCell ref="C39:G39"/>
    <mergeCell ref="K39:AA39"/>
    <mergeCell ref="C40:G40"/>
    <mergeCell ref="K40:AA40"/>
    <mergeCell ref="C50:G50"/>
    <mergeCell ref="K50:AA50"/>
    <mergeCell ref="C53:AA54"/>
    <mergeCell ref="C55:AA67"/>
    <mergeCell ref="C70:G72"/>
    <mergeCell ref="H70:I72"/>
    <mergeCell ref="J70:M72"/>
    <mergeCell ref="N70:U72"/>
    <mergeCell ref="V70:AA72"/>
    <mergeCell ref="C79:G79"/>
    <mergeCell ref="H79:I79"/>
    <mergeCell ref="J79:M79"/>
    <mergeCell ref="N79:U79"/>
    <mergeCell ref="V79:AA79"/>
    <mergeCell ref="C80:G80"/>
    <mergeCell ref="H80:I80"/>
    <mergeCell ref="J80:M80"/>
    <mergeCell ref="N80:U80"/>
    <mergeCell ref="V80:AA80"/>
    <mergeCell ref="C81:G81"/>
    <mergeCell ref="H81:I81"/>
    <mergeCell ref="J81:M81"/>
    <mergeCell ref="N81:U81"/>
    <mergeCell ref="V81:AA81"/>
    <mergeCell ref="C82:G82"/>
    <mergeCell ref="H82:I82"/>
    <mergeCell ref="J82:M82"/>
    <mergeCell ref="N82:U82"/>
    <mergeCell ref="V82:AA82"/>
    <mergeCell ref="C83:G83"/>
    <mergeCell ref="H83:I83"/>
    <mergeCell ref="J83:M83"/>
    <mergeCell ref="N83:U83"/>
    <mergeCell ref="V83:AA83"/>
    <mergeCell ref="C84:G84"/>
    <mergeCell ref="H84:I84"/>
    <mergeCell ref="J84:M84"/>
    <mergeCell ref="N84:U84"/>
    <mergeCell ref="V84:AA84"/>
    <mergeCell ref="C73:G73"/>
    <mergeCell ref="H73:I73"/>
    <mergeCell ref="J73:M73"/>
    <mergeCell ref="N73:U73"/>
    <mergeCell ref="V73:AA73"/>
    <mergeCell ref="C74:G74"/>
    <mergeCell ref="H74:I74"/>
    <mergeCell ref="J74:M74"/>
    <mergeCell ref="N74:U74"/>
    <mergeCell ref="V74:AA74"/>
    <mergeCell ref="C75:G75"/>
    <mergeCell ref="H75:I75"/>
    <mergeCell ref="J75:M75"/>
    <mergeCell ref="N75:U75"/>
    <mergeCell ref="V75:AA75"/>
    <mergeCell ref="C76:G76"/>
    <mergeCell ref="H76:I76"/>
    <mergeCell ref="J76:M76"/>
    <mergeCell ref="N76:U76"/>
    <mergeCell ref="V76:AA76"/>
    <mergeCell ref="C77:G77"/>
    <mergeCell ref="H77:I77"/>
    <mergeCell ref="J77:M77"/>
    <mergeCell ref="N77:U77"/>
    <mergeCell ref="V77:AA77"/>
    <mergeCell ref="C78:G78"/>
    <mergeCell ref="H78:I78"/>
    <mergeCell ref="J78:M78"/>
    <mergeCell ref="N78:U78"/>
    <mergeCell ref="V78:AA78"/>
  </mergeCells>
  <printOptions horizontalCentered="1"/>
  <pageMargins left="0.70866141732283472" right="0.70866141732283472" top="0.74803149606299213" bottom="1.1023622047244095" header="0.31496062992125984" footer="0.31496062992125984"/>
  <pageSetup scale="64"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rowBreaks count="1" manualBreakCount="1">
    <brk id="38" min="1" max="25" man="1"/>
  </rowBreaks>
  <ignoredErrors>
    <ignoredError sqref="H50" formulaRang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108"/>
  <sheetViews>
    <sheetView showGridLines="0" view="pageBreakPreview" zoomScaleNormal="100" zoomScaleSheetLayoutView="100" zoomScalePageLayoutView="70" workbookViewId="0">
      <selection activeCell="T60" sqref="T60:Y62"/>
    </sheetView>
  </sheetViews>
  <sheetFormatPr baseColWidth="10" defaultColWidth="3.7265625" defaultRowHeight="14.5" x14ac:dyDescent="0.35"/>
  <cols>
    <col min="1" max="1" width="3.7265625" style="1"/>
    <col min="2" max="2" width="1.453125" style="1" customWidth="1"/>
    <col min="3" max="6" width="2.7265625" style="1" customWidth="1"/>
    <col min="7" max="7" width="6.1796875" style="1" customWidth="1"/>
    <col min="8" max="8" width="17.54296875" style="1" customWidth="1"/>
    <col min="9" max="9" width="16.54296875" style="1" customWidth="1"/>
    <col min="10" max="10" width="17.81640625" style="1" customWidth="1"/>
    <col min="11" max="12" width="3.453125" style="1" customWidth="1"/>
    <col min="13" max="14" width="2.7265625" style="1" customWidth="1"/>
    <col min="15" max="18" width="4.7265625" style="1" customWidth="1"/>
    <col min="19" max="20" width="6.7265625" style="1" customWidth="1"/>
    <col min="21" max="25" width="4.7265625" style="1" customWidth="1"/>
    <col min="26" max="26" width="1.453125" style="1" customWidth="1"/>
    <col min="27" max="16384" width="3.7265625" style="1"/>
  </cols>
  <sheetData>
    <row r="1" spans="2:26" x14ac:dyDescent="0.35">
      <c r="B1" s="2"/>
      <c r="C1" s="2"/>
      <c r="D1" s="2"/>
      <c r="E1" s="2"/>
      <c r="F1" s="2"/>
    </row>
    <row r="2" spans="2:26" ht="45.75" customHeight="1" x14ac:dyDescent="0.35">
      <c r="B2" s="249"/>
      <c r="C2" s="249"/>
      <c r="D2" s="249"/>
      <c r="E2" s="249"/>
      <c r="F2" s="249"/>
      <c r="G2" s="249"/>
      <c r="H2" s="542" t="s">
        <v>0</v>
      </c>
      <c r="I2" s="542"/>
      <c r="J2" s="542"/>
      <c r="K2" s="542"/>
      <c r="L2" s="542"/>
      <c r="M2" s="542"/>
      <c r="N2" s="542"/>
      <c r="O2" s="542"/>
      <c r="P2" s="542"/>
      <c r="Q2" s="542"/>
      <c r="R2" s="542"/>
      <c r="S2" s="542"/>
      <c r="T2" s="542"/>
      <c r="U2" s="542"/>
      <c r="V2" s="542"/>
      <c r="W2" s="542"/>
      <c r="X2" s="542"/>
      <c r="Y2" s="542"/>
      <c r="Z2" s="542"/>
    </row>
    <row r="3" spans="2:26" ht="15" customHeight="1" x14ac:dyDescent="0.35">
      <c r="B3" s="249"/>
      <c r="C3" s="249"/>
      <c r="D3" s="249"/>
      <c r="E3" s="249"/>
      <c r="F3" s="249"/>
      <c r="G3" s="249"/>
      <c r="H3" s="256" t="s">
        <v>1</v>
      </c>
      <c r="I3" s="256"/>
      <c r="J3" s="256"/>
      <c r="K3" s="256"/>
      <c r="L3" s="256"/>
      <c r="M3" s="256"/>
      <c r="N3" s="256"/>
      <c r="O3" s="256"/>
      <c r="P3" s="256" t="s">
        <v>85</v>
      </c>
      <c r="Q3" s="256"/>
      <c r="R3" s="256"/>
      <c r="S3" s="256"/>
      <c r="T3" s="256"/>
      <c r="U3" s="256"/>
      <c r="V3" s="256"/>
      <c r="W3" s="256"/>
      <c r="X3" s="256"/>
      <c r="Y3" s="256"/>
      <c r="Z3" s="256"/>
    </row>
    <row r="4" spans="2:26" ht="15.75" customHeight="1" thickBot="1" x14ac:dyDescent="0.4">
      <c r="B4" s="251"/>
      <c r="C4" s="251"/>
      <c r="D4" s="251"/>
      <c r="E4" s="251"/>
      <c r="F4" s="251"/>
      <c r="G4" s="251"/>
      <c r="H4" s="254" t="s">
        <v>86</v>
      </c>
      <c r="I4" s="254"/>
      <c r="J4" s="254"/>
      <c r="K4" s="254"/>
      <c r="L4" s="254"/>
      <c r="M4" s="254"/>
      <c r="N4" s="254"/>
      <c r="O4" s="254"/>
      <c r="P4" s="254"/>
      <c r="Q4" s="254"/>
      <c r="R4" s="254"/>
      <c r="S4" s="254"/>
      <c r="T4" s="254"/>
      <c r="U4" s="254"/>
      <c r="V4" s="254"/>
      <c r="W4" s="254"/>
      <c r="X4" s="254"/>
      <c r="Y4" s="254"/>
      <c r="Z4" s="254"/>
    </row>
    <row r="5" spans="2:26" x14ac:dyDescent="0.35">
      <c r="B5" s="31"/>
      <c r="H5" s="3"/>
      <c r="I5" s="3"/>
      <c r="J5" s="3"/>
      <c r="K5" s="3"/>
      <c r="L5" s="3"/>
      <c r="M5" s="3"/>
      <c r="N5" s="3"/>
      <c r="O5" s="3"/>
      <c r="P5" s="3"/>
      <c r="Q5" s="3"/>
      <c r="R5" s="3"/>
      <c r="S5" s="3"/>
      <c r="T5" s="3"/>
      <c r="U5" s="3"/>
      <c r="V5" s="3"/>
      <c r="W5" s="3"/>
      <c r="X5" s="3"/>
      <c r="Y5" s="3"/>
      <c r="Z5" s="48"/>
    </row>
    <row r="6" spans="2:26" ht="5.15" customHeight="1" thickBot="1" x14ac:dyDescent="0.4">
      <c r="B6" s="4"/>
      <c r="C6" s="5"/>
      <c r="D6" s="5"/>
      <c r="E6" s="5"/>
      <c r="F6" s="5"/>
      <c r="G6" s="5"/>
      <c r="H6" s="5"/>
      <c r="I6" s="6"/>
      <c r="J6" s="6"/>
      <c r="K6" s="6"/>
      <c r="L6" s="6"/>
      <c r="M6" s="6"/>
      <c r="N6" s="6"/>
      <c r="O6" s="6"/>
      <c r="P6" s="6"/>
      <c r="Q6" s="6"/>
      <c r="R6" s="7"/>
      <c r="S6" s="7"/>
      <c r="T6" s="7"/>
      <c r="U6" s="7"/>
      <c r="V6" s="7"/>
      <c r="W6" s="5"/>
      <c r="X6" s="5"/>
      <c r="Y6" s="5"/>
      <c r="Z6" s="8"/>
    </row>
    <row r="7" spans="2:26" ht="15" customHeight="1" x14ac:dyDescent="0.35">
      <c r="B7" s="9"/>
      <c r="C7" s="182" t="s">
        <v>4</v>
      </c>
      <c r="D7" s="183"/>
      <c r="E7" s="183"/>
      <c r="F7" s="183"/>
      <c r="G7" s="183"/>
      <c r="H7" s="184"/>
      <c r="I7" s="188" t="s">
        <v>5</v>
      </c>
      <c r="J7" s="189"/>
      <c r="K7" s="189"/>
      <c r="L7" s="189"/>
      <c r="M7" s="189"/>
      <c r="N7" s="189"/>
      <c r="O7" s="189"/>
      <c r="P7" s="189"/>
      <c r="Q7" s="189"/>
      <c r="R7" s="189"/>
      <c r="S7" s="189"/>
      <c r="T7" s="189"/>
      <c r="U7" s="189"/>
      <c r="V7" s="189"/>
      <c r="W7" s="189"/>
      <c r="X7" s="189"/>
      <c r="Y7" s="190"/>
      <c r="Z7" s="10"/>
    </row>
    <row r="8" spans="2:26" ht="15" thickBot="1" x14ac:dyDescent="0.4">
      <c r="B8" s="9"/>
      <c r="C8" s="185"/>
      <c r="D8" s="186"/>
      <c r="E8" s="186"/>
      <c r="F8" s="186"/>
      <c r="G8" s="186"/>
      <c r="H8" s="187"/>
      <c r="I8" s="191"/>
      <c r="J8" s="192"/>
      <c r="K8" s="192"/>
      <c r="L8" s="192"/>
      <c r="M8" s="192"/>
      <c r="N8" s="192"/>
      <c r="O8" s="192"/>
      <c r="P8" s="192"/>
      <c r="Q8" s="192"/>
      <c r="R8" s="192"/>
      <c r="S8" s="192"/>
      <c r="T8" s="192"/>
      <c r="U8" s="192"/>
      <c r="V8" s="192"/>
      <c r="W8" s="192"/>
      <c r="X8" s="192"/>
      <c r="Y8" s="193"/>
      <c r="Z8" s="10"/>
    </row>
    <row r="9" spans="2:26" ht="5.15" customHeight="1" thickBot="1" x14ac:dyDescent="0.4">
      <c r="B9" s="9"/>
      <c r="C9" s="11"/>
      <c r="D9" s="11"/>
      <c r="E9" s="11"/>
      <c r="F9" s="11"/>
      <c r="G9" s="11"/>
      <c r="H9" s="11"/>
      <c r="I9" s="12"/>
      <c r="J9" s="12"/>
      <c r="K9" s="12"/>
      <c r="L9" s="12"/>
      <c r="M9" s="12"/>
      <c r="N9" s="12"/>
      <c r="O9" s="12"/>
      <c r="P9" s="12"/>
      <c r="Q9" s="12"/>
      <c r="R9" s="13"/>
      <c r="S9" s="13"/>
      <c r="T9" s="13"/>
      <c r="U9" s="13"/>
      <c r="V9" s="13"/>
      <c r="W9" s="11"/>
      <c r="X9" s="11"/>
      <c r="Y9" s="11"/>
      <c r="Z9" s="10"/>
    </row>
    <row r="10" spans="2:26" ht="15" customHeight="1" thickBot="1" x14ac:dyDescent="0.4">
      <c r="B10" s="9"/>
      <c r="C10" s="182" t="s">
        <v>6</v>
      </c>
      <c r="D10" s="183"/>
      <c r="E10" s="183"/>
      <c r="F10" s="183"/>
      <c r="G10" s="183"/>
      <c r="H10" s="184"/>
      <c r="I10" s="294" t="s">
        <v>87</v>
      </c>
      <c r="J10" s="537"/>
      <c r="K10" s="537"/>
      <c r="L10" s="537"/>
      <c r="M10" s="537"/>
      <c r="N10" s="537"/>
      <c r="O10" s="537"/>
      <c r="P10" s="537"/>
      <c r="Q10" s="538"/>
      <c r="R10" s="200" t="s">
        <v>8</v>
      </c>
      <c r="S10" s="201"/>
      <c r="T10" s="201"/>
      <c r="U10" s="202"/>
      <c r="V10" s="206" t="s">
        <v>9</v>
      </c>
      <c r="W10" s="207"/>
      <c r="X10" s="207"/>
      <c r="Y10" s="208"/>
      <c r="Z10" s="10"/>
    </row>
    <row r="11" spans="2:26" ht="28.5" customHeight="1" thickBot="1" x14ac:dyDescent="0.4">
      <c r="B11" s="9"/>
      <c r="C11" s="185"/>
      <c r="D11" s="186"/>
      <c r="E11" s="186"/>
      <c r="F11" s="186"/>
      <c r="G11" s="186"/>
      <c r="H11" s="187"/>
      <c r="I11" s="539"/>
      <c r="J11" s="540"/>
      <c r="K11" s="540"/>
      <c r="L11" s="540"/>
      <c r="M11" s="540"/>
      <c r="N11" s="540"/>
      <c r="O11" s="540"/>
      <c r="P11" s="540"/>
      <c r="Q11" s="541"/>
      <c r="R11" s="203" t="s">
        <v>10</v>
      </c>
      <c r="S11" s="204"/>
      <c r="T11" s="204"/>
      <c r="U11" s="205"/>
      <c r="V11" s="209">
        <v>1</v>
      </c>
      <c r="W11" s="210"/>
      <c r="X11" s="210"/>
      <c r="Y11" s="211"/>
      <c r="Z11" s="10"/>
    </row>
    <row r="12" spans="2:26" ht="5.15" customHeight="1" thickBot="1" x14ac:dyDescent="0.4">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15" customHeight="1" x14ac:dyDescent="0.35">
      <c r="B13" s="14"/>
      <c r="C13" s="182" t="s">
        <v>11</v>
      </c>
      <c r="D13" s="183"/>
      <c r="E13" s="183"/>
      <c r="F13" s="183"/>
      <c r="G13" s="183"/>
      <c r="H13" s="184"/>
      <c r="I13" s="258" t="s">
        <v>12</v>
      </c>
      <c r="J13" s="259"/>
      <c r="K13" s="259"/>
      <c r="L13" s="259"/>
      <c r="M13" s="259"/>
      <c r="N13" s="259"/>
      <c r="O13" s="259"/>
      <c r="P13" s="259"/>
      <c r="Q13" s="259"/>
      <c r="R13" s="259"/>
      <c r="S13" s="260"/>
      <c r="T13" s="182" t="s">
        <v>13</v>
      </c>
      <c r="U13" s="183"/>
      <c r="V13" s="183"/>
      <c r="W13" s="183"/>
      <c r="X13" s="183"/>
      <c r="Y13" s="184"/>
      <c r="Z13" s="16"/>
    </row>
    <row r="14" spans="2:26" ht="30" customHeight="1" thickBot="1" x14ac:dyDescent="0.4">
      <c r="B14" s="14"/>
      <c r="C14" s="185"/>
      <c r="D14" s="186"/>
      <c r="E14" s="186"/>
      <c r="F14" s="186"/>
      <c r="G14" s="186"/>
      <c r="H14" s="187"/>
      <c r="I14" s="261"/>
      <c r="J14" s="262"/>
      <c r="K14" s="262"/>
      <c r="L14" s="262"/>
      <c r="M14" s="262"/>
      <c r="N14" s="262"/>
      <c r="O14" s="262"/>
      <c r="P14" s="262"/>
      <c r="Q14" s="262"/>
      <c r="R14" s="262"/>
      <c r="S14" s="263"/>
      <c r="T14" s="264" t="s">
        <v>14</v>
      </c>
      <c r="U14" s="265"/>
      <c r="V14" s="265"/>
      <c r="W14" s="265"/>
      <c r="X14" s="265"/>
      <c r="Y14" s="266"/>
      <c r="Z14" s="16"/>
    </row>
    <row r="15" spans="2:26" ht="5.15" customHeight="1" thickBot="1" x14ac:dyDescent="0.4">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83.25" customHeight="1" thickBot="1" x14ac:dyDescent="0.4">
      <c r="B16" s="14"/>
      <c r="C16" s="212" t="s">
        <v>15</v>
      </c>
      <c r="D16" s="213"/>
      <c r="E16" s="213"/>
      <c r="F16" s="213"/>
      <c r="G16" s="213"/>
      <c r="H16" s="214"/>
      <c r="I16" s="215" t="s">
        <v>88</v>
      </c>
      <c r="J16" s="216"/>
      <c r="K16" s="216"/>
      <c r="L16" s="216"/>
      <c r="M16" s="216"/>
      <c r="N16" s="216"/>
      <c r="O16" s="216"/>
      <c r="P16" s="216"/>
      <c r="Q16" s="216"/>
      <c r="R16" s="216"/>
      <c r="S16" s="216"/>
      <c r="T16" s="216"/>
      <c r="U16" s="216"/>
      <c r="V16" s="216"/>
      <c r="W16" s="216"/>
      <c r="X16" s="216"/>
      <c r="Y16" s="217"/>
      <c r="Z16" s="16"/>
    </row>
    <row r="17" spans="2:37" ht="6.75" customHeight="1" thickBot="1" x14ac:dyDescent="0.4">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57.75" customHeight="1" thickBot="1" x14ac:dyDescent="0.4">
      <c r="B18" s="14"/>
      <c r="C18" s="212" t="s">
        <v>17</v>
      </c>
      <c r="D18" s="213"/>
      <c r="E18" s="213"/>
      <c r="F18" s="213"/>
      <c r="G18" s="213"/>
      <c r="H18" s="214"/>
      <c r="I18" s="533" t="s">
        <v>89</v>
      </c>
      <c r="J18" s="534"/>
      <c r="K18" s="534"/>
      <c r="L18" s="534"/>
      <c r="M18" s="534"/>
      <c r="N18" s="534"/>
      <c r="O18" s="534"/>
      <c r="P18" s="534"/>
      <c r="Q18" s="534"/>
      <c r="R18" s="534"/>
      <c r="S18" s="534"/>
      <c r="T18" s="534"/>
      <c r="U18" s="534"/>
      <c r="V18" s="534"/>
      <c r="W18" s="534"/>
      <c r="X18" s="534"/>
      <c r="Y18" s="535"/>
      <c r="Z18" s="16"/>
      <c r="AB18" s="281"/>
      <c r="AC18" s="281"/>
      <c r="AD18" s="281"/>
      <c r="AE18" s="281"/>
      <c r="AF18" s="281"/>
      <c r="AG18" s="281"/>
      <c r="AH18" s="281"/>
      <c r="AI18" s="281"/>
      <c r="AJ18" s="281"/>
      <c r="AK18" s="281"/>
    </row>
    <row r="19" spans="2:37" ht="5.15" customHeight="1" thickBot="1" x14ac:dyDescent="0.4">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35">
      <c r="B20" s="14"/>
      <c r="C20" s="218" t="s">
        <v>19</v>
      </c>
      <c r="D20" s="219"/>
      <c r="E20" s="219"/>
      <c r="F20" s="219"/>
      <c r="G20" s="219"/>
      <c r="H20" s="220"/>
      <c r="I20" s="224" t="s">
        <v>90</v>
      </c>
      <c r="J20" s="225"/>
      <c r="K20" s="225"/>
      <c r="L20" s="226"/>
      <c r="M20" s="206" t="s">
        <v>21</v>
      </c>
      <c r="N20" s="207"/>
      <c r="O20" s="207"/>
      <c r="P20" s="207"/>
      <c r="Q20" s="207"/>
      <c r="R20" s="207"/>
      <c r="S20" s="208"/>
      <c r="T20" s="206" t="s">
        <v>22</v>
      </c>
      <c r="U20" s="207"/>
      <c r="V20" s="207"/>
      <c r="W20" s="207"/>
      <c r="X20" s="207"/>
      <c r="Y20" s="208"/>
      <c r="Z20" s="16"/>
    </row>
    <row r="21" spans="2:37" ht="17.25" customHeight="1" thickBot="1" x14ac:dyDescent="0.4">
      <c r="B21" s="14"/>
      <c r="C21" s="221"/>
      <c r="D21" s="222"/>
      <c r="E21" s="222"/>
      <c r="F21" s="222"/>
      <c r="G21" s="222"/>
      <c r="H21" s="223"/>
      <c r="I21" s="227"/>
      <c r="J21" s="228"/>
      <c r="K21" s="228"/>
      <c r="L21" s="229"/>
      <c r="M21" s="267" t="s">
        <v>23</v>
      </c>
      <c r="N21" s="268"/>
      <c r="O21" s="268"/>
      <c r="P21" s="268"/>
      <c r="Q21" s="268"/>
      <c r="R21" s="268"/>
      <c r="S21" s="536"/>
      <c r="T21" s="209" t="s">
        <v>24</v>
      </c>
      <c r="U21" s="268"/>
      <c r="V21" s="268"/>
      <c r="W21" s="268"/>
      <c r="X21" s="268"/>
      <c r="Y21" s="536"/>
      <c r="Z21" s="16"/>
    </row>
    <row r="22" spans="2:37" ht="5.15" customHeight="1" thickBot="1" x14ac:dyDescent="0.4">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35">
      <c r="B23" s="14"/>
      <c r="C23" s="206" t="s">
        <v>25</v>
      </c>
      <c r="D23" s="207"/>
      <c r="E23" s="207"/>
      <c r="F23" s="207"/>
      <c r="G23" s="207"/>
      <c r="H23" s="207"/>
      <c r="I23" s="208"/>
      <c r="J23" s="206" t="s">
        <v>26</v>
      </c>
      <c r="K23" s="207"/>
      <c r="L23" s="207"/>
      <c r="M23" s="207"/>
      <c r="N23" s="207"/>
      <c r="O23" s="207"/>
      <c r="P23" s="208"/>
      <c r="Q23" s="206" t="s">
        <v>27</v>
      </c>
      <c r="R23" s="207"/>
      <c r="S23" s="207"/>
      <c r="T23" s="207"/>
      <c r="U23" s="207"/>
      <c r="V23" s="207"/>
      <c r="W23" s="207"/>
      <c r="X23" s="207"/>
      <c r="Y23" s="208"/>
      <c r="Z23" s="16"/>
    </row>
    <row r="24" spans="2:37" ht="32.25" customHeight="1" thickBot="1" x14ac:dyDescent="0.4">
      <c r="B24" s="14"/>
      <c r="C24" s="529" t="s">
        <v>28</v>
      </c>
      <c r="D24" s="530"/>
      <c r="E24" s="530"/>
      <c r="F24" s="530"/>
      <c r="G24" s="530"/>
      <c r="H24" s="530"/>
      <c r="I24" s="531"/>
      <c r="J24" s="529" t="s">
        <v>91</v>
      </c>
      <c r="K24" s="530"/>
      <c r="L24" s="530"/>
      <c r="M24" s="530"/>
      <c r="N24" s="530"/>
      <c r="O24" s="530"/>
      <c r="P24" s="531"/>
      <c r="Q24" s="532" t="s">
        <v>30</v>
      </c>
      <c r="R24" s="265"/>
      <c r="S24" s="265"/>
      <c r="T24" s="265"/>
      <c r="U24" s="265"/>
      <c r="V24" s="265"/>
      <c r="W24" s="265"/>
      <c r="X24" s="265"/>
      <c r="Y24" s="266"/>
      <c r="Z24" s="16"/>
    </row>
    <row r="25" spans="2:37" ht="5.25" customHeight="1" thickBot="1" x14ac:dyDescent="0.4">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42" customHeight="1" thickBot="1" x14ac:dyDescent="0.4">
      <c r="B26" s="14"/>
      <c r="C26" s="212" t="s">
        <v>31</v>
      </c>
      <c r="D26" s="213"/>
      <c r="E26" s="213"/>
      <c r="F26" s="213"/>
      <c r="G26" s="213"/>
      <c r="H26" s="214"/>
      <c r="I26" s="525" t="s">
        <v>92</v>
      </c>
      <c r="J26" s="526"/>
      <c r="K26" s="526"/>
      <c r="L26" s="526"/>
      <c r="M26" s="526"/>
      <c r="N26" s="526"/>
      <c r="O26" s="526"/>
      <c r="P26" s="526"/>
      <c r="Q26" s="526"/>
      <c r="R26" s="526"/>
      <c r="S26" s="526"/>
      <c r="T26" s="526"/>
      <c r="U26" s="526"/>
      <c r="V26" s="526"/>
      <c r="W26" s="526"/>
      <c r="X26" s="526"/>
      <c r="Y26" s="527"/>
      <c r="Z26" s="16"/>
    </row>
    <row r="27" spans="2:37" ht="8.25" customHeight="1" thickBot="1" x14ac:dyDescent="0.4">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37.5" customHeight="1" thickBot="1" x14ac:dyDescent="0.4">
      <c r="B28" s="14"/>
      <c r="C28" s="212" t="s">
        <v>32</v>
      </c>
      <c r="D28" s="213"/>
      <c r="E28" s="213"/>
      <c r="F28" s="213"/>
      <c r="G28" s="213"/>
      <c r="H28" s="214"/>
      <c r="I28" s="203">
        <v>0.95</v>
      </c>
      <c r="J28" s="525"/>
      <c r="K28" s="243" t="s">
        <v>33</v>
      </c>
      <c r="L28" s="244"/>
      <c r="M28" s="244"/>
      <c r="N28" s="528"/>
      <c r="O28" s="240" t="s">
        <v>34</v>
      </c>
      <c r="P28" s="241"/>
      <c r="Q28" s="242"/>
      <c r="R28" s="51" t="s">
        <v>93</v>
      </c>
      <c r="S28" s="240" t="s">
        <v>35</v>
      </c>
      <c r="T28" s="242"/>
      <c r="U28" s="50"/>
      <c r="V28" s="240" t="s">
        <v>37</v>
      </c>
      <c r="W28" s="241"/>
      <c r="X28" s="242"/>
      <c r="Y28" s="37"/>
      <c r="Z28" s="16"/>
    </row>
    <row r="29" spans="2:37" ht="9" customHeight="1" thickBot="1" x14ac:dyDescent="0.4">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35">
      <c r="B30" s="19"/>
      <c r="C30" s="515" t="s">
        <v>44</v>
      </c>
      <c r="D30" s="516"/>
      <c r="E30" s="516"/>
      <c r="F30" s="516"/>
      <c r="G30" s="516"/>
      <c r="H30" s="516"/>
      <c r="I30" s="516"/>
      <c r="J30" s="516"/>
      <c r="K30" s="516"/>
      <c r="L30" s="516"/>
      <c r="M30" s="516"/>
      <c r="N30" s="516"/>
      <c r="O30" s="516"/>
      <c r="P30" s="516"/>
      <c r="Q30" s="516"/>
      <c r="R30" s="516"/>
      <c r="S30" s="516"/>
      <c r="T30" s="516"/>
      <c r="U30" s="516"/>
      <c r="V30" s="516"/>
      <c r="W30" s="516"/>
      <c r="X30" s="516"/>
      <c r="Y30" s="517"/>
      <c r="Z30" s="16"/>
    </row>
    <row r="31" spans="2:37" s="18" customFormat="1" ht="12" customHeight="1" thickBot="1" x14ac:dyDescent="0.4">
      <c r="B31" s="19"/>
      <c r="C31" s="518"/>
      <c r="D31" s="519"/>
      <c r="E31" s="519"/>
      <c r="F31" s="519"/>
      <c r="G31" s="519"/>
      <c r="H31" s="519"/>
      <c r="I31" s="519"/>
      <c r="J31" s="519"/>
      <c r="K31" s="519"/>
      <c r="L31" s="519"/>
      <c r="M31" s="519"/>
      <c r="N31" s="519"/>
      <c r="O31" s="519"/>
      <c r="P31" s="519"/>
      <c r="Q31" s="519"/>
      <c r="R31" s="519"/>
      <c r="S31" s="519"/>
      <c r="T31" s="519"/>
      <c r="U31" s="519"/>
      <c r="V31" s="519"/>
      <c r="W31" s="519"/>
      <c r="X31" s="519"/>
      <c r="Y31" s="520"/>
      <c r="Z31" s="16"/>
    </row>
    <row r="32" spans="2:37" s="18" customFormat="1" x14ac:dyDescent="0.35">
      <c r="B32" s="19"/>
      <c r="C32" s="515" t="s">
        <v>45</v>
      </c>
      <c r="D32" s="516"/>
      <c r="E32" s="516"/>
      <c r="F32" s="516"/>
      <c r="G32" s="517"/>
      <c r="H32" s="521" t="s">
        <v>46</v>
      </c>
      <c r="I32" s="521" t="s">
        <v>94</v>
      </c>
      <c r="J32" s="521" t="s">
        <v>48</v>
      </c>
      <c r="K32" s="523" t="s">
        <v>49</v>
      </c>
      <c r="L32" s="516"/>
      <c r="M32" s="516"/>
      <c r="N32" s="516"/>
      <c r="O32" s="516"/>
      <c r="P32" s="516"/>
      <c r="Q32" s="516"/>
      <c r="R32" s="516"/>
      <c r="S32" s="516"/>
      <c r="T32" s="516"/>
      <c r="U32" s="516"/>
      <c r="V32" s="516"/>
      <c r="W32" s="516"/>
      <c r="X32" s="516"/>
      <c r="Y32" s="517"/>
      <c r="Z32" s="16"/>
    </row>
    <row r="33" spans="2:26" s="18" customFormat="1" ht="74.25" customHeight="1" thickBot="1" x14ac:dyDescent="0.4">
      <c r="B33" s="19"/>
      <c r="C33" s="518"/>
      <c r="D33" s="519"/>
      <c r="E33" s="519"/>
      <c r="F33" s="519"/>
      <c r="G33" s="520"/>
      <c r="H33" s="522"/>
      <c r="I33" s="522"/>
      <c r="J33" s="522"/>
      <c r="K33" s="524"/>
      <c r="L33" s="519"/>
      <c r="M33" s="519"/>
      <c r="N33" s="519"/>
      <c r="O33" s="519"/>
      <c r="P33" s="519"/>
      <c r="Q33" s="519"/>
      <c r="R33" s="519"/>
      <c r="S33" s="519"/>
      <c r="T33" s="519"/>
      <c r="U33" s="519"/>
      <c r="V33" s="519"/>
      <c r="W33" s="519"/>
      <c r="X33" s="519"/>
      <c r="Y33" s="520"/>
      <c r="Z33" s="16"/>
    </row>
    <row r="34" spans="2:26" s="18" customFormat="1" ht="30" customHeight="1" x14ac:dyDescent="0.35">
      <c r="B34" s="19"/>
      <c r="C34" s="506" t="s">
        <v>50</v>
      </c>
      <c r="D34" s="507"/>
      <c r="E34" s="507"/>
      <c r="F34" s="507"/>
      <c r="G34" s="508"/>
      <c r="H34" s="20"/>
      <c r="I34" s="20"/>
      <c r="J34" s="46" t="str">
        <f>IF(H34="","",+H34/I34)</f>
        <v/>
      </c>
      <c r="K34" s="512"/>
      <c r="L34" s="513"/>
      <c r="M34" s="513"/>
      <c r="N34" s="513"/>
      <c r="O34" s="513"/>
      <c r="P34" s="513"/>
      <c r="Q34" s="513"/>
      <c r="R34" s="513"/>
      <c r="S34" s="513"/>
      <c r="T34" s="513"/>
      <c r="U34" s="513"/>
      <c r="V34" s="513"/>
      <c r="W34" s="513"/>
      <c r="X34" s="513"/>
      <c r="Y34" s="514"/>
      <c r="Z34" s="16"/>
    </row>
    <row r="35" spans="2:26" s="18" customFormat="1" ht="30" customHeight="1" x14ac:dyDescent="0.35">
      <c r="B35" s="19"/>
      <c r="C35" s="506" t="s">
        <v>51</v>
      </c>
      <c r="D35" s="507"/>
      <c r="E35" s="507"/>
      <c r="F35" s="507"/>
      <c r="G35" s="508"/>
      <c r="H35" s="49"/>
      <c r="I35" s="22"/>
      <c r="J35" s="46" t="str">
        <f t="shared" ref="J35:J40" si="0">IF(H35="","",+H35/I35)</f>
        <v/>
      </c>
      <c r="K35" s="512"/>
      <c r="L35" s="513"/>
      <c r="M35" s="513"/>
      <c r="N35" s="513"/>
      <c r="O35" s="513"/>
      <c r="P35" s="513"/>
      <c r="Q35" s="513"/>
      <c r="R35" s="513"/>
      <c r="S35" s="513"/>
      <c r="T35" s="513"/>
      <c r="U35" s="513"/>
      <c r="V35" s="513"/>
      <c r="W35" s="513"/>
      <c r="X35" s="513"/>
      <c r="Y35" s="514"/>
      <c r="Z35" s="16"/>
    </row>
    <row r="36" spans="2:26" s="18" customFormat="1" ht="30" customHeight="1" x14ac:dyDescent="0.35">
      <c r="B36" s="19"/>
      <c r="C36" s="506" t="s">
        <v>52</v>
      </c>
      <c r="D36" s="507"/>
      <c r="E36" s="507"/>
      <c r="F36" s="507"/>
      <c r="G36" s="508"/>
      <c r="H36" s="44"/>
      <c r="I36" s="22"/>
      <c r="J36" s="46" t="str">
        <f t="shared" si="0"/>
        <v/>
      </c>
      <c r="K36" s="512"/>
      <c r="L36" s="513"/>
      <c r="M36" s="513"/>
      <c r="N36" s="513"/>
      <c r="O36" s="513"/>
      <c r="P36" s="513"/>
      <c r="Q36" s="513"/>
      <c r="R36" s="513"/>
      <c r="S36" s="513"/>
      <c r="T36" s="513"/>
      <c r="U36" s="513"/>
      <c r="V36" s="513"/>
      <c r="W36" s="513"/>
      <c r="X36" s="513"/>
      <c r="Y36" s="514"/>
      <c r="Z36" s="16"/>
    </row>
    <row r="37" spans="2:26" s="18" customFormat="1" ht="30" customHeight="1" x14ac:dyDescent="0.35">
      <c r="B37" s="19"/>
      <c r="C37" s="506" t="s">
        <v>53</v>
      </c>
      <c r="D37" s="507"/>
      <c r="E37" s="507"/>
      <c r="F37" s="507"/>
      <c r="G37" s="508"/>
      <c r="H37" s="22"/>
      <c r="I37" s="22"/>
      <c r="J37" s="21" t="str">
        <f t="shared" si="0"/>
        <v/>
      </c>
      <c r="K37" s="509"/>
      <c r="L37" s="510"/>
      <c r="M37" s="510"/>
      <c r="N37" s="510"/>
      <c r="O37" s="510"/>
      <c r="P37" s="510"/>
      <c r="Q37" s="510"/>
      <c r="R37" s="510"/>
      <c r="S37" s="510"/>
      <c r="T37" s="510"/>
      <c r="U37" s="510"/>
      <c r="V37" s="510"/>
      <c r="W37" s="510"/>
      <c r="X37" s="510"/>
      <c r="Y37" s="511"/>
      <c r="Z37" s="16"/>
    </row>
    <row r="38" spans="2:26" s="18" customFormat="1" ht="30" customHeight="1" x14ac:dyDescent="0.35">
      <c r="B38" s="19"/>
      <c r="C38" s="506" t="s">
        <v>54</v>
      </c>
      <c r="D38" s="507"/>
      <c r="E38" s="507"/>
      <c r="F38" s="507"/>
      <c r="G38" s="508"/>
      <c r="H38" s="22"/>
      <c r="I38" s="22"/>
      <c r="J38" s="21" t="str">
        <f t="shared" si="0"/>
        <v/>
      </c>
      <c r="K38" s="509"/>
      <c r="L38" s="510"/>
      <c r="M38" s="510"/>
      <c r="N38" s="510"/>
      <c r="O38" s="510"/>
      <c r="P38" s="510"/>
      <c r="Q38" s="510"/>
      <c r="R38" s="510"/>
      <c r="S38" s="510"/>
      <c r="T38" s="510"/>
      <c r="U38" s="510"/>
      <c r="V38" s="510"/>
      <c r="W38" s="510"/>
      <c r="X38" s="510"/>
      <c r="Y38" s="511"/>
      <c r="Z38" s="16"/>
    </row>
    <row r="39" spans="2:26" s="18" customFormat="1" ht="30" customHeight="1" thickBot="1" x14ac:dyDescent="0.4">
      <c r="B39" s="19"/>
      <c r="C39" s="506" t="s">
        <v>55</v>
      </c>
      <c r="D39" s="507"/>
      <c r="E39" s="507"/>
      <c r="F39" s="507"/>
      <c r="G39" s="508"/>
      <c r="H39" s="22"/>
      <c r="I39" s="22"/>
      <c r="J39" s="21" t="str">
        <f t="shared" si="0"/>
        <v/>
      </c>
      <c r="K39" s="509"/>
      <c r="L39" s="510"/>
      <c r="M39" s="510"/>
      <c r="N39" s="510"/>
      <c r="O39" s="510"/>
      <c r="P39" s="510"/>
      <c r="Q39" s="510"/>
      <c r="R39" s="510"/>
      <c r="S39" s="510"/>
      <c r="T39" s="510"/>
      <c r="U39" s="510"/>
      <c r="V39" s="510"/>
      <c r="W39" s="510"/>
      <c r="X39" s="510"/>
      <c r="Y39" s="511"/>
      <c r="Z39" s="16"/>
    </row>
    <row r="40" spans="2:26" s="43" customFormat="1" ht="18.75" customHeight="1" thickBot="1" x14ac:dyDescent="0.4">
      <c r="B40" s="41"/>
      <c r="C40" s="497" t="s">
        <v>56</v>
      </c>
      <c r="D40" s="498"/>
      <c r="E40" s="498"/>
      <c r="F40" s="498"/>
      <c r="G40" s="499"/>
      <c r="H40" s="45" t="str">
        <f>IF(H34="","",SUM(H34:H39))</f>
        <v/>
      </c>
      <c r="I40" s="38" t="str">
        <f>IF(I34="","",SUM(I34:I39))</f>
        <v/>
      </c>
      <c r="J40" s="47" t="str">
        <f t="shared" si="0"/>
        <v/>
      </c>
      <c r="K40" s="500"/>
      <c r="L40" s="501"/>
      <c r="M40" s="501"/>
      <c r="N40" s="501"/>
      <c r="O40" s="501"/>
      <c r="P40" s="501"/>
      <c r="Q40" s="501"/>
      <c r="R40" s="501"/>
      <c r="S40" s="501"/>
      <c r="T40" s="501"/>
      <c r="U40" s="501"/>
      <c r="V40" s="501"/>
      <c r="W40" s="501"/>
      <c r="X40" s="501"/>
      <c r="Y40" s="502"/>
      <c r="Z40" s="42"/>
    </row>
    <row r="41" spans="2:26" s="18" customFormat="1" ht="5.25" customHeight="1" x14ac:dyDescent="0.35">
      <c r="B41" s="19"/>
      <c r="C41" s="15"/>
      <c r="D41" s="15"/>
      <c r="E41" s="15"/>
      <c r="F41" s="15"/>
      <c r="G41" s="15"/>
      <c r="H41" s="23"/>
      <c r="I41" s="23"/>
      <c r="J41" s="24"/>
      <c r="K41" s="15"/>
      <c r="L41" s="15"/>
      <c r="M41" s="15"/>
      <c r="N41" s="15"/>
      <c r="O41" s="15"/>
      <c r="P41" s="15"/>
      <c r="Q41" s="15"/>
      <c r="R41" s="15"/>
      <c r="S41" s="15"/>
      <c r="T41" s="15"/>
      <c r="U41" s="15"/>
      <c r="V41" s="15"/>
      <c r="W41" s="15"/>
      <c r="X41" s="15"/>
      <c r="Y41" s="15"/>
      <c r="Z41" s="16"/>
    </row>
    <row r="42" spans="2:26" s="18" customFormat="1" ht="5.15" customHeight="1" thickBot="1" x14ac:dyDescent="0.4">
      <c r="B42" s="19"/>
      <c r="C42" s="15"/>
      <c r="D42" s="15"/>
      <c r="E42" s="15"/>
      <c r="F42" s="15"/>
      <c r="G42" s="15"/>
      <c r="H42" s="23"/>
      <c r="I42" s="23"/>
      <c r="J42" s="24"/>
      <c r="K42" s="15"/>
      <c r="L42" s="15"/>
      <c r="M42" s="15"/>
      <c r="N42" s="15"/>
      <c r="O42" s="15"/>
      <c r="P42" s="15"/>
      <c r="Q42" s="15"/>
      <c r="R42" s="15"/>
      <c r="S42" s="15"/>
      <c r="T42" s="15"/>
      <c r="U42" s="15"/>
      <c r="V42" s="15"/>
      <c r="W42" s="15"/>
      <c r="X42" s="15"/>
      <c r="Y42" s="15"/>
      <c r="Z42" s="16"/>
    </row>
    <row r="43" spans="2:26" s="18" customFormat="1" x14ac:dyDescent="0.35">
      <c r="B43" s="19"/>
      <c r="C43" s="288" t="s">
        <v>57</v>
      </c>
      <c r="D43" s="289"/>
      <c r="E43" s="289"/>
      <c r="F43" s="289"/>
      <c r="G43" s="289"/>
      <c r="H43" s="289"/>
      <c r="I43" s="289"/>
      <c r="J43" s="289"/>
      <c r="K43" s="289"/>
      <c r="L43" s="289"/>
      <c r="M43" s="289"/>
      <c r="N43" s="289"/>
      <c r="O43" s="289"/>
      <c r="P43" s="289"/>
      <c r="Q43" s="289"/>
      <c r="R43" s="289"/>
      <c r="S43" s="289"/>
      <c r="T43" s="289"/>
      <c r="U43" s="289"/>
      <c r="V43" s="289"/>
      <c r="W43" s="289"/>
      <c r="X43" s="289"/>
      <c r="Y43" s="290"/>
      <c r="Z43" s="16"/>
    </row>
    <row r="44" spans="2:26" ht="15" thickBot="1" x14ac:dyDescent="0.4">
      <c r="B44" s="14"/>
      <c r="C44" s="503"/>
      <c r="D44" s="504"/>
      <c r="E44" s="504"/>
      <c r="F44" s="504"/>
      <c r="G44" s="504"/>
      <c r="H44" s="504"/>
      <c r="I44" s="504"/>
      <c r="J44" s="504"/>
      <c r="K44" s="504"/>
      <c r="L44" s="504"/>
      <c r="M44" s="504"/>
      <c r="N44" s="504"/>
      <c r="O44" s="504"/>
      <c r="P44" s="504"/>
      <c r="Q44" s="504"/>
      <c r="R44" s="504"/>
      <c r="S44" s="504"/>
      <c r="T44" s="504"/>
      <c r="U44" s="504"/>
      <c r="V44" s="504"/>
      <c r="W44" s="504"/>
      <c r="X44" s="504"/>
      <c r="Y44" s="505"/>
      <c r="Z44" s="16"/>
    </row>
    <row r="45" spans="2:26" x14ac:dyDescent="0.35">
      <c r="B45" s="14"/>
      <c r="C45" s="294" t="s">
        <v>58</v>
      </c>
      <c r="D45" s="295"/>
      <c r="E45" s="295"/>
      <c r="F45" s="295"/>
      <c r="G45" s="295"/>
      <c r="H45" s="295"/>
      <c r="I45" s="295"/>
      <c r="J45" s="295"/>
      <c r="K45" s="295"/>
      <c r="L45" s="295"/>
      <c r="M45" s="295"/>
      <c r="N45" s="295"/>
      <c r="O45" s="295"/>
      <c r="P45" s="295"/>
      <c r="Q45" s="295"/>
      <c r="R45" s="295"/>
      <c r="S45" s="295"/>
      <c r="T45" s="295"/>
      <c r="U45" s="295"/>
      <c r="V45" s="295"/>
      <c r="W45" s="295"/>
      <c r="X45" s="295"/>
      <c r="Y45" s="296"/>
      <c r="Z45" s="16"/>
    </row>
    <row r="46" spans="2:26" x14ac:dyDescent="0.35">
      <c r="B46" s="14"/>
      <c r="C46" s="297"/>
      <c r="D46" s="298"/>
      <c r="E46" s="298"/>
      <c r="F46" s="298"/>
      <c r="G46" s="298"/>
      <c r="H46" s="298"/>
      <c r="I46" s="298"/>
      <c r="J46" s="298"/>
      <c r="K46" s="298"/>
      <c r="L46" s="298"/>
      <c r="M46" s="298"/>
      <c r="N46" s="298"/>
      <c r="O46" s="298"/>
      <c r="P46" s="298"/>
      <c r="Q46" s="298"/>
      <c r="R46" s="298"/>
      <c r="S46" s="298"/>
      <c r="T46" s="298"/>
      <c r="U46" s="298"/>
      <c r="V46" s="298"/>
      <c r="W46" s="298"/>
      <c r="X46" s="298"/>
      <c r="Y46" s="299"/>
      <c r="Z46" s="16"/>
    </row>
    <row r="47" spans="2:26" x14ac:dyDescent="0.35">
      <c r="B47" s="14"/>
      <c r="C47" s="297"/>
      <c r="D47" s="298"/>
      <c r="E47" s="298"/>
      <c r="F47" s="298"/>
      <c r="G47" s="298"/>
      <c r="H47" s="298"/>
      <c r="I47" s="298"/>
      <c r="J47" s="298"/>
      <c r="K47" s="298"/>
      <c r="L47" s="298"/>
      <c r="M47" s="298"/>
      <c r="N47" s="298"/>
      <c r="O47" s="298"/>
      <c r="P47" s="298"/>
      <c r="Q47" s="298"/>
      <c r="R47" s="298"/>
      <c r="S47" s="298"/>
      <c r="T47" s="298"/>
      <c r="U47" s="298"/>
      <c r="V47" s="298"/>
      <c r="W47" s="298"/>
      <c r="X47" s="298"/>
      <c r="Y47" s="299"/>
      <c r="Z47" s="16"/>
    </row>
    <row r="48" spans="2:26" x14ac:dyDescent="0.35">
      <c r="B48" s="14"/>
      <c r="C48" s="297"/>
      <c r="D48" s="298"/>
      <c r="E48" s="298"/>
      <c r="F48" s="298"/>
      <c r="G48" s="298"/>
      <c r="H48" s="298"/>
      <c r="I48" s="298"/>
      <c r="J48" s="298"/>
      <c r="K48" s="298"/>
      <c r="L48" s="298"/>
      <c r="M48" s="298"/>
      <c r="N48" s="298"/>
      <c r="O48" s="298"/>
      <c r="P48" s="298"/>
      <c r="Q48" s="298"/>
      <c r="R48" s="298"/>
      <c r="S48" s="298"/>
      <c r="T48" s="298"/>
      <c r="U48" s="298"/>
      <c r="V48" s="298"/>
      <c r="W48" s="298"/>
      <c r="X48" s="298"/>
      <c r="Y48" s="299"/>
      <c r="Z48" s="16"/>
    </row>
    <row r="49" spans="2:26" x14ac:dyDescent="0.35">
      <c r="B49" s="14"/>
      <c r="C49" s="297"/>
      <c r="D49" s="298"/>
      <c r="E49" s="298"/>
      <c r="F49" s="298"/>
      <c r="G49" s="298"/>
      <c r="H49" s="298"/>
      <c r="I49" s="298"/>
      <c r="J49" s="298"/>
      <c r="K49" s="298"/>
      <c r="L49" s="298"/>
      <c r="M49" s="298"/>
      <c r="N49" s="298"/>
      <c r="O49" s="298"/>
      <c r="P49" s="298"/>
      <c r="Q49" s="298"/>
      <c r="R49" s="298"/>
      <c r="S49" s="298"/>
      <c r="T49" s="298"/>
      <c r="U49" s="298"/>
      <c r="V49" s="298"/>
      <c r="W49" s="298"/>
      <c r="X49" s="298"/>
      <c r="Y49" s="299"/>
      <c r="Z49" s="16"/>
    </row>
    <row r="50" spans="2:26" x14ac:dyDescent="0.35">
      <c r="B50" s="14"/>
      <c r="C50" s="297"/>
      <c r="D50" s="298"/>
      <c r="E50" s="298"/>
      <c r="F50" s="298"/>
      <c r="G50" s="298"/>
      <c r="H50" s="298"/>
      <c r="I50" s="298"/>
      <c r="J50" s="298"/>
      <c r="K50" s="298"/>
      <c r="L50" s="298"/>
      <c r="M50" s="298"/>
      <c r="N50" s="298"/>
      <c r="O50" s="298"/>
      <c r="P50" s="298"/>
      <c r="Q50" s="298"/>
      <c r="R50" s="298"/>
      <c r="S50" s="298"/>
      <c r="T50" s="298"/>
      <c r="U50" s="298"/>
      <c r="V50" s="298"/>
      <c r="W50" s="298"/>
      <c r="X50" s="298"/>
      <c r="Y50" s="299"/>
      <c r="Z50" s="16"/>
    </row>
    <row r="51" spans="2:26" x14ac:dyDescent="0.35">
      <c r="B51" s="14"/>
      <c r="C51" s="297"/>
      <c r="D51" s="298"/>
      <c r="E51" s="298"/>
      <c r="F51" s="298"/>
      <c r="G51" s="298"/>
      <c r="H51" s="298"/>
      <c r="I51" s="298"/>
      <c r="J51" s="298"/>
      <c r="K51" s="298"/>
      <c r="L51" s="298"/>
      <c r="M51" s="298"/>
      <c r="N51" s="298"/>
      <c r="O51" s="298"/>
      <c r="P51" s="298"/>
      <c r="Q51" s="298"/>
      <c r="R51" s="298"/>
      <c r="S51" s="298"/>
      <c r="T51" s="298"/>
      <c r="U51" s="298"/>
      <c r="V51" s="298"/>
      <c r="W51" s="298"/>
      <c r="X51" s="298"/>
      <c r="Y51" s="299"/>
      <c r="Z51" s="16"/>
    </row>
    <row r="52" spans="2:26" x14ac:dyDescent="0.35">
      <c r="B52" s="14"/>
      <c r="C52" s="297"/>
      <c r="D52" s="298"/>
      <c r="E52" s="298"/>
      <c r="F52" s="298"/>
      <c r="G52" s="298"/>
      <c r="H52" s="298"/>
      <c r="I52" s="298"/>
      <c r="J52" s="298"/>
      <c r="K52" s="298"/>
      <c r="L52" s="298"/>
      <c r="M52" s="298"/>
      <c r="N52" s="298"/>
      <c r="O52" s="298"/>
      <c r="P52" s="298"/>
      <c r="Q52" s="298"/>
      <c r="R52" s="298"/>
      <c r="S52" s="298"/>
      <c r="T52" s="298"/>
      <c r="U52" s="298"/>
      <c r="V52" s="298"/>
      <c r="W52" s="298"/>
      <c r="X52" s="298"/>
      <c r="Y52" s="299"/>
      <c r="Z52" s="16"/>
    </row>
    <row r="53" spans="2:26" x14ac:dyDescent="0.35">
      <c r="B53" s="14"/>
      <c r="C53" s="297"/>
      <c r="D53" s="298"/>
      <c r="E53" s="298"/>
      <c r="F53" s="298"/>
      <c r="G53" s="298"/>
      <c r="H53" s="298"/>
      <c r="I53" s="298"/>
      <c r="J53" s="298"/>
      <c r="K53" s="298"/>
      <c r="L53" s="298"/>
      <c r="M53" s="298"/>
      <c r="N53" s="298"/>
      <c r="O53" s="298"/>
      <c r="P53" s="298"/>
      <c r="Q53" s="298"/>
      <c r="R53" s="298"/>
      <c r="S53" s="298"/>
      <c r="T53" s="298"/>
      <c r="U53" s="298"/>
      <c r="V53" s="298"/>
      <c r="W53" s="298"/>
      <c r="X53" s="298"/>
      <c r="Y53" s="299"/>
      <c r="Z53" s="16"/>
    </row>
    <row r="54" spans="2:26" x14ac:dyDescent="0.35">
      <c r="B54" s="14"/>
      <c r="C54" s="297"/>
      <c r="D54" s="298"/>
      <c r="E54" s="298"/>
      <c r="F54" s="298"/>
      <c r="G54" s="298"/>
      <c r="H54" s="298"/>
      <c r="I54" s="298"/>
      <c r="J54" s="298"/>
      <c r="K54" s="298"/>
      <c r="L54" s="298"/>
      <c r="M54" s="298"/>
      <c r="N54" s="298"/>
      <c r="O54" s="298"/>
      <c r="P54" s="298"/>
      <c r="Q54" s="298"/>
      <c r="R54" s="298"/>
      <c r="S54" s="298"/>
      <c r="T54" s="298"/>
      <c r="U54" s="298"/>
      <c r="V54" s="298"/>
      <c r="W54" s="298"/>
      <c r="X54" s="298"/>
      <c r="Y54" s="299"/>
      <c r="Z54" s="16"/>
    </row>
    <row r="55" spans="2:26" x14ac:dyDescent="0.35">
      <c r="B55" s="14"/>
      <c r="C55" s="297"/>
      <c r="D55" s="298"/>
      <c r="E55" s="298"/>
      <c r="F55" s="298"/>
      <c r="G55" s="298"/>
      <c r="H55" s="298"/>
      <c r="I55" s="298"/>
      <c r="J55" s="298"/>
      <c r="K55" s="298"/>
      <c r="L55" s="298"/>
      <c r="M55" s="298"/>
      <c r="N55" s="298"/>
      <c r="O55" s="298"/>
      <c r="P55" s="298"/>
      <c r="Q55" s="298"/>
      <c r="R55" s="298"/>
      <c r="S55" s="298"/>
      <c r="T55" s="298"/>
      <c r="U55" s="298"/>
      <c r="V55" s="298"/>
      <c r="W55" s="298"/>
      <c r="X55" s="298"/>
      <c r="Y55" s="299"/>
      <c r="Z55" s="16"/>
    </row>
    <row r="56" spans="2:26" x14ac:dyDescent="0.35">
      <c r="B56" s="14"/>
      <c r="C56" s="297"/>
      <c r="D56" s="298"/>
      <c r="E56" s="298"/>
      <c r="F56" s="298"/>
      <c r="G56" s="298"/>
      <c r="H56" s="298"/>
      <c r="I56" s="298"/>
      <c r="J56" s="298"/>
      <c r="K56" s="298"/>
      <c r="L56" s="298"/>
      <c r="M56" s="298"/>
      <c r="N56" s="298"/>
      <c r="O56" s="298"/>
      <c r="P56" s="298"/>
      <c r="Q56" s="298"/>
      <c r="R56" s="298"/>
      <c r="S56" s="298"/>
      <c r="T56" s="298"/>
      <c r="U56" s="298"/>
      <c r="V56" s="298"/>
      <c r="W56" s="298"/>
      <c r="X56" s="298"/>
      <c r="Y56" s="299"/>
      <c r="Z56" s="16"/>
    </row>
    <row r="57" spans="2:26" ht="15" thickBot="1" x14ac:dyDescent="0.4">
      <c r="B57" s="14"/>
      <c r="C57" s="300"/>
      <c r="D57" s="301"/>
      <c r="E57" s="301"/>
      <c r="F57" s="301"/>
      <c r="G57" s="301"/>
      <c r="H57" s="301"/>
      <c r="I57" s="301"/>
      <c r="J57" s="301"/>
      <c r="K57" s="301"/>
      <c r="L57" s="301"/>
      <c r="M57" s="301"/>
      <c r="N57" s="301"/>
      <c r="O57" s="301"/>
      <c r="P57" s="301"/>
      <c r="Q57" s="301"/>
      <c r="R57" s="301"/>
      <c r="S57" s="301"/>
      <c r="T57" s="301"/>
      <c r="U57" s="301"/>
      <c r="V57" s="301"/>
      <c r="W57" s="301"/>
      <c r="X57" s="301"/>
      <c r="Y57" s="302"/>
      <c r="Z57" s="16"/>
    </row>
    <row r="58" spans="2:26" ht="7.5" customHeight="1" x14ac:dyDescent="0.35">
      <c r="B58" s="25"/>
      <c r="C58" s="26"/>
      <c r="D58" s="26"/>
      <c r="E58" s="26"/>
      <c r="F58" s="26"/>
      <c r="G58" s="26"/>
      <c r="H58" s="26"/>
      <c r="I58" s="26"/>
      <c r="J58" s="26"/>
      <c r="K58" s="26"/>
      <c r="L58" s="26"/>
      <c r="M58" s="26"/>
      <c r="N58" s="26"/>
      <c r="O58" s="26"/>
      <c r="P58" s="26"/>
      <c r="Q58" s="26"/>
      <c r="R58" s="26"/>
      <c r="S58" s="26"/>
      <c r="T58" s="26"/>
      <c r="U58" s="26"/>
      <c r="V58" s="26"/>
      <c r="W58" s="26"/>
      <c r="X58" s="26"/>
      <c r="Y58" s="26"/>
      <c r="Z58" s="27"/>
    </row>
    <row r="59" spans="2:26" ht="6.75" customHeight="1" thickBot="1" x14ac:dyDescent="0.4">
      <c r="B59" s="28"/>
      <c r="C59" s="29"/>
      <c r="D59" s="29"/>
      <c r="E59" s="29"/>
      <c r="F59" s="29"/>
      <c r="G59" s="29"/>
      <c r="H59" s="29"/>
      <c r="I59" s="29"/>
      <c r="J59" s="29"/>
      <c r="K59" s="29"/>
      <c r="L59" s="29"/>
      <c r="M59" s="29"/>
      <c r="N59" s="29"/>
      <c r="O59" s="29"/>
      <c r="P59" s="29"/>
      <c r="Q59" s="29"/>
      <c r="R59" s="29"/>
      <c r="S59" s="29"/>
      <c r="T59" s="29"/>
      <c r="U59" s="29"/>
      <c r="V59" s="29"/>
      <c r="W59" s="29"/>
      <c r="X59" s="29"/>
      <c r="Y59" s="29"/>
      <c r="Z59" s="30"/>
    </row>
    <row r="60" spans="2:26" ht="14.25" customHeight="1" x14ac:dyDescent="0.35">
      <c r="B60" s="31"/>
      <c r="C60" s="110" t="s">
        <v>45</v>
      </c>
      <c r="D60" s="111"/>
      <c r="E60" s="111"/>
      <c r="F60" s="111"/>
      <c r="G60" s="112"/>
      <c r="H60" s="110" t="s">
        <v>59</v>
      </c>
      <c r="I60" s="112"/>
      <c r="J60" s="110" t="s">
        <v>60</v>
      </c>
      <c r="K60" s="111"/>
      <c r="L60" s="111"/>
      <c r="M60" s="112"/>
      <c r="N60" s="111" t="s">
        <v>61</v>
      </c>
      <c r="O60" s="111"/>
      <c r="P60" s="111"/>
      <c r="Q60" s="111"/>
      <c r="R60" s="111"/>
      <c r="S60" s="112"/>
      <c r="T60" s="111" t="s">
        <v>62</v>
      </c>
      <c r="U60" s="111"/>
      <c r="V60" s="111"/>
      <c r="W60" s="111"/>
      <c r="X60" s="111"/>
      <c r="Y60" s="112"/>
      <c r="Z60" s="32"/>
    </row>
    <row r="61" spans="2:26" ht="14.25" customHeight="1" x14ac:dyDescent="0.35">
      <c r="B61" s="33"/>
      <c r="C61" s="113"/>
      <c r="D61" s="114"/>
      <c r="E61" s="114"/>
      <c r="F61" s="114"/>
      <c r="G61" s="115"/>
      <c r="H61" s="113"/>
      <c r="I61" s="115"/>
      <c r="J61" s="113"/>
      <c r="K61" s="114"/>
      <c r="L61" s="114"/>
      <c r="M61" s="115"/>
      <c r="N61" s="114"/>
      <c r="O61" s="114"/>
      <c r="P61" s="114"/>
      <c r="Q61" s="114"/>
      <c r="R61" s="114"/>
      <c r="S61" s="115"/>
      <c r="T61" s="114"/>
      <c r="U61" s="114"/>
      <c r="V61" s="114"/>
      <c r="W61" s="114"/>
      <c r="X61" s="114"/>
      <c r="Y61" s="115"/>
      <c r="Z61" s="32"/>
    </row>
    <row r="62" spans="2:26" ht="15" customHeight="1" thickBot="1" x14ac:dyDescent="0.4">
      <c r="B62" s="33"/>
      <c r="C62" s="113"/>
      <c r="D62" s="114"/>
      <c r="E62" s="114"/>
      <c r="F62" s="114"/>
      <c r="G62" s="115"/>
      <c r="H62" s="113"/>
      <c r="I62" s="115"/>
      <c r="J62" s="113"/>
      <c r="K62" s="114"/>
      <c r="L62" s="114"/>
      <c r="M62" s="115"/>
      <c r="N62" s="117"/>
      <c r="O62" s="117"/>
      <c r="P62" s="117"/>
      <c r="Q62" s="117"/>
      <c r="R62" s="117"/>
      <c r="S62" s="118"/>
      <c r="T62" s="117"/>
      <c r="U62" s="117"/>
      <c r="V62" s="117"/>
      <c r="W62" s="117"/>
      <c r="X62" s="117"/>
      <c r="Y62" s="118"/>
      <c r="Z62" s="32"/>
    </row>
    <row r="63" spans="2:26" ht="20.149999999999999" customHeight="1" x14ac:dyDescent="0.35">
      <c r="B63" s="31"/>
      <c r="C63" s="485" t="s">
        <v>50</v>
      </c>
      <c r="D63" s="486"/>
      <c r="E63" s="486"/>
      <c r="F63" s="486"/>
      <c r="G63" s="486"/>
      <c r="H63" s="490"/>
      <c r="I63" s="491"/>
      <c r="J63" s="492" t="str">
        <f>J34</f>
        <v/>
      </c>
      <c r="K63" s="492"/>
      <c r="L63" s="492"/>
      <c r="M63" s="492"/>
      <c r="N63" s="493"/>
      <c r="O63" s="494"/>
      <c r="P63" s="494"/>
      <c r="Q63" s="494"/>
      <c r="R63" s="494"/>
      <c r="S63" s="495"/>
      <c r="T63" s="493"/>
      <c r="U63" s="494"/>
      <c r="V63" s="494"/>
      <c r="W63" s="494"/>
      <c r="X63" s="494"/>
      <c r="Y63" s="496"/>
      <c r="Z63" s="34"/>
    </row>
    <row r="64" spans="2:26" ht="20.149999999999999" customHeight="1" x14ac:dyDescent="0.35">
      <c r="B64" s="31"/>
      <c r="C64" s="485" t="s">
        <v>51</v>
      </c>
      <c r="D64" s="486"/>
      <c r="E64" s="486"/>
      <c r="F64" s="486"/>
      <c r="G64" s="486"/>
      <c r="H64" s="139"/>
      <c r="I64" s="249"/>
      <c r="J64" s="489" t="str">
        <f>+J35</f>
        <v/>
      </c>
      <c r="K64" s="489"/>
      <c r="L64" s="489"/>
      <c r="M64" s="489"/>
      <c r="N64" s="125"/>
      <c r="O64" s="126"/>
      <c r="P64" s="126"/>
      <c r="Q64" s="126"/>
      <c r="R64" s="126"/>
      <c r="S64" s="127"/>
      <c r="T64" s="125"/>
      <c r="U64" s="126"/>
      <c r="V64" s="126"/>
      <c r="W64" s="126"/>
      <c r="X64" s="126"/>
      <c r="Y64" s="306"/>
      <c r="Z64" s="34"/>
    </row>
    <row r="65" spans="2:26" ht="20.149999999999999" customHeight="1" x14ac:dyDescent="0.35">
      <c r="B65" s="31"/>
      <c r="C65" s="485" t="s">
        <v>52</v>
      </c>
      <c r="D65" s="486"/>
      <c r="E65" s="486"/>
      <c r="F65" s="486"/>
      <c r="G65" s="486"/>
      <c r="H65" s="139"/>
      <c r="I65" s="249"/>
      <c r="J65" s="489" t="str">
        <f>+J36</f>
        <v/>
      </c>
      <c r="K65" s="489"/>
      <c r="L65" s="489"/>
      <c r="M65" s="489"/>
      <c r="N65" s="125"/>
      <c r="O65" s="126"/>
      <c r="P65" s="126"/>
      <c r="Q65" s="126"/>
      <c r="R65" s="126"/>
      <c r="S65" s="127"/>
      <c r="T65" s="125"/>
      <c r="U65" s="126"/>
      <c r="V65" s="126"/>
      <c r="W65" s="126"/>
      <c r="X65" s="126"/>
      <c r="Y65" s="306"/>
      <c r="Z65" s="34"/>
    </row>
    <row r="66" spans="2:26" ht="20.149999999999999" customHeight="1" x14ac:dyDescent="0.35">
      <c r="B66" s="31"/>
      <c r="C66" s="485" t="s">
        <v>53</v>
      </c>
      <c r="D66" s="486"/>
      <c r="E66" s="486"/>
      <c r="F66" s="486"/>
      <c r="G66" s="486"/>
      <c r="H66" s="139"/>
      <c r="I66" s="249"/>
      <c r="J66" s="249"/>
      <c r="K66" s="249"/>
      <c r="L66" s="249"/>
      <c r="M66" s="249"/>
      <c r="N66" s="125"/>
      <c r="O66" s="126"/>
      <c r="P66" s="126"/>
      <c r="Q66" s="126"/>
      <c r="R66" s="126"/>
      <c r="S66" s="127"/>
      <c r="T66" s="125"/>
      <c r="U66" s="126"/>
      <c r="V66" s="126"/>
      <c r="W66" s="126"/>
      <c r="X66" s="126"/>
      <c r="Y66" s="306"/>
      <c r="Z66" s="34"/>
    </row>
    <row r="67" spans="2:26" ht="20.149999999999999" customHeight="1" x14ac:dyDescent="0.35">
      <c r="B67" s="31"/>
      <c r="C67" s="485" t="s">
        <v>54</v>
      </c>
      <c r="D67" s="486"/>
      <c r="E67" s="486"/>
      <c r="F67" s="486"/>
      <c r="G67" s="486"/>
      <c r="H67" s="139"/>
      <c r="I67" s="249"/>
      <c r="J67" s="249"/>
      <c r="K67" s="249"/>
      <c r="L67" s="249"/>
      <c r="M67" s="249"/>
      <c r="N67" s="125"/>
      <c r="O67" s="126"/>
      <c r="P67" s="126"/>
      <c r="Q67" s="126"/>
      <c r="R67" s="126"/>
      <c r="S67" s="127"/>
      <c r="T67" s="125"/>
      <c r="U67" s="126"/>
      <c r="V67" s="126"/>
      <c r="W67" s="126"/>
      <c r="X67" s="126"/>
      <c r="Y67" s="306"/>
      <c r="Z67" s="34"/>
    </row>
    <row r="68" spans="2:26" ht="20.149999999999999" customHeight="1" thickBot="1" x14ac:dyDescent="0.4">
      <c r="B68" s="31"/>
      <c r="C68" s="487" t="s">
        <v>55</v>
      </c>
      <c r="D68" s="488"/>
      <c r="E68" s="488"/>
      <c r="F68" s="488"/>
      <c r="G68" s="488"/>
      <c r="H68" s="109"/>
      <c r="I68" s="251"/>
      <c r="J68" s="251"/>
      <c r="K68" s="251"/>
      <c r="L68" s="251"/>
      <c r="M68" s="251"/>
      <c r="N68" s="128"/>
      <c r="O68" s="129"/>
      <c r="P68" s="129"/>
      <c r="Q68" s="129"/>
      <c r="R68" s="129"/>
      <c r="S68" s="130"/>
      <c r="T68" s="128"/>
      <c r="U68" s="129"/>
      <c r="V68" s="129"/>
      <c r="W68" s="129"/>
      <c r="X68" s="129"/>
      <c r="Y68" s="273"/>
      <c r="Z68" s="34"/>
    </row>
    <row r="69" spans="2:26" x14ac:dyDescent="0.35">
      <c r="B69" s="35"/>
      <c r="C69" s="26"/>
      <c r="D69" s="26"/>
      <c r="E69" s="26"/>
      <c r="F69" s="26"/>
      <c r="G69" s="26"/>
      <c r="H69" s="26"/>
      <c r="I69" s="26"/>
      <c r="J69" s="26"/>
      <c r="K69" s="26"/>
      <c r="L69" s="26"/>
      <c r="M69" s="26"/>
      <c r="N69" s="26"/>
      <c r="O69" s="26"/>
      <c r="P69" s="26"/>
      <c r="Q69" s="26"/>
      <c r="R69" s="26"/>
      <c r="S69" s="26"/>
      <c r="T69" s="26"/>
      <c r="U69" s="26"/>
      <c r="V69" s="26"/>
      <c r="W69" s="26"/>
      <c r="X69" s="26"/>
      <c r="Y69" s="26"/>
      <c r="Z69" s="36"/>
    </row>
    <row r="108" ht="6" customHeight="1" x14ac:dyDescent="0.35"/>
  </sheetData>
  <mergeCells count="99">
    <mergeCell ref="C7:H8"/>
    <mergeCell ref="I7:Y8"/>
    <mergeCell ref="B2:G4"/>
    <mergeCell ref="H2:Z2"/>
    <mergeCell ref="H3:O3"/>
    <mergeCell ref="P3:Z3"/>
    <mergeCell ref="H4:Z4"/>
    <mergeCell ref="C10:H11"/>
    <mergeCell ref="I10:Q11"/>
    <mergeCell ref="R10:U10"/>
    <mergeCell ref="V10:Y10"/>
    <mergeCell ref="R11:U11"/>
    <mergeCell ref="V11:Y11"/>
    <mergeCell ref="C13:H14"/>
    <mergeCell ref="I13:S14"/>
    <mergeCell ref="T13:Y13"/>
    <mergeCell ref="T14:Y14"/>
    <mergeCell ref="C16:H16"/>
    <mergeCell ref="I16:Y16"/>
    <mergeCell ref="C18:H18"/>
    <mergeCell ref="I18:Y18"/>
    <mergeCell ref="AB18:AK18"/>
    <mergeCell ref="C20:H21"/>
    <mergeCell ref="I20:L21"/>
    <mergeCell ref="M20:S20"/>
    <mergeCell ref="T20:Y20"/>
    <mergeCell ref="M21:S21"/>
    <mergeCell ref="T21:Y21"/>
    <mergeCell ref="C23:I23"/>
    <mergeCell ref="J23:P23"/>
    <mergeCell ref="Q23:Y23"/>
    <mergeCell ref="C24:I24"/>
    <mergeCell ref="J24:P24"/>
    <mergeCell ref="Q24:Y24"/>
    <mergeCell ref="C26:H26"/>
    <mergeCell ref="I26:Y26"/>
    <mergeCell ref="C28:H28"/>
    <mergeCell ref="I28:J28"/>
    <mergeCell ref="K28:N28"/>
    <mergeCell ref="O28:Q28"/>
    <mergeCell ref="S28:T28"/>
    <mergeCell ref="V28:X28"/>
    <mergeCell ref="C30:Y31"/>
    <mergeCell ref="C32:G33"/>
    <mergeCell ref="H32:H33"/>
    <mergeCell ref="I32:I33"/>
    <mergeCell ref="J32:J33"/>
    <mergeCell ref="K32:Y33"/>
    <mergeCell ref="C34:G34"/>
    <mergeCell ref="K34:Y34"/>
    <mergeCell ref="C35:G35"/>
    <mergeCell ref="K35:Y35"/>
    <mergeCell ref="C36:G36"/>
    <mergeCell ref="K36:Y36"/>
    <mergeCell ref="C37:G37"/>
    <mergeCell ref="K37:Y37"/>
    <mergeCell ref="C38:G38"/>
    <mergeCell ref="K38:Y38"/>
    <mergeCell ref="C39:G39"/>
    <mergeCell ref="K39:Y39"/>
    <mergeCell ref="C40:G40"/>
    <mergeCell ref="K40:Y40"/>
    <mergeCell ref="C43:Y44"/>
    <mergeCell ref="C45:Y57"/>
    <mergeCell ref="C60:G62"/>
    <mergeCell ref="H60:I62"/>
    <mergeCell ref="J60:M62"/>
    <mergeCell ref="N60:S62"/>
    <mergeCell ref="T60:Y62"/>
    <mergeCell ref="C64:G64"/>
    <mergeCell ref="H64:I64"/>
    <mergeCell ref="J64:M64"/>
    <mergeCell ref="N64:S64"/>
    <mergeCell ref="T64:Y64"/>
    <mergeCell ref="C63:G63"/>
    <mergeCell ref="H63:I63"/>
    <mergeCell ref="J63:M63"/>
    <mergeCell ref="N63:S63"/>
    <mergeCell ref="T63:Y63"/>
    <mergeCell ref="C66:G66"/>
    <mergeCell ref="H66:I66"/>
    <mergeCell ref="J66:M66"/>
    <mergeCell ref="N66:S66"/>
    <mergeCell ref="T66:Y66"/>
    <mergeCell ref="C65:G65"/>
    <mergeCell ref="H65:I65"/>
    <mergeCell ref="J65:M65"/>
    <mergeCell ref="N65:S65"/>
    <mergeCell ref="T65:Y65"/>
    <mergeCell ref="C68:G68"/>
    <mergeCell ref="H68:I68"/>
    <mergeCell ref="J68:M68"/>
    <mergeCell ref="N68:S68"/>
    <mergeCell ref="T68:Y68"/>
    <mergeCell ref="C67:G67"/>
    <mergeCell ref="H67:I67"/>
    <mergeCell ref="J67:M67"/>
    <mergeCell ref="N67:S67"/>
    <mergeCell ref="T67:Y67"/>
  </mergeCells>
  <printOptions horizontalCentered="1"/>
  <pageMargins left="0.70866141732283472" right="0.70866141732283472" top="0.74803149606299213" bottom="1.1023622047244095" header="0.31496062992125984" footer="0.31496062992125984"/>
  <pageSetup scale="64" fitToHeight="0" orientation="portrait" r:id="rId1"/>
  <headerFooter>
    <oddFooter>&amp;LCalle 26 No.57-41 Torre 8, Pisos 7 y 8 CEMSA – C.P. 111321
PBX: 3779555 – Información: Línea 195
www.umv.gov.co&amp;CDESI-FM-007
&amp;P de &amp;N</oddFooter>
  </headerFooter>
  <rowBreaks count="1" manualBreakCount="1">
    <brk id="34" min="1" max="2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12"/>
  <sheetViews>
    <sheetView showGridLines="0" view="pageLayout" topLeftCell="A22" zoomScale="70" zoomScaleNormal="100" zoomScalePageLayoutView="70" workbookViewId="0">
      <selection activeCell="I10" sqref="I10:Q11"/>
    </sheetView>
  </sheetViews>
  <sheetFormatPr baseColWidth="10" defaultColWidth="3.7265625" defaultRowHeight="14.5" x14ac:dyDescent="0.35"/>
  <cols>
    <col min="1" max="1" width="3.7265625" style="1"/>
    <col min="2" max="2" width="2.81640625" style="1" customWidth="1"/>
    <col min="3" max="6" width="2.7265625" style="1" customWidth="1"/>
    <col min="7" max="7" width="4.26953125" style="1" customWidth="1"/>
    <col min="8" max="8" width="17.54296875" style="1" customWidth="1"/>
    <col min="9" max="9" width="16.54296875" style="1" customWidth="1"/>
    <col min="10" max="10" width="17.81640625" style="1" customWidth="1"/>
    <col min="11" max="12" width="3.453125" style="1" customWidth="1"/>
    <col min="13" max="15" width="2.7265625" style="1" customWidth="1"/>
    <col min="16" max="16" width="7.7265625" style="1" customWidth="1"/>
    <col min="17" max="17" width="3.54296875" style="1" customWidth="1"/>
    <col min="18" max="18" width="3.7265625" style="1"/>
    <col min="19" max="19" width="3.26953125" style="1" customWidth="1"/>
    <col min="20" max="21" width="6.453125" style="1" customWidth="1"/>
    <col min="22" max="22" width="3.7265625" style="1"/>
    <col min="23" max="25" width="5" style="1" customWidth="1"/>
    <col min="26" max="26" width="2.81640625" style="1" customWidth="1"/>
    <col min="27" max="16384" width="3.7265625" style="1"/>
  </cols>
  <sheetData>
    <row r="1" spans="2:26" ht="15" thickBot="1" x14ac:dyDescent="0.4">
      <c r="B1" s="2"/>
      <c r="C1" s="2"/>
      <c r="D1" s="2"/>
      <c r="E1" s="2"/>
      <c r="F1" s="2"/>
    </row>
    <row r="2" spans="2:26" ht="45.75" customHeight="1" x14ac:dyDescent="0.35">
      <c r="B2" s="246"/>
      <c r="C2" s="247"/>
      <c r="D2" s="247"/>
      <c r="E2" s="247"/>
      <c r="F2" s="247"/>
      <c r="G2" s="247"/>
      <c r="H2" s="252" t="s">
        <v>0</v>
      </c>
      <c r="I2" s="252"/>
      <c r="J2" s="252"/>
      <c r="K2" s="252"/>
      <c r="L2" s="252"/>
      <c r="M2" s="252"/>
      <c r="N2" s="252"/>
      <c r="O2" s="252"/>
      <c r="P2" s="252"/>
      <c r="Q2" s="252"/>
      <c r="R2" s="252"/>
      <c r="S2" s="252"/>
      <c r="T2" s="252"/>
      <c r="U2" s="252"/>
      <c r="V2" s="252"/>
      <c r="W2" s="252"/>
      <c r="X2" s="252"/>
      <c r="Y2" s="252"/>
      <c r="Z2" s="253"/>
    </row>
    <row r="3" spans="2:26" ht="15" customHeight="1" x14ac:dyDescent="0.35">
      <c r="B3" s="248"/>
      <c r="C3" s="249"/>
      <c r="D3" s="249"/>
      <c r="E3" s="249"/>
      <c r="F3" s="249"/>
      <c r="G3" s="249"/>
      <c r="H3" s="256" t="s">
        <v>1</v>
      </c>
      <c r="I3" s="256"/>
      <c r="J3" s="256"/>
      <c r="K3" s="256"/>
      <c r="L3" s="256"/>
      <c r="M3" s="256"/>
      <c r="N3" s="256"/>
      <c r="O3" s="256"/>
      <c r="P3" s="256" t="s">
        <v>95</v>
      </c>
      <c r="Q3" s="256"/>
      <c r="R3" s="256"/>
      <c r="S3" s="256"/>
      <c r="T3" s="256"/>
      <c r="U3" s="256"/>
      <c r="V3" s="256"/>
      <c r="W3" s="256"/>
      <c r="X3" s="256"/>
      <c r="Y3" s="256"/>
      <c r="Z3" s="257"/>
    </row>
    <row r="4" spans="2:26" ht="15.75" customHeight="1" thickBot="1" x14ac:dyDescent="0.4">
      <c r="B4" s="250"/>
      <c r="C4" s="251"/>
      <c r="D4" s="251"/>
      <c r="E4" s="251"/>
      <c r="F4" s="251"/>
      <c r="G4" s="251"/>
      <c r="H4" s="254" t="s">
        <v>96</v>
      </c>
      <c r="I4" s="254"/>
      <c r="J4" s="254"/>
      <c r="K4" s="254"/>
      <c r="L4" s="254"/>
      <c r="M4" s="254"/>
      <c r="N4" s="254"/>
      <c r="O4" s="254"/>
      <c r="P4" s="254"/>
      <c r="Q4" s="254"/>
      <c r="R4" s="254"/>
      <c r="S4" s="254"/>
      <c r="T4" s="254"/>
      <c r="U4" s="254"/>
      <c r="V4" s="254"/>
      <c r="W4" s="254"/>
      <c r="X4" s="254"/>
      <c r="Y4" s="254"/>
      <c r="Z4" s="255"/>
    </row>
    <row r="5" spans="2:26" x14ac:dyDescent="0.35">
      <c r="H5" s="3"/>
      <c r="I5" s="3"/>
      <c r="J5" s="3"/>
      <c r="K5" s="3"/>
      <c r="L5" s="3"/>
      <c r="M5" s="3"/>
      <c r="N5" s="3"/>
      <c r="O5" s="3"/>
      <c r="P5" s="3"/>
      <c r="Q5" s="3"/>
      <c r="R5" s="3"/>
      <c r="S5" s="3"/>
      <c r="T5" s="3"/>
      <c r="U5" s="3"/>
      <c r="V5" s="3"/>
      <c r="W5" s="3"/>
      <c r="X5" s="3"/>
      <c r="Y5" s="3"/>
      <c r="Z5" s="3"/>
    </row>
    <row r="6" spans="2:26" ht="15" thickBot="1" x14ac:dyDescent="0.4">
      <c r="B6" s="4"/>
      <c r="C6" s="5"/>
      <c r="D6" s="5"/>
      <c r="E6" s="5"/>
      <c r="F6" s="5"/>
      <c r="G6" s="5"/>
      <c r="H6" s="5"/>
      <c r="I6" s="6"/>
      <c r="J6" s="6"/>
      <c r="K6" s="6"/>
      <c r="L6" s="6"/>
      <c r="M6" s="6"/>
      <c r="N6" s="6"/>
      <c r="O6" s="6"/>
      <c r="P6" s="6"/>
      <c r="Q6" s="6"/>
      <c r="R6" s="7"/>
      <c r="S6" s="7"/>
      <c r="T6" s="7"/>
      <c r="U6" s="7"/>
      <c r="V6" s="7"/>
      <c r="W6" s="5"/>
      <c r="X6" s="5"/>
      <c r="Y6" s="5"/>
      <c r="Z6" s="8"/>
    </row>
    <row r="7" spans="2:26" ht="15" customHeight="1" x14ac:dyDescent="0.35">
      <c r="B7" s="9"/>
      <c r="C7" s="182" t="s">
        <v>4</v>
      </c>
      <c r="D7" s="183"/>
      <c r="E7" s="183"/>
      <c r="F7" s="183"/>
      <c r="G7" s="183"/>
      <c r="H7" s="184"/>
      <c r="I7" s="188" t="s">
        <v>97</v>
      </c>
      <c r="J7" s="189"/>
      <c r="K7" s="189"/>
      <c r="L7" s="189"/>
      <c r="M7" s="189"/>
      <c r="N7" s="189"/>
      <c r="O7" s="189"/>
      <c r="P7" s="189"/>
      <c r="Q7" s="189"/>
      <c r="R7" s="189"/>
      <c r="S7" s="189"/>
      <c r="T7" s="189"/>
      <c r="U7" s="189"/>
      <c r="V7" s="189"/>
      <c r="W7" s="189"/>
      <c r="X7" s="189"/>
      <c r="Y7" s="190"/>
      <c r="Z7" s="10"/>
    </row>
    <row r="8" spans="2:26" ht="15" thickBot="1" x14ac:dyDescent="0.4">
      <c r="B8" s="9"/>
      <c r="C8" s="185"/>
      <c r="D8" s="186"/>
      <c r="E8" s="186"/>
      <c r="F8" s="186"/>
      <c r="G8" s="186"/>
      <c r="H8" s="187"/>
      <c r="I8" s="191"/>
      <c r="J8" s="192"/>
      <c r="K8" s="192"/>
      <c r="L8" s="192"/>
      <c r="M8" s="192"/>
      <c r="N8" s="192"/>
      <c r="O8" s="192"/>
      <c r="P8" s="192"/>
      <c r="Q8" s="192"/>
      <c r="R8" s="192"/>
      <c r="S8" s="192"/>
      <c r="T8" s="192"/>
      <c r="U8" s="192"/>
      <c r="V8" s="192"/>
      <c r="W8" s="192"/>
      <c r="X8" s="192"/>
      <c r="Y8" s="193"/>
      <c r="Z8" s="10"/>
    </row>
    <row r="9" spans="2:26" ht="15" thickBot="1" x14ac:dyDescent="0.4">
      <c r="B9" s="9"/>
      <c r="C9" s="11"/>
      <c r="D9" s="11"/>
      <c r="E9" s="11"/>
      <c r="F9" s="11"/>
      <c r="G9" s="11"/>
      <c r="H9" s="11"/>
      <c r="I9" s="12"/>
      <c r="J9" s="12"/>
      <c r="K9" s="12"/>
      <c r="L9" s="12"/>
      <c r="M9" s="12"/>
      <c r="N9" s="12"/>
      <c r="O9" s="12"/>
      <c r="P9" s="12"/>
      <c r="Q9" s="12"/>
      <c r="R9" s="13"/>
      <c r="S9" s="13"/>
      <c r="T9" s="13"/>
      <c r="U9" s="13"/>
      <c r="V9" s="13"/>
      <c r="W9" s="11"/>
      <c r="X9" s="11"/>
      <c r="Y9" s="11"/>
      <c r="Z9" s="10"/>
    </row>
    <row r="10" spans="2:26" ht="15" customHeight="1" thickBot="1" x14ac:dyDescent="0.4">
      <c r="B10" s="9"/>
      <c r="C10" s="182" t="s">
        <v>6</v>
      </c>
      <c r="D10" s="183"/>
      <c r="E10" s="183"/>
      <c r="F10" s="183"/>
      <c r="G10" s="183"/>
      <c r="H10" s="184"/>
      <c r="I10" s="294" t="s">
        <v>98</v>
      </c>
      <c r="J10" s="537"/>
      <c r="K10" s="537"/>
      <c r="L10" s="537"/>
      <c r="M10" s="537"/>
      <c r="N10" s="537"/>
      <c r="O10" s="537"/>
      <c r="P10" s="537"/>
      <c r="Q10" s="538"/>
      <c r="R10" s="200" t="s">
        <v>8</v>
      </c>
      <c r="S10" s="201"/>
      <c r="T10" s="201"/>
      <c r="U10" s="202"/>
      <c r="V10" s="206" t="s">
        <v>9</v>
      </c>
      <c r="W10" s="207"/>
      <c r="X10" s="207"/>
      <c r="Y10" s="208"/>
      <c r="Z10" s="10"/>
    </row>
    <row r="11" spans="2:26" ht="28.5" customHeight="1" thickBot="1" x14ac:dyDescent="0.4">
      <c r="B11" s="9"/>
      <c r="C11" s="185"/>
      <c r="D11" s="186"/>
      <c r="E11" s="186"/>
      <c r="F11" s="186"/>
      <c r="G11" s="186"/>
      <c r="H11" s="187"/>
      <c r="I11" s="539"/>
      <c r="J11" s="540"/>
      <c r="K11" s="540"/>
      <c r="L11" s="540"/>
      <c r="M11" s="540"/>
      <c r="N11" s="540"/>
      <c r="O11" s="540"/>
      <c r="P11" s="540"/>
      <c r="Q11" s="541"/>
      <c r="R11" s="203" t="s">
        <v>99</v>
      </c>
      <c r="S11" s="204"/>
      <c r="T11" s="204"/>
      <c r="U11" s="205"/>
      <c r="V11" s="209">
        <v>1</v>
      </c>
      <c r="W11" s="210"/>
      <c r="X11" s="210"/>
      <c r="Y11" s="211"/>
      <c r="Z11" s="10"/>
    </row>
    <row r="12" spans="2:26" ht="15" thickBot="1" x14ac:dyDescent="0.4">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15" customHeight="1" x14ac:dyDescent="0.35">
      <c r="B13" s="14"/>
      <c r="C13" s="182" t="s">
        <v>11</v>
      </c>
      <c r="D13" s="183"/>
      <c r="E13" s="183"/>
      <c r="F13" s="183"/>
      <c r="G13" s="183"/>
      <c r="H13" s="184"/>
      <c r="I13" s="258" t="s">
        <v>12</v>
      </c>
      <c r="J13" s="259"/>
      <c r="K13" s="259"/>
      <c r="L13" s="259"/>
      <c r="M13" s="259"/>
      <c r="N13" s="259"/>
      <c r="O13" s="259"/>
      <c r="P13" s="259"/>
      <c r="Q13" s="259"/>
      <c r="R13" s="259"/>
      <c r="S13" s="260"/>
      <c r="T13" s="182" t="s">
        <v>13</v>
      </c>
      <c r="U13" s="183"/>
      <c r="V13" s="183"/>
      <c r="W13" s="183"/>
      <c r="X13" s="183"/>
      <c r="Y13" s="184"/>
      <c r="Z13" s="16"/>
    </row>
    <row r="14" spans="2:26" ht="30" customHeight="1" thickBot="1" x14ac:dyDescent="0.4">
      <c r="B14" s="14"/>
      <c r="C14" s="185"/>
      <c r="D14" s="186"/>
      <c r="E14" s="186"/>
      <c r="F14" s="186"/>
      <c r="G14" s="186"/>
      <c r="H14" s="187"/>
      <c r="I14" s="261"/>
      <c r="J14" s="262"/>
      <c r="K14" s="262"/>
      <c r="L14" s="262"/>
      <c r="M14" s="262"/>
      <c r="N14" s="262"/>
      <c r="O14" s="262"/>
      <c r="P14" s="262"/>
      <c r="Q14" s="262"/>
      <c r="R14" s="262"/>
      <c r="S14" s="263"/>
      <c r="T14" s="264" t="s">
        <v>14</v>
      </c>
      <c r="U14" s="265"/>
      <c r="V14" s="265"/>
      <c r="W14" s="265"/>
      <c r="X14" s="265"/>
      <c r="Y14" s="266"/>
      <c r="Z14" s="16"/>
    </row>
    <row r="15" spans="2:26" ht="15" thickBot="1" x14ac:dyDescent="0.4">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47.25" customHeight="1" thickBot="1" x14ac:dyDescent="0.4">
      <c r="B16" s="14"/>
      <c r="C16" s="212" t="s">
        <v>15</v>
      </c>
      <c r="D16" s="213"/>
      <c r="E16" s="213"/>
      <c r="F16" s="213"/>
      <c r="G16" s="213"/>
      <c r="H16" s="214"/>
      <c r="I16" s="215" t="s">
        <v>100</v>
      </c>
      <c r="J16" s="216"/>
      <c r="K16" s="216"/>
      <c r="L16" s="216"/>
      <c r="M16" s="216"/>
      <c r="N16" s="216"/>
      <c r="O16" s="216"/>
      <c r="P16" s="216"/>
      <c r="Q16" s="216"/>
      <c r="R16" s="216"/>
      <c r="S16" s="216"/>
      <c r="T16" s="216"/>
      <c r="U16" s="216"/>
      <c r="V16" s="216"/>
      <c r="W16" s="216"/>
      <c r="X16" s="216"/>
      <c r="Y16" s="217"/>
      <c r="Z16" s="16"/>
    </row>
    <row r="17" spans="2:37" ht="16.5" customHeight="1" thickBot="1" x14ac:dyDescent="0.4">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52.5" customHeight="1" thickBot="1" x14ac:dyDescent="0.4">
      <c r="B18" s="14"/>
      <c r="C18" s="212" t="s">
        <v>17</v>
      </c>
      <c r="D18" s="213"/>
      <c r="E18" s="213"/>
      <c r="F18" s="213"/>
      <c r="G18" s="213"/>
      <c r="H18" s="214"/>
      <c r="I18" s="533" t="s">
        <v>101</v>
      </c>
      <c r="J18" s="534"/>
      <c r="K18" s="534"/>
      <c r="L18" s="534"/>
      <c r="M18" s="534"/>
      <c r="N18" s="534"/>
      <c r="O18" s="534"/>
      <c r="P18" s="534"/>
      <c r="Q18" s="534"/>
      <c r="R18" s="534"/>
      <c r="S18" s="534"/>
      <c r="T18" s="534"/>
      <c r="U18" s="534"/>
      <c r="V18" s="534"/>
      <c r="W18" s="534"/>
      <c r="X18" s="534"/>
      <c r="Y18" s="535"/>
      <c r="Z18" s="16"/>
      <c r="AB18" s="281"/>
      <c r="AC18" s="281"/>
      <c r="AD18" s="281"/>
      <c r="AE18" s="281"/>
      <c r="AF18" s="281"/>
      <c r="AG18" s="281"/>
      <c r="AH18" s="281"/>
      <c r="AI18" s="281"/>
      <c r="AJ18" s="281"/>
      <c r="AK18" s="281"/>
    </row>
    <row r="19" spans="2:37" ht="16.5" customHeight="1" thickBot="1" x14ac:dyDescent="0.4">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35">
      <c r="B20" s="14"/>
      <c r="C20" s="218" t="s">
        <v>19</v>
      </c>
      <c r="D20" s="219"/>
      <c r="E20" s="219"/>
      <c r="F20" s="219"/>
      <c r="G20" s="219"/>
      <c r="H20" s="220"/>
      <c r="I20" s="224" t="s">
        <v>102</v>
      </c>
      <c r="J20" s="225"/>
      <c r="K20" s="225"/>
      <c r="L20" s="226"/>
      <c r="M20" s="206" t="s">
        <v>21</v>
      </c>
      <c r="N20" s="207"/>
      <c r="O20" s="207"/>
      <c r="P20" s="207"/>
      <c r="Q20" s="207"/>
      <c r="R20" s="207"/>
      <c r="S20" s="208"/>
      <c r="T20" s="206" t="s">
        <v>22</v>
      </c>
      <c r="U20" s="207"/>
      <c r="V20" s="207"/>
      <c r="W20" s="207"/>
      <c r="X20" s="207"/>
      <c r="Y20" s="208"/>
      <c r="Z20" s="16"/>
    </row>
    <row r="21" spans="2:37" ht="30.75" customHeight="1" thickBot="1" x14ac:dyDescent="0.4">
      <c r="B21" s="14"/>
      <c r="C21" s="221"/>
      <c r="D21" s="222"/>
      <c r="E21" s="222"/>
      <c r="F21" s="222"/>
      <c r="G21" s="222"/>
      <c r="H21" s="223"/>
      <c r="I21" s="227"/>
      <c r="J21" s="228"/>
      <c r="K21" s="228"/>
      <c r="L21" s="229"/>
      <c r="M21" s="267" t="s">
        <v>103</v>
      </c>
      <c r="N21" s="268"/>
      <c r="O21" s="268"/>
      <c r="P21" s="268"/>
      <c r="Q21" s="268"/>
      <c r="R21" s="268"/>
      <c r="S21" s="536"/>
      <c r="T21" s="209" t="s">
        <v>24</v>
      </c>
      <c r="U21" s="268"/>
      <c r="V21" s="268"/>
      <c r="W21" s="268"/>
      <c r="X21" s="268"/>
      <c r="Y21" s="536"/>
      <c r="Z21" s="16"/>
    </row>
    <row r="22" spans="2:37" ht="15" thickBot="1" x14ac:dyDescent="0.4">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35">
      <c r="B23" s="14"/>
      <c r="C23" s="206" t="s">
        <v>25</v>
      </c>
      <c r="D23" s="207"/>
      <c r="E23" s="207"/>
      <c r="F23" s="207"/>
      <c r="G23" s="207"/>
      <c r="H23" s="207"/>
      <c r="I23" s="208"/>
      <c r="J23" s="206" t="s">
        <v>26</v>
      </c>
      <c r="K23" s="207"/>
      <c r="L23" s="207"/>
      <c r="M23" s="207"/>
      <c r="N23" s="207"/>
      <c r="O23" s="207"/>
      <c r="P23" s="208"/>
      <c r="Q23" s="206" t="s">
        <v>27</v>
      </c>
      <c r="R23" s="207"/>
      <c r="S23" s="207"/>
      <c r="T23" s="207"/>
      <c r="U23" s="207"/>
      <c r="V23" s="207"/>
      <c r="W23" s="207"/>
      <c r="X23" s="207"/>
      <c r="Y23" s="208"/>
      <c r="Z23" s="16"/>
    </row>
    <row r="24" spans="2:37" ht="32.25" customHeight="1" thickBot="1" x14ac:dyDescent="0.4">
      <c r="B24" s="14"/>
      <c r="C24" s="529" t="s">
        <v>28</v>
      </c>
      <c r="D24" s="530"/>
      <c r="E24" s="530"/>
      <c r="F24" s="530"/>
      <c r="G24" s="530"/>
      <c r="H24" s="530"/>
      <c r="I24" s="531"/>
      <c r="J24" s="529" t="s">
        <v>104</v>
      </c>
      <c r="K24" s="530"/>
      <c r="L24" s="530"/>
      <c r="M24" s="530"/>
      <c r="N24" s="530"/>
      <c r="O24" s="530"/>
      <c r="P24" s="531"/>
      <c r="Q24" s="532" t="s">
        <v>30</v>
      </c>
      <c r="R24" s="265"/>
      <c r="S24" s="265"/>
      <c r="T24" s="265"/>
      <c r="U24" s="265"/>
      <c r="V24" s="265"/>
      <c r="W24" s="265"/>
      <c r="X24" s="265"/>
      <c r="Y24" s="266"/>
      <c r="Z24" s="16"/>
    </row>
    <row r="25" spans="2:37" ht="15" thickBot="1" x14ac:dyDescent="0.4">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60.75" customHeight="1" thickBot="1" x14ac:dyDescent="0.4">
      <c r="B26" s="14"/>
      <c r="C26" s="212" t="s">
        <v>31</v>
      </c>
      <c r="D26" s="213"/>
      <c r="E26" s="213"/>
      <c r="F26" s="213"/>
      <c r="G26" s="213"/>
      <c r="H26" s="214"/>
      <c r="I26" s="525" t="s">
        <v>105</v>
      </c>
      <c r="J26" s="526"/>
      <c r="K26" s="526"/>
      <c r="L26" s="526"/>
      <c r="M26" s="526"/>
      <c r="N26" s="526"/>
      <c r="O26" s="526"/>
      <c r="P26" s="526"/>
      <c r="Q26" s="526"/>
      <c r="R26" s="526"/>
      <c r="S26" s="526"/>
      <c r="T26" s="526"/>
      <c r="U26" s="526"/>
      <c r="V26" s="526"/>
      <c r="W26" s="526"/>
      <c r="X26" s="526"/>
      <c r="Y26" s="527"/>
      <c r="Z26" s="16"/>
    </row>
    <row r="27" spans="2:37" ht="15" thickBot="1" x14ac:dyDescent="0.4">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100.5" customHeight="1" thickBot="1" x14ac:dyDescent="0.4">
      <c r="B28" s="14"/>
      <c r="C28" s="212" t="s">
        <v>32</v>
      </c>
      <c r="D28" s="213"/>
      <c r="E28" s="213"/>
      <c r="F28" s="213"/>
      <c r="G28" s="213"/>
      <c r="H28" s="214"/>
      <c r="I28" s="203">
        <v>0.95</v>
      </c>
      <c r="J28" s="525"/>
      <c r="K28" s="212" t="s">
        <v>33</v>
      </c>
      <c r="L28" s="213"/>
      <c r="M28" s="213"/>
      <c r="N28" s="213"/>
      <c r="O28" s="213"/>
      <c r="P28" s="214"/>
      <c r="Q28" s="240" t="s">
        <v>34</v>
      </c>
      <c r="R28" s="241"/>
      <c r="S28" s="242"/>
      <c r="T28" s="37" t="s">
        <v>93</v>
      </c>
      <c r="U28" s="241" t="s">
        <v>37</v>
      </c>
      <c r="V28" s="241"/>
      <c r="W28" s="241"/>
      <c r="X28" s="242"/>
      <c r="Y28" s="37"/>
      <c r="Z28" s="16"/>
    </row>
    <row r="29" spans="2:37" ht="15" thickBot="1" x14ac:dyDescent="0.4">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35">
      <c r="B30" s="19"/>
      <c r="C30" s="515" t="s">
        <v>44</v>
      </c>
      <c r="D30" s="516"/>
      <c r="E30" s="516"/>
      <c r="F30" s="516"/>
      <c r="G30" s="516"/>
      <c r="H30" s="516"/>
      <c r="I30" s="516"/>
      <c r="J30" s="516"/>
      <c r="K30" s="516"/>
      <c r="L30" s="516"/>
      <c r="M30" s="516"/>
      <c r="N30" s="516"/>
      <c r="O30" s="516"/>
      <c r="P30" s="516"/>
      <c r="Q30" s="516"/>
      <c r="R30" s="516"/>
      <c r="S30" s="516"/>
      <c r="T30" s="516"/>
      <c r="U30" s="516"/>
      <c r="V30" s="516"/>
      <c r="W30" s="516"/>
      <c r="X30" s="516"/>
      <c r="Y30" s="517"/>
      <c r="Z30" s="16"/>
    </row>
    <row r="31" spans="2:37" s="18" customFormat="1" ht="15" thickBot="1" x14ac:dyDescent="0.4">
      <c r="B31" s="19"/>
      <c r="C31" s="518"/>
      <c r="D31" s="519"/>
      <c r="E31" s="519"/>
      <c r="F31" s="519"/>
      <c r="G31" s="519"/>
      <c r="H31" s="519"/>
      <c r="I31" s="519"/>
      <c r="J31" s="519"/>
      <c r="K31" s="519"/>
      <c r="L31" s="519"/>
      <c r="M31" s="519"/>
      <c r="N31" s="519"/>
      <c r="O31" s="519"/>
      <c r="P31" s="519"/>
      <c r="Q31" s="519"/>
      <c r="R31" s="519"/>
      <c r="S31" s="519"/>
      <c r="T31" s="519"/>
      <c r="U31" s="519"/>
      <c r="V31" s="519"/>
      <c r="W31" s="519"/>
      <c r="X31" s="519"/>
      <c r="Y31" s="520"/>
      <c r="Z31" s="16"/>
    </row>
    <row r="32" spans="2:37" s="18" customFormat="1" x14ac:dyDescent="0.35">
      <c r="B32" s="19"/>
      <c r="C32" s="515" t="s">
        <v>45</v>
      </c>
      <c r="D32" s="516"/>
      <c r="E32" s="516"/>
      <c r="F32" s="516"/>
      <c r="G32" s="517"/>
      <c r="H32" s="521" t="s">
        <v>71</v>
      </c>
      <c r="I32" s="521" t="s">
        <v>106</v>
      </c>
      <c r="J32" s="521" t="s">
        <v>107</v>
      </c>
      <c r="K32" s="523" t="s">
        <v>49</v>
      </c>
      <c r="L32" s="516"/>
      <c r="M32" s="516"/>
      <c r="N32" s="516"/>
      <c r="O32" s="516"/>
      <c r="P32" s="516"/>
      <c r="Q32" s="516"/>
      <c r="R32" s="516"/>
      <c r="S32" s="516"/>
      <c r="T32" s="516"/>
      <c r="U32" s="516"/>
      <c r="V32" s="516"/>
      <c r="W32" s="516"/>
      <c r="X32" s="516"/>
      <c r="Y32" s="517"/>
      <c r="Z32" s="16"/>
    </row>
    <row r="33" spans="2:26" s="18" customFormat="1" ht="87.75" customHeight="1" thickBot="1" x14ac:dyDescent="0.4">
      <c r="B33" s="19"/>
      <c r="C33" s="518"/>
      <c r="D33" s="519"/>
      <c r="E33" s="519"/>
      <c r="F33" s="519"/>
      <c r="G33" s="520"/>
      <c r="H33" s="522"/>
      <c r="I33" s="522"/>
      <c r="J33" s="522"/>
      <c r="K33" s="524"/>
      <c r="L33" s="519"/>
      <c r="M33" s="519"/>
      <c r="N33" s="519"/>
      <c r="O33" s="519"/>
      <c r="P33" s="519"/>
      <c r="Q33" s="519"/>
      <c r="R33" s="519"/>
      <c r="S33" s="519"/>
      <c r="T33" s="519"/>
      <c r="U33" s="519"/>
      <c r="V33" s="519"/>
      <c r="W33" s="519"/>
      <c r="X33" s="519"/>
      <c r="Y33" s="520"/>
      <c r="Z33" s="16"/>
    </row>
    <row r="34" spans="2:26" s="18" customFormat="1" ht="33" customHeight="1" x14ac:dyDescent="0.35">
      <c r="B34" s="19"/>
      <c r="C34" s="506" t="s">
        <v>108</v>
      </c>
      <c r="D34" s="507"/>
      <c r="E34" s="507"/>
      <c r="F34" s="507"/>
      <c r="G34" s="508"/>
      <c r="H34" s="20"/>
      <c r="I34" s="20"/>
      <c r="J34" s="21" t="str">
        <f>IF(H34="","",+H34/I34)</f>
        <v/>
      </c>
      <c r="K34" s="554"/>
      <c r="L34" s="555"/>
      <c r="M34" s="555"/>
      <c r="N34" s="555"/>
      <c r="O34" s="555"/>
      <c r="P34" s="555"/>
      <c r="Q34" s="555"/>
      <c r="R34" s="555"/>
      <c r="S34" s="555"/>
      <c r="T34" s="555"/>
      <c r="U34" s="555"/>
      <c r="V34" s="555"/>
      <c r="W34" s="555"/>
      <c r="X34" s="555"/>
      <c r="Y34" s="556"/>
      <c r="Z34" s="16"/>
    </row>
    <row r="35" spans="2:26" s="18" customFormat="1" ht="44.25" customHeight="1" x14ac:dyDescent="0.35">
      <c r="B35" s="19"/>
      <c r="C35" s="506" t="s">
        <v>109</v>
      </c>
      <c r="D35" s="507"/>
      <c r="E35" s="507"/>
      <c r="F35" s="507"/>
      <c r="G35" s="508"/>
      <c r="H35" s="22"/>
      <c r="I35" s="22"/>
      <c r="J35" s="21" t="str">
        <f t="shared" ref="J35:J38" si="0">IF(H35="","",+H35/I35)</f>
        <v/>
      </c>
      <c r="K35" s="509"/>
      <c r="L35" s="510"/>
      <c r="M35" s="510"/>
      <c r="N35" s="510"/>
      <c r="O35" s="510"/>
      <c r="P35" s="510"/>
      <c r="Q35" s="510"/>
      <c r="R35" s="510"/>
      <c r="S35" s="510"/>
      <c r="T35" s="510"/>
      <c r="U35" s="510"/>
      <c r="V35" s="510"/>
      <c r="W35" s="510"/>
      <c r="X35" s="510"/>
      <c r="Y35" s="511"/>
      <c r="Z35" s="16"/>
    </row>
    <row r="36" spans="2:26" s="18" customFormat="1" ht="41.25" customHeight="1" x14ac:dyDescent="0.35">
      <c r="B36" s="19"/>
      <c r="C36" s="506" t="s">
        <v>110</v>
      </c>
      <c r="D36" s="507"/>
      <c r="E36" s="507"/>
      <c r="F36" s="507"/>
      <c r="G36" s="508"/>
      <c r="H36" s="22"/>
      <c r="I36" s="22"/>
      <c r="J36" s="21" t="str">
        <f t="shared" si="0"/>
        <v/>
      </c>
      <c r="K36" s="509"/>
      <c r="L36" s="510"/>
      <c r="M36" s="510"/>
      <c r="N36" s="510"/>
      <c r="O36" s="510"/>
      <c r="P36" s="510"/>
      <c r="Q36" s="510"/>
      <c r="R36" s="510"/>
      <c r="S36" s="510"/>
      <c r="T36" s="510"/>
      <c r="U36" s="510"/>
      <c r="V36" s="510"/>
      <c r="W36" s="510"/>
      <c r="X36" s="510"/>
      <c r="Y36" s="511"/>
      <c r="Z36" s="16"/>
    </row>
    <row r="37" spans="2:26" s="18" customFormat="1" ht="27.75" customHeight="1" thickBot="1" x14ac:dyDescent="0.4">
      <c r="B37" s="19"/>
      <c r="C37" s="506" t="s">
        <v>111</v>
      </c>
      <c r="D37" s="507"/>
      <c r="E37" s="507"/>
      <c r="F37" s="507"/>
      <c r="G37" s="508"/>
      <c r="H37" s="22"/>
      <c r="I37" s="22"/>
      <c r="J37" s="21" t="str">
        <f t="shared" si="0"/>
        <v/>
      </c>
      <c r="K37" s="509"/>
      <c r="L37" s="510"/>
      <c r="M37" s="510"/>
      <c r="N37" s="510"/>
      <c r="O37" s="510"/>
      <c r="P37" s="510"/>
      <c r="Q37" s="510"/>
      <c r="R37" s="510"/>
      <c r="S37" s="510"/>
      <c r="T37" s="510"/>
      <c r="U37" s="510"/>
      <c r="V37" s="510"/>
      <c r="W37" s="510"/>
      <c r="X37" s="510"/>
      <c r="Y37" s="511"/>
      <c r="Z37" s="16"/>
    </row>
    <row r="38" spans="2:26" s="18" customFormat="1" ht="15.75" customHeight="1" thickBot="1" x14ac:dyDescent="0.4">
      <c r="B38" s="19"/>
      <c r="C38" s="548" t="s">
        <v>56</v>
      </c>
      <c r="D38" s="549"/>
      <c r="E38" s="549"/>
      <c r="F38" s="549"/>
      <c r="G38" s="550"/>
      <c r="H38" s="39" t="str">
        <f>IF(H34="","",SUM(H34:H37))</f>
        <v/>
      </c>
      <c r="I38" s="38" t="str">
        <f>IF(I34="","",SUM(I34:I37))</f>
        <v/>
      </c>
      <c r="J38" s="38" t="str">
        <f t="shared" si="0"/>
        <v/>
      </c>
      <c r="K38" s="551"/>
      <c r="L38" s="552"/>
      <c r="M38" s="552"/>
      <c r="N38" s="552"/>
      <c r="O38" s="552"/>
      <c r="P38" s="552"/>
      <c r="Q38" s="552"/>
      <c r="R38" s="552"/>
      <c r="S38" s="552"/>
      <c r="T38" s="552"/>
      <c r="U38" s="552"/>
      <c r="V38" s="552"/>
      <c r="W38" s="552"/>
      <c r="X38" s="552"/>
      <c r="Y38" s="553"/>
      <c r="Z38" s="16"/>
    </row>
    <row r="39" spans="2:26" s="18" customFormat="1" ht="5.25" customHeight="1" x14ac:dyDescent="0.35">
      <c r="B39" s="19"/>
      <c r="C39" s="15"/>
      <c r="D39" s="15"/>
      <c r="E39" s="15"/>
      <c r="F39" s="15"/>
      <c r="G39" s="15"/>
      <c r="H39" s="23"/>
      <c r="I39" s="23"/>
      <c r="J39" s="24"/>
      <c r="K39" s="15"/>
      <c r="L39" s="15"/>
      <c r="M39" s="15"/>
      <c r="N39" s="15"/>
      <c r="O39" s="15"/>
      <c r="P39" s="15"/>
      <c r="Q39" s="15"/>
      <c r="R39" s="15"/>
      <c r="S39" s="15"/>
      <c r="T39" s="15"/>
      <c r="U39" s="15"/>
      <c r="V39" s="15"/>
      <c r="W39" s="15"/>
      <c r="X39" s="15"/>
      <c r="Y39" s="15"/>
      <c r="Z39" s="16"/>
    </row>
    <row r="40" spans="2:26" s="18" customFormat="1" ht="15" thickBot="1" x14ac:dyDescent="0.4">
      <c r="B40" s="19"/>
      <c r="C40" s="15"/>
      <c r="D40" s="15"/>
      <c r="E40" s="15"/>
      <c r="F40" s="15"/>
      <c r="G40" s="15"/>
      <c r="H40" s="23"/>
      <c r="I40" s="23"/>
      <c r="J40" s="24"/>
      <c r="K40" s="15"/>
      <c r="L40" s="15"/>
      <c r="M40" s="15"/>
      <c r="N40" s="15"/>
      <c r="O40" s="15"/>
      <c r="P40" s="15"/>
      <c r="Q40" s="15"/>
      <c r="R40" s="15"/>
      <c r="S40" s="15"/>
      <c r="T40" s="15"/>
      <c r="U40" s="15"/>
      <c r="V40" s="15"/>
      <c r="W40" s="15"/>
      <c r="X40" s="15"/>
      <c r="Y40" s="15"/>
      <c r="Z40" s="16"/>
    </row>
    <row r="41" spans="2:26" s="18" customFormat="1" x14ac:dyDescent="0.35">
      <c r="B41" s="19"/>
      <c r="C41" s="288" t="s">
        <v>57</v>
      </c>
      <c r="D41" s="289"/>
      <c r="E41" s="289"/>
      <c r="F41" s="289"/>
      <c r="G41" s="289"/>
      <c r="H41" s="289"/>
      <c r="I41" s="289"/>
      <c r="J41" s="289"/>
      <c r="K41" s="289"/>
      <c r="L41" s="289"/>
      <c r="M41" s="289"/>
      <c r="N41" s="289"/>
      <c r="O41" s="289"/>
      <c r="P41" s="289"/>
      <c r="Q41" s="289"/>
      <c r="R41" s="289"/>
      <c r="S41" s="289"/>
      <c r="T41" s="289"/>
      <c r="U41" s="289"/>
      <c r="V41" s="289"/>
      <c r="W41" s="289"/>
      <c r="X41" s="289"/>
      <c r="Y41" s="290"/>
      <c r="Z41" s="16"/>
    </row>
    <row r="42" spans="2:26" ht="15" thickBot="1" x14ac:dyDescent="0.4">
      <c r="B42" s="14"/>
      <c r="C42" s="503"/>
      <c r="D42" s="504"/>
      <c r="E42" s="504"/>
      <c r="F42" s="504"/>
      <c r="G42" s="504"/>
      <c r="H42" s="504"/>
      <c r="I42" s="504"/>
      <c r="J42" s="504"/>
      <c r="K42" s="504"/>
      <c r="L42" s="504"/>
      <c r="M42" s="504"/>
      <c r="N42" s="504"/>
      <c r="O42" s="504"/>
      <c r="P42" s="504"/>
      <c r="Q42" s="504"/>
      <c r="R42" s="504"/>
      <c r="S42" s="504"/>
      <c r="T42" s="504"/>
      <c r="U42" s="504"/>
      <c r="V42" s="504"/>
      <c r="W42" s="504"/>
      <c r="X42" s="504"/>
      <c r="Y42" s="505"/>
      <c r="Z42" s="16"/>
    </row>
    <row r="43" spans="2:26" x14ac:dyDescent="0.35">
      <c r="B43" s="14"/>
      <c r="C43" s="294" t="s">
        <v>58</v>
      </c>
      <c r="D43" s="295"/>
      <c r="E43" s="295"/>
      <c r="F43" s="295"/>
      <c r="G43" s="295"/>
      <c r="H43" s="295"/>
      <c r="I43" s="295"/>
      <c r="J43" s="295"/>
      <c r="K43" s="295"/>
      <c r="L43" s="295"/>
      <c r="M43" s="295"/>
      <c r="N43" s="295"/>
      <c r="O43" s="295"/>
      <c r="P43" s="295"/>
      <c r="Q43" s="295"/>
      <c r="R43" s="295"/>
      <c r="S43" s="295"/>
      <c r="T43" s="295"/>
      <c r="U43" s="295"/>
      <c r="V43" s="295"/>
      <c r="W43" s="295"/>
      <c r="X43" s="295"/>
      <c r="Y43" s="296"/>
      <c r="Z43" s="16"/>
    </row>
    <row r="44" spans="2:26" x14ac:dyDescent="0.35">
      <c r="B44" s="14"/>
      <c r="C44" s="297"/>
      <c r="D44" s="298"/>
      <c r="E44" s="298"/>
      <c r="F44" s="298"/>
      <c r="G44" s="298"/>
      <c r="H44" s="298"/>
      <c r="I44" s="298"/>
      <c r="J44" s="298"/>
      <c r="K44" s="298"/>
      <c r="L44" s="298"/>
      <c r="M44" s="298"/>
      <c r="N44" s="298"/>
      <c r="O44" s="298"/>
      <c r="P44" s="298"/>
      <c r="Q44" s="298"/>
      <c r="R44" s="298"/>
      <c r="S44" s="298"/>
      <c r="T44" s="298"/>
      <c r="U44" s="298"/>
      <c r="V44" s="298"/>
      <c r="W44" s="298"/>
      <c r="X44" s="298"/>
      <c r="Y44" s="299"/>
      <c r="Z44" s="16"/>
    </row>
    <row r="45" spans="2:26" x14ac:dyDescent="0.35">
      <c r="B45" s="14"/>
      <c r="C45" s="297"/>
      <c r="D45" s="298"/>
      <c r="E45" s="298"/>
      <c r="F45" s="298"/>
      <c r="G45" s="298"/>
      <c r="H45" s="298"/>
      <c r="I45" s="298"/>
      <c r="J45" s="298"/>
      <c r="K45" s="298"/>
      <c r="L45" s="298"/>
      <c r="M45" s="298"/>
      <c r="N45" s="298"/>
      <c r="O45" s="298"/>
      <c r="P45" s="298"/>
      <c r="Q45" s="298"/>
      <c r="R45" s="298"/>
      <c r="S45" s="298"/>
      <c r="T45" s="298"/>
      <c r="U45" s="298"/>
      <c r="V45" s="298"/>
      <c r="W45" s="298"/>
      <c r="X45" s="298"/>
      <c r="Y45" s="299"/>
      <c r="Z45" s="16"/>
    </row>
    <row r="46" spans="2:26" x14ac:dyDescent="0.35">
      <c r="B46" s="14"/>
      <c r="C46" s="297"/>
      <c r="D46" s="298"/>
      <c r="E46" s="298"/>
      <c r="F46" s="298"/>
      <c r="G46" s="298"/>
      <c r="H46" s="298"/>
      <c r="I46" s="298"/>
      <c r="J46" s="298"/>
      <c r="K46" s="298"/>
      <c r="L46" s="298"/>
      <c r="M46" s="298"/>
      <c r="N46" s="298"/>
      <c r="O46" s="298"/>
      <c r="P46" s="298"/>
      <c r="Q46" s="298"/>
      <c r="R46" s="298"/>
      <c r="S46" s="298"/>
      <c r="T46" s="298"/>
      <c r="U46" s="298"/>
      <c r="V46" s="298"/>
      <c r="W46" s="298"/>
      <c r="X46" s="298"/>
      <c r="Y46" s="299"/>
      <c r="Z46" s="16"/>
    </row>
    <row r="47" spans="2:26" x14ac:dyDescent="0.35">
      <c r="B47" s="14"/>
      <c r="C47" s="297"/>
      <c r="D47" s="298"/>
      <c r="E47" s="298"/>
      <c r="F47" s="298"/>
      <c r="G47" s="298"/>
      <c r="H47" s="298"/>
      <c r="I47" s="298"/>
      <c r="J47" s="298"/>
      <c r="K47" s="298"/>
      <c r="L47" s="298"/>
      <c r="M47" s="298"/>
      <c r="N47" s="298"/>
      <c r="O47" s="298"/>
      <c r="P47" s="298"/>
      <c r="Q47" s="298"/>
      <c r="R47" s="298"/>
      <c r="S47" s="298"/>
      <c r="T47" s="298"/>
      <c r="U47" s="298"/>
      <c r="V47" s="298"/>
      <c r="W47" s="298"/>
      <c r="X47" s="298"/>
      <c r="Y47" s="299"/>
      <c r="Z47" s="16"/>
    </row>
    <row r="48" spans="2:26" x14ac:dyDescent="0.35">
      <c r="B48" s="14"/>
      <c r="C48" s="297"/>
      <c r="D48" s="298"/>
      <c r="E48" s="298"/>
      <c r="F48" s="298"/>
      <c r="G48" s="298"/>
      <c r="H48" s="298"/>
      <c r="I48" s="298"/>
      <c r="J48" s="298"/>
      <c r="K48" s="298"/>
      <c r="L48" s="298"/>
      <c r="M48" s="298"/>
      <c r="N48" s="298"/>
      <c r="O48" s="298"/>
      <c r="P48" s="298"/>
      <c r="Q48" s="298"/>
      <c r="R48" s="298"/>
      <c r="S48" s="298"/>
      <c r="T48" s="298"/>
      <c r="U48" s="298"/>
      <c r="V48" s="298"/>
      <c r="W48" s="298"/>
      <c r="X48" s="298"/>
      <c r="Y48" s="299"/>
      <c r="Z48" s="16"/>
    </row>
    <row r="49" spans="2:26" x14ac:dyDescent="0.35">
      <c r="B49" s="14"/>
      <c r="C49" s="297"/>
      <c r="D49" s="298"/>
      <c r="E49" s="298"/>
      <c r="F49" s="298"/>
      <c r="G49" s="298"/>
      <c r="H49" s="298"/>
      <c r="I49" s="298"/>
      <c r="J49" s="298"/>
      <c r="K49" s="298"/>
      <c r="L49" s="298"/>
      <c r="M49" s="298"/>
      <c r="N49" s="298"/>
      <c r="O49" s="298"/>
      <c r="P49" s="298"/>
      <c r="Q49" s="298"/>
      <c r="R49" s="298"/>
      <c r="S49" s="298"/>
      <c r="T49" s="298"/>
      <c r="U49" s="298"/>
      <c r="V49" s="298"/>
      <c r="W49" s="298"/>
      <c r="X49" s="298"/>
      <c r="Y49" s="299"/>
      <c r="Z49" s="16"/>
    </row>
    <row r="50" spans="2:26" x14ac:dyDescent="0.35">
      <c r="B50" s="14"/>
      <c r="C50" s="297"/>
      <c r="D50" s="298"/>
      <c r="E50" s="298"/>
      <c r="F50" s="298"/>
      <c r="G50" s="298"/>
      <c r="H50" s="298"/>
      <c r="I50" s="298"/>
      <c r="J50" s="298"/>
      <c r="K50" s="298"/>
      <c r="L50" s="298"/>
      <c r="M50" s="298"/>
      <c r="N50" s="298"/>
      <c r="O50" s="298"/>
      <c r="P50" s="298"/>
      <c r="Q50" s="298"/>
      <c r="R50" s="298"/>
      <c r="S50" s="298"/>
      <c r="T50" s="298"/>
      <c r="U50" s="298"/>
      <c r="V50" s="298"/>
      <c r="W50" s="298"/>
      <c r="X50" s="298"/>
      <c r="Y50" s="299"/>
      <c r="Z50" s="16"/>
    </row>
    <row r="51" spans="2:26" x14ac:dyDescent="0.35">
      <c r="B51" s="14"/>
      <c r="C51" s="297"/>
      <c r="D51" s="298"/>
      <c r="E51" s="298"/>
      <c r="F51" s="298"/>
      <c r="G51" s="298"/>
      <c r="H51" s="298"/>
      <c r="I51" s="298"/>
      <c r="J51" s="298"/>
      <c r="K51" s="298"/>
      <c r="L51" s="298"/>
      <c r="M51" s="298"/>
      <c r="N51" s="298"/>
      <c r="O51" s="298"/>
      <c r="P51" s="298"/>
      <c r="Q51" s="298"/>
      <c r="R51" s="298"/>
      <c r="S51" s="298"/>
      <c r="T51" s="298"/>
      <c r="U51" s="298"/>
      <c r="V51" s="298"/>
      <c r="W51" s="298"/>
      <c r="X51" s="298"/>
      <c r="Y51" s="299"/>
      <c r="Z51" s="16"/>
    </row>
    <row r="52" spans="2:26" x14ac:dyDescent="0.35">
      <c r="B52" s="14"/>
      <c r="C52" s="297"/>
      <c r="D52" s="298"/>
      <c r="E52" s="298"/>
      <c r="F52" s="298"/>
      <c r="G52" s="298"/>
      <c r="H52" s="298"/>
      <c r="I52" s="298"/>
      <c r="J52" s="298"/>
      <c r="K52" s="298"/>
      <c r="L52" s="298"/>
      <c r="M52" s="298"/>
      <c r="N52" s="298"/>
      <c r="O52" s="298"/>
      <c r="P52" s="298"/>
      <c r="Q52" s="298"/>
      <c r="R52" s="298"/>
      <c r="S52" s="298"/>
      <c r="T52" s="298"/>
      <c r="U52" s="298"/>
      <c r="V52" s="298"/>
      <c r="W52" s="298"/>
      <c r="X52" s="298"/>
      <c r="Y52" s="299"/>
      <c r="Z52" s="16"/>
    </row>
    <row r="53" spans="2:26" x14ac:dyDescent="0.35">
      <c r="B53" s="14"/>
      <c r="C53" s="297"/>
      <c r="D53" s="298"/>
      <c r="E53" s="298"/>
      <c r="F53" s="298"/>
      <c r="G53" s="298"/>
      <c r="H53" s="298"/>
      <c r="I53" s="298"/>
      <c r="J53" s="298"/>
      <c r="K53" s="298"/>
      <c r="L53" s="298"/>
      <c r="M53" s="298"/>
      <c r="N53" s="298"/>
      <c r="O53" s="298"/>
      <c r="P53" s="298"/>
      <c r="Q53" s="298"/>
      <c r="R53" s="298"/>
      <c r="S53" s="298"/>
      <c r="T53" s="298"/>
      <c r="U53" s="298"/>
      <c r="V53" s="298"/>
      <c r="W53" s="298"/>
      <c r="X53" s="298"/>
      <c r="Y53" s="299"/>
      <c r="Z53" s="16"/>
    </row>
    <row r="54" spans="2:26" x14ac:dyDescent="0.35">
      <c r="B54" s="14"/>
      <c r="C54" s="297"/>
      <c r="D54" s="298"/>
      <c r="E54" s="298"/>
      <c r="F54" s="298"/>
      <c r="G54" s="298"/>
      <c r="H54" s="298"/>
      <c r="I54" s="298"/>
      <c r="J54" s="298"/>
      <c r="K54" s="298"/>
      <c r="L54" s="298"/>
      <c r="M54" s="298"/>
      <c r="N54" s="298"/>
      <c r="O54" s="298"/>
      <c r="P54" s="298"/>
      <c r="Q54" s="298"/>
      <c r="R54" s="298"/>
      <c r="S54" s="298"/>
      <c r="T54" s="298"/>
      <c r="U54" s="298"/>
      <c r="V54" s="298"/>
      <c r="W54" s="298"/>
      <c r="X54" s="298"/>
      <c r="Y54" s="299"/>
      <c r="Z54" s="16"/>
    </row>
    <row r="55" spans="2:26" ht="15" thickBot="1" x14ac:dyDescent="0.4">
      <c r="B55" s="14"/>
      <c r="C55" s="300"/>
      <c r="D55" s="301"/>
      <c r="E55" s="301"/>
      <c r="F55" s="301"/>
      <c r="G55" s="301"/>
      <c r="H55" s="301"/>
      <c r="I55" s="301"/>
      <c r="J55" s="301"/>
      <c r="K55" s="301"/>
      <c r="L55" s="301"/>
      <c r="M55" s="301"/>
      <c r="N55" s="301"/>
      <c r="O55" s="301"/>
      <c r="P55" s="301"/>
      <c r="Q55" s="301"/>
      <c r="R55" s="301"/>
      <c r="S55" s="301"/>
      <c r="T55" s="301"/>
      <c r="U55" s="301"/>
      <c r="V55" s="301"/>
      <c r="W55" s="301"/>
      <c r="X55" s="301"/>
      <c r="Y55" s="302"/>
      <c r="Z55" s="16"/>
    </row>
    <row r="56" spans="2:26" x14ac:dyDescent="0.35">
      <c r="B56" s="25"/>
      <c r="C56" s="26"/>
      <c r="D56" s="26"/>
      <c r="E56" s="26"/>
      <c r="F56" s="26"/>
      <c r="G56" s="26"/>
      <c r="H56" s="26"/>
      <c r="I56" s="26"/>
      <c r="J56" s="26"/>
      <c r="K56" s="26"/>
      <c r="L56" s="26"/>
      <c r="M56" s="26"/>
      <c r="N56" s="26"/>
      <c r="O56" s="26"/>
      <c r="P56" s="26"/>
      <c r="Q56" s="26"/>
      <c r="R56" s="26"/>
      <c r="S56" s="26"/>
      <c r="T56" s="26"/>
      <c r="U56" s="26"/>
      <c r="V56" s="26"/>
      <c r="W56" s="26"/>
      <c r="X56" s="26"/>
      <c r="Y56" s="26"/>
      <c r="Z56" s="27"/>
    </row>
    <row r="57" spans="2:26" ht="15" thickBot="1" x14ac:dyDescent="0.4">
      <c r="B57" s="28"/>
      <c r="C57" s="29"/>
      <c r="D57" s="29"/>
      <c r="E57" s="29"/>
      <c r="F57" s="29"/>
      <c r="G57" s="29"/>
      <c r="H57" s="29"/>
      <c r="I57" s="29"/>
      <c r="J57" s="29"/>
      <c r="K57" s="29"/>
      <c r="L57" s="29"/>
      <c r="M57" s="29"/>
      <c r="N57" s="29"/>
      <c r="O57" s="29"/>
      <c r="P57" s="29"/>
      <c r="Q57" s="29"/>
      <c r="R57" s="29"/>
      <c r="S57" s="29"/>
      <c r="T57" s="29"/>
      <c r="U57" s="29"/>
      <c r="V57" s="29"/>
      <c r="W57" s="29"/>
      <c r="X57" s="29"/>
      <c r="Y57" s="29"/>
      <c r="Z57" s="30"/>
    </row>
    <row r="58" spans="2:26" ht="14.25" customHeight="1" x14ac:dyDescent="0.35">
      <c r="B58" s="31"/>
      <c r="C58" s="110" t="s">
        <v>45</v>
      </c>
      <c r="D58" s="111"/>
      <c r="E58" s="111"/>
      <c r="F58" s="111"/>
      <c r="G58" s="112"/>
      <c r="H58" s="110" t="s">
        <v>59</v>
      </c>
      <c r="I58" s="112"/>
      <c r="J58" s="110" t="s">
        <v>60</v>
      </c>
      <c r="K58" s="111"/>
      <c r="L58" s="111"/>
      <c r="M58" s="112"/>
      <c r="N58" s="110" t="s">
        <v>62</v>
      </c>
      <c r="O58" s="111"/>
      <c r="P58" s="111"/>
      <c r="Q58" s="111"/>
      <c r="R58" s="111"/>
      <c r="S58" s="111"/>
      <c r="T58" s="111"/>
      <c r="U58" s="111"/>
      <c r="V58" s="111"/>
      <c r="W58" s="111"/>
      <c r="X58" s="111"/>
      <c r="Y58" s="112"/>
      <c r="Z58" s="32"/>
    </row>
    <row r="59" spans="2:26" ht="14.25" customHeight="1" x14ac:dyDescent="0.35">
      <c r="B59" s="33"/>
      <c r="C59" s="113"/>
      <c r="D59" s="114"/>
      <c r="E59" s="114"/>
      <c r="F59" s="114"/>
      <c r="G59" s="115"/>
      <c r="H59" s="113"/>
      <c r="I59" s="115"/>
      <c r="J59" s="113"/>
      <c r="K59" s="114"/>
      <c r="L59" s="114"/>
      <c r="M59" s="115"/>
      <c r="N59" s="113"/>
      <c r="O59" s="114"/>
      <c r="P59" s="114"/>
      <c r="Q59" s="114"/>
      <c r="R59" s="114"/>
      <c r="S59" s="114"/>
      <c r="T59" s="114"/>
      <c r="U59" s="114"/>
      <c r="V59" s="114"/>
      <c r="W59" s="114"/>
      <c r="X59" s="114"/>
      <c r="Y59" s="115"/>
      <c r="Z59" s="32"/>
    </row>
    <row r="60" spans="2:26" ht="15" customHeight="1" thickBot="1" x14ac:dyDescent="0.4">
      <c r="B60" s="33"/>
      <c r="C60" s="113"/>
      <c r="D60" s="114"/>
      <c r="E60" s="114"/>
      <c r="F60" s="114"/>
      <c r="G60" s="115"/>
      <c r="H60" s="113"/>
      <c r="I60" s="115"/>
      <c r="J60" s="113"/>
      <c r="K60" s="114"/>
      <c r="L60" s="114"/>
      <c r="M60" s="115"/>
      <c r="N60" s="113"/>
      <c r="O60" s="114"/>
      <c r="P60" s="114"/>
      <c r="Q60" s="114"/>
      <c r="R60" s="114"/>
      <c r="S60" s="114"/>
      <c r="T60" s="114"/>
      <c r="U60" s="114"/>
      <c r="V60" s="114"/>
      <c r="W60" s="114"/>
      <c r="X60" s="114"/>
      <c r="Y60" s="115"/>
      <c r="Z60" s="32"/>
    </row>
    <row r="61" spans="2:26" ht="36.75" customHeight="1" x14ac:dyDescent="0.35">
      <c r="B61" s="31"/>
      <c r="C61" s="545"/>
      <c r="D61" s="546"/>
      <c r="E61" s="546"/>
      <c r="F61" s="546"/>
      <c r="G61" s="546"/>
      <c r="H61" s="491"/>
      <c r="I61" s="491"/>
      <c r="J61" s="491"/>
      <c r="K61" s="491"/>
      <c r="L61" s="491"/>
      <c r="M61" s="491"/>
      <c r="N61" s="546"/>
      <c r="O61" s="546"/>
      <c r="P61" s="546"/>
      <c r="Q61" s="546"/>
      <c r="R61" s="546"/>
      <c r="S61" s="546"/>
      <c r="T61" s="546"/>
      <c r="U61" s="546"/>
      <c r="V61" s="546"/>
      <c r="W61" s="546"/>
      <c r="X61" s="546"/>
      <c r="Y61" s="547"/>
      <c r="Z61" s="34"/>
    </row>
    <row r="62" spans="2:26" x14ac:dyDescent="0.35">
      <c r="B62" s="31"/>
      <c r="C62" s="248"/>
      <c r="D62" s="249"/>
      <c r="E62" s="249"/>
      <c r="F62" s="249"/>
      <c r="G62" s="249"/>
      <c r="H62" s="249"/>
      <c r="I62" s="249"/>
      <c r="J62" s="249"/>
      <c r="K62" s="249"/>
      <c r="L62" s="249"/>
      <c r="M62" s="249"/>
      <c r="N62" s="249"/>
      <c r="O62" s="249"/>
      <c r="P62" s="249"/>
      <c r="Q62" s="249"/>
      <c r="R62" s="249"/>
      <c r="S62" s="249"/>
      <c r="T62" s="249"/>
      <c r="U62" s="249"/>
      <c r="V62" s="249"/>
      <c r="W62" s="249"/>
      <c r="X62" s="249"/>
      <c r="Y62" s="544"/>
      <c r="Z62" s="34"/>
    </row>
    <row r="63" spans="2:26" x14ac:dyDescent="0.35">
      <c r="B63" s="31"/>
      <c r="C63" s="248"/>
      <c r="D63" s="249"/>
      <c r="E63" s="249"/>
      <c r="F63" s="249"/>
      <c r="G63" s="249"/>
      <c r="H63" s="249"/>
      <c r="I63" s="249"/>
      <c r="J63" s="249"/>
      <c r="K63" s="249"/>
      <c r="L63" s="249"/>
      <c r="M63" s="249"/>
      <c r="N63" s="249"/>
      <c r="O63" s="249"/>
      <c r="P63" s="249"/>
      <c r="Q63" s="249"/>
      <c r="R63" s="249"/>
      <c r="S63" s="249"/>
      <c r="T63" s="249"/>
      <c r="U63" s="249"/>
      <c r="V63" s="249"/>
      <c r="W63" s="249"/>
      <c r="X63" s="249"/>
      <c r="Y63" s="544"/>
      <c r="Z63" s="34"/>
    </row>
    <row r="64" spans="2:26" x14ac:dyDescent="0.35">
      <c r="B64" s="31"/>
      <c r="C64" s="248"/>
      <c r="D64" s="249"/>
      <c r="E64" s="249"/>
      <c r="F64" s="249"/>
      <c r="G64" s="249"/>
      <c r="H64" s="249"/>
      <c r="I64" s="249"/>
      <c r="J64" s="249"/>
      <c r="K64" s="249"/>
      <c r="L64" s="249"/>
      <c r="M64" s="249"/>
      <c r="N64" s="249"/>
      <c r="O64" s="249"/>
      <c r="P64" s="249"/>
      <c r="Q64" s="249"/>
      <c r="R64" s="249"/>
      <c r="S64" s="249"/>
      <c r="T64" s="249"/>
      <c r="U64" s="249"/>
      <c r="V64" s="249"/>
      <c r="W64" s="249"/>
      <c r="X64" s="249"/>
      <c r="Y64" s="544"/>
      <c r="Z64" s="34"/>
    </row>
    <row r="65" spans="2:26" x14ac:dyDescent="0.35">
      <c r="B65" s="31"/>
      <c r="C65" s="248"/>
      <c r="D65" s="249"/>
      <c r="E65" s="249"/>
      <c r="F65" s="249"/>
      <c r="G65" s="249"/>
      <c r="H65" s="249"/>
      <c r="I65" s="249"/>
      <c r="J65" s="249"/>
      <c r="K65" s="249"/>
      <c r="L65" s="249"/>
      <c r="M65" s="249"/>
      <c r="N65" s="249"/>
      <c r="O65" s="249"/>
      <c r="P65" s="249"/>
      <c r="Q65" s="249"/>
      <c r="R65" s="249"/>
      <c r="S65" s="249"/>
      <c r="T65" s="249"/>
      <c r="U65" s="249"/>
      <c r="V65" s="249"/>
      <c r="W65" s="249"/>
      <c r="X65" s="249"/>
      <c r="Y65" s="544"/>
      <c r="Z65" s="34"/>
    </row>
    <row r="66" spans="2:26" x14ac:dyDescent="0.35">
      <c r="B66" s="31"/>
      <c r="C66" s="248"/>
      <c r="D66" s="249"/>
      <c r="E66" s="249"/>
      <c r="F66" s="249"/>
      <c r="G66" s="249"/>
      <c r="H66" s="249"/>
      <c r="I66" s="249"/>
      <c r="J66" s="249"/>
      <c r="K66" s="249"/>
      <c r="L66" s="249"/>
      <c r="M66" s="249"/>
      <c r="N66" s="249"/>
      <c r="O66" s="249"/>
      <c r="P66" s="249"/>
      <c r="Q66" s="249"/>
      <c r="R66" s="249"/>
      <c r="S66" s="249"/>
      <c r="T66" s="249"/>
      <c r="U66" s="249"/>
      <c r="V66" s="249"/>
      <c r="W66" s="249"/>
      <c r="X66" s="249"/>
      <c r="Y66" s="544"/>
      <c r="Z66" s="34"/>
    </row>
    <row r="67" spans="2:26" x14ac:dyDescent="0.35">
      <c r="B67" s="31"/>
      <c r="C67" s="248"/>
      <c r="D67" s="249"/>
      <c r="E67" s="249"/>
      <c r="F67" s="249"/>
      <c r="G67" s="249"/>
      <c r="H67" s="249"/>
      <c r="I67" s="249"/>
      <c r="J67" s="249"/>
      <c r="K67" s="249"/>
      <c r="L67" s="249"/>
      <c r="M67" s="249"/>
      <c r="N67" s="249"/>
      <c r="O67" s="249"/>
      <c r="P67" s="249"/>
      <c r="Q67" s="249"/>
      <c r="R67" s="249"/>
      <c r="S67" s="249"/>
      <c r="T67" s="249"/>
      <c r="U67" s="249"/>
      <c r="V67" s="249"/>
      <c r="W67" s="249"/>
      <c r="X67" s="249"/>
      <c r="Y67" s="544"/>
      <c r="Z67" s="34"/>
    </row>
    <row r="68" spans="2:26" x14ac:dyDescent="0.35">
      <c r="B68" s="31"/>
      <c r="C68" s="248"/>
      <c r="D68" s="249"/>
      <c r="E68" s="249"/>
      <c r="F68" s="249"/>
      <c r="G68" s="249"/>
      <c r="H68" s="249"/>
      <c r="I68" s="249"/>
      <c r="J68" s="249"/>
      <c r="K68" s="249"/>
      <c r="L68" s="249"/>
      <c r="M68" s="249"/>
      <c r="N68" s="249"/>
      <c r="O68" s="249"/>
      <c r="P68" s="249"/>
      <c r="Q68" s="249"/>
      <c r="R68" s="249"/>
      <c r="S68" s="249"/>
      <c r="T68" s="249"/>
      <c r="U68" s="249"/>
      <c r="V68" s="249"/>
      <c r="W68" s="249"/>
      <c r="X68" s="249"/>
      <c r="Y68" s="544"/>
      <c r="Z68" s="34"/>
    </row>
    <row r="69" spans="2:26" x14ac:dyDescent="0.35">
      <c r="B69" s="31"/>
      <c r="C69" s="248"/>
      <c r="D69" s="249"/>
      <c r="E69" s="249"/>
      <c r="F69" s="249"/>
      <c r="G69" s="249"/>
      <c r="H69" s="249"/>
      <c r="I69" s="249"/>
      <c r="J69" s="249"/>
      <c r="K69" s="249"/>
      <c r="L69" s="249"/>
      <c r="M69" s="249"/>
      <c r="N69" s="249"/>
      <c r="O69" s="249"/>
      <c r="P69" s="249"/>
      <c r="Q69" s="249"/>
      <c r="R69" s="249"/>
      <c r="S69" s="249"/>
      <c r="T69" s="249"/>
      <c r="U69" s="249"/>
      <c r="V69" s="249"/>
      <c r="W69" s="249"/>
      <c r="X69" s="249"/>
      <c r="Y69" s="544"/>
      <c r="Z69" s="34"/>
    </row>
    <row r="70" spans="2:26" x14ac:dyDescent="0.35">
      <c r="B70" s="31"/>
      <c r="C70" s="248"/>
      <c r="D70" s="249"/>
      <c r="E70" s="249"/>
      <c r="F70" s="249"/>
      <c r="G70" s="249"/>
      <c r="H70" s="249"/>
      <c r="I70" s="249"/>
      <c r="J70" s="249"/>
      <c r="K70" s="249"/>
      <c r="L70" s="249"/>
      <c r="M70" s="249"/>
      <c r="N70" s="249"/>
      <c r="O70" s="249"/>
      <c r="P70" s="249"/>
      <c r="Q70" s="249"/>
      <c r="R70" s="249"/>
      <c r="S70" s="249"/>
      <c r="T70" s="249"/>
      <c r="U70" s="249"/>
      <c r="V70" s="249"/>
      <c r="W70" s="249"/>
      <c r="X70" s="249"/>
      <c r="Y70" s="544"/>
      <c r="Z70" s="34"/>
    </row>
    <row r="71" spans="2:26" x14ac:dyDescent="0.35">
      <c r="B71" s="31"/>
      <c r="C71" s="248"/>
      <c r="D71" s="249"/>
      <c r="E71" s="249"/>
      <c r="F71" s="249"/>
      <c r="G71" s="249"/>
      <c r="H71" s="249"/>
      <c r="I71" s="249"/>
      <c r="J71" s="249"/>
      <c r="K71" s="249"/>
      <c r="L71" s="249"/>
      <c r="M71" s="249"/>
      <c r="N71" s="249"/>
      <c r="O71" s="249"/>
      <c r="P71" s="249"/>
      <c r="Q71" s="249"/>
      <c r="R71" s="249"/>
      <c r="S71" s="249"/>
      <c r="T71" s="249"/>
      <c r="U71" s="249"/>
      <c r="V71" s="249"/>
      <c r="W71" s="249"/>
      <c r="X71" s="249"/>
      <c r="Y71" s="544"/>
      <c r="Z71" s="34"/>
    </row>
    <row r="72" spans="2:26" ht="15" thickBot="1" x14ac:dyDescent="0.4">
      <c r="B72" s="31"/>
      <c r="C72" s="250"/>
      <c r="D72" s="251"/>
      <c r="E72" s="251"/>
      <c r="F72" s="251"/>
      <c r="G72" s="251"/>
      <c r="H72" s="251"/>
      <c r="I72" s="251"/>
      <c r="J72" s="251"/>
      <c r="K72" s="251"/>
      <c r="L72" s="251"/>
      <c r="M72" s="251"/>
      <c r="N72" s="251"/>
      <c r="O72" s="251"/>
      <c r="P72" s="251"/>
      <c r="Q72" s="251"/>
      <c r="R72" s="251"/>
      <c r="S72" s="251"/>
      <c r="T72" s="251"/>
      <c r="U72" s="251"/>
      <c r="V72" s="251"/>
      <c r="W72" s="251"/>
      <c r="X72" s="251"/>
      <c r="Y72" s="543"/>
      <c r="Z72" s="34"/>
    </row>
    <row r="73" spans="2:26" x14ac:dyDescent="0.35">
      <c r="B73" s="35"/>
      <c r="C73" s="26"/>
      <c r="D73" s="26"/>
      <c r="E73" s="26"/>
      <c r="F73" s="26"/>
      <c r="G73" s="26"/>
      <c r="H73" s="26"/>
      <c r="I73" s="26"/>
      <c r="J73" s="26"/>
      <c r="K73" s="26"/>
      <c r="L73" s="26"/>
      <c r="M73" s="26"/>
      <c r="N73" s="26"/>
      <c r="O73" s="26"/>
      <c r="P73" s="26"/>
      <c r="Q73" s="26"/>
      <c r="R73" s="26"/>
      <c r="S73" s="26"/>
      <c r="T73" s="26"/>
      <c r="U73" s="26"/>
      <c r="V73" s="26"/>
      <c r="W73" s="26"/>
      <c r="X73" s="26"/>
      <c r="Y73" s="26"/>
      <c r="Z73" s="36"/>
    </row>
    <row r="112" ht="6" customHeight="1" x14ac:dyDescent="0.35"/>
  </sheetData>
  <mergeCells count="111">
    <mergeCell ref="B2:G4"/>
    <mergeCell ref="H2:Z2"/>
    <mergeCell ref="H3:O3"/>
    <mergeCell ref="P3:Z3"/>
    <mergeCell ref="H4:Z4"/>
    <mergeCell ref="C7:H8"/>
    <mergeCell ref="I7:Y8"/>
    <mergeCell ref="C13:H14"/>
    <mergeCell ref="I13:S14"/>
    <mergeCell ref="T13:Y13"/>
    <mergeCell ref="T14:Y14"/>
    <mergeCell ref="C16:H16"/>
    <mergeCell ref="I16:Y16"/>
    <mergeCell ref="C10:H11"/>
    <mergeCell ref="I10:Q11"/>
    <mergeCell ref="R10:U10"/>
    <mergeCell ref="V10:Y10"/>
    <mergeCell ref="R11:U11"/>
    <mergeCell ref="V11:Y11"/>
    <mergeCell ref="C18:H18"/>
    <mergeCell ref="I18:Y18"/>
    <mergeCell ref="AB18:AK18"/>
    <mergeCell ref="C20:H21"/>
    <mergeCell ref="I20:L21"/>
    <mergeCell ref="M20:S20"/>
    <mergeCell ref="T20:Y20"/>
    <mergeCell ref="M21:S21"/>
    <mergeCell ref="T21:Y21"/>
    <mergeCell ref="C26:H26"/>
    <mergeCell ref="I26:Y26"/>
    <mergeCell ref="C28:H28"/>
    <mergeCell ref="I28:J28"/>
    <mergeCell ref="K28:P28"/>
    <mergeCell ref="Q28:S28"/>
    <mergeCell ref="U28:X28"/>
    <mergeCell ref="C23:I23"/>
    <mergeCell ref="J23:P23"/>
    <mergeCell ref="Q23:Y23"/>
    <mergeCell ref="C24:I24"/>
    <mergeCell ref="J24:P24"/>
    <mergeCell ref="Q24:Y24"/>
    <mergeCell ref="C34:G34"/>
    <mergeCell ref="K34:Y34"/>
    <mergeCell ref="C35:G35"/>
    <mergeCell ref="K35:Y35"/>
    <mergeCell ref="C36:G36"/>
    <mergeCell ref="K36:Y36"/>
    <mergeCell ref="C30:Y31"/>
    <mergeCell ref="C32:G33"/>
    <mergeCell ref="H32:H33"/>
    <mergeCell ref="I32:I33"/>
    <mergeCell ref="J32:J33"/>
    <mergeCell ref="K32:Y33"/>
    <mergeCell ref="C58:G60"/>
    <mergeCell ref="H58:I60"/>
    <mergeCell ref="J58:M60"/>
    <mergeCell ref="N58:Y60"/>
    <mergeCell ref="C61:G61"/>
    <mergeCell ref="H61:I61"/>
    <mergeCell ref="J61:M61"/>
    <mergeCell ref="N61:Y61"/>
    <mergeCell ref="C37:G37"/>
    <mergeCell ref="K37:Y37"/>
    <mergeCell ref="C38:G38"/>
    <mergeCell ref="K38:Y38"/>
    <mergeCell ref="C41:Y42"/>
    <mergeCell ref="C43:Y55"/>
    <mergeCell ref="C64:G64"/>
    <mergeCell ref="H64:I64"/>
    <mergeCell ref="J64:M64"/>
    <mergeCell ref="N64:Y64"/>
    <mergeCell ref="C65:G65"/>
    <mergeCell ref="H65:I65"/>
    <mergeCell ref="J65:M65"/>
    <mergeCell ref="N65:Y65"/>
    <mergeCell ref="C62:G62"/>
    <mergeCell ref="H62:I62"/>
    <mergeCell ref="J62:M62"/>
    <mergeCell ref="N62:Y62"/>
    <mergeCell ref="C63:G63"/>
    <mergeCell ref="H63:I63"/>
    <mergeCell ref="J63:M63"/>
    <mergeCell ref="N63:Y63"/>
    <mergeCell ref="C68:G68"/>
    <mergeCell ref="H68:I68"/>
    <mergeCell ref="J68:M68"/>
    <mergeCell ref="N68:Y68"/>
    <mergeCell ref="C69:G69"/>
    <mergeCell ref="H69:I69"/>
    <mergeCell ref="J69:M69"/>
    <mergeCell ref="N69:Y69"/>
    <mergeCell ref="C66:G66"/>
    <mergeCell ref="H66:I66"/>
    <mergeCell ref="J66:M66"/>
    <mergeCell ref="N66:Y66"/>
    <mergeCell ref="C67:G67"/>
    <mergeCell ref="H67:I67"/>
    <mergeCell ref="J67:M67"/>
    <mergeCell ref="N67:Y67"/>
    <mergeCell ref="C72:G72"/>
    <mergeCell ref="H72:I72"/>
    <mergeCell ref="J72:M72"/>
    <mergeCell ref="N72:Y72"/>
    <mergeCell ref="C70:G70"/>
    <mergeCell ref="H70:I70"/>
    <mergeCell ref="J70:M70"/>
    <mergeCell ref="N70:Y70"/>
    <mergeCell ref="C71:G71"/>
    <mergeCell ref="H71:I71"/>
    <mergeCell ref="J71:M71"/>
    <mergeCell ref="N71:Y71"/>
  </mergeCells>
  <printOptions horizontalCentered="1" verticalCentered="1"/>
  <pageMargins left="0.70866141732283472" right="0.70866141732283472" top="0.74803149606299213" bottom="1.1023622047244095" header="0.31496062992125984" footer="0.31496062992125984"/>
  <pageSetup scale="65" fitToHeight="0" orientation="portrait" r:id="rId1"/>
  <headerFooter>
    <oddFooter>&amp;LCalle 26 No.57-41 Torre 8, Pisos 7 y 8 CEMSA – C.P. 111321
PBX: 3779555 – Información: Línea 195
www.umv.gov.co&amp;CDESI-FM-007
&amp;P de &amp;N</oddFooter>
  </headerFooter>
  <rowBreaks count="1" manualBreakCount="1">
    <brk id="39" min="1" max="25"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K112"/>
  <sheetViews>
    <sheetView showGridLines="0" topLeftCell="A52" zoomScaleNormal="100" zoomScalePageLayoutView="70" workbookViewId="0">
      <selection activeCell="I10" sqref="I10:Q11"/>
    </sheetView>
  </sheetViews>
  <sheetFormatPr baseColWidth="10" defaultColWidth="3.7265625" defaultRowHeight="14.5" x14ac:dyDescent="0.35"/>
  <cols>
    <col min="1" max="1" width="3.7265625" style="1"/>
    <col min="2" max="2" width="2.81640625" style="1" customWidth="1"/>
    <col min="3" max="6" width="2.7265625" style="1" customWidth="1"/>
    <col min="7" max="7" width="4.26953125" style="1" customWidth="1"/>
    <col min="8" max="8" width="17.54296875" style="1" customWidth="1"/>
    <col min="9" max="9" width="16.54296875" style="1" customWidth="1"/>
    <col min="10" max="10" width="19.26953125" style="1" customWidth="1"/>
    <col min="11" max="12" width="3.453125" style="1" customWidth="1"/>
    <col min="13" max="15" width="2.7265625" style="1" customWidth="1"/>
    <col min="16" max="16" width="7.7265625" style="1" customWidth="1"/>
    <col min="17" max="17" width="3.54296875" style="1" customWidth="1"/>
    <col min="18" max="18" width="3.7265625" style="1"/>
    <col min="19" max="19" width="3.26953125" style="1" customWidth="1"/>
    <col min="20" max="21" width="6.453125" style="1" customWidth="1"/>
    <col min="22" max="22" width="3.7265625" style="1"/>
    <col min="23" max="25" width="5" style="1" customWidth="1"/>
    <col min="26" max="26" width="2.81640625" style="1" customWidth="1"/>
    <col min="27" max="16384" width="3.7265625" style="1"/>
  </cols>
  <sheetData>
    <row r="1" spans="2:26" ht="15" thickBot="1" x14ac:dyDescent="0.4">
      <c r="B1" s="2"/>
      <c r="C1" s="2"/>
      <c r="D1" s="2"/>
      <c r="E1" s="2"/>
      <c r="F1" s="2"/>
    </row>
    <row r="2" spans="2:26" ht="45.75" customHeight="1" x14ac:dyDescent="0.35">
      <c r="B2" s="246"/>
      <c r="C2" s="247"/>
      <c r="D2" s="247"/>
      <c r="E2" s="247"/>
      <c r="F2" s="247"/>
      <c r="G2" s="247"/>
      <c r="H2" s="252" t="s">
        <v>0</v>
      </c>
      <c r="I2" s="252"/>
      <c r="J2" s="252"/>
      <c r="K2" s="252"/>
      <c r="L2" s="252"/>
      <c r="M2" s="252"/>
      <c r="N2" s="252"/>
      <c r="O2" s="252"/>
      <c r="P2" s="252"/>
      <c r="Q2" s="252"/>
      <c r="R2" s="252"/>
      <c r="S2" s="252"/>
      <c r="T2" s="252"/>
      <c r="U2" s="252"/>
      <c r="V2" s="252"/>
      <c r="W2" s="252"/>
      <c r="X2" s="252"/>
      <c r="Y2" s="252"/>
      <c r="Z2" s="253"/>
    </row>
    <row r="3" spans="2:26" ht="15" customHeight="1" x14ac:dyDescent="0.35">
      <c r="B3" s="248"/>
      <c r="C3" s="249"/>
      <c r="D3" s="249"/>
      <c r="E3" s="249"/>
      <c r="F3" s="249"/>
      <c r="G3" s="249"/>
      <c r="H3" s="256" t="s">
        <v>1</v>
      </c>
      <c r="I3" s="256"/>
      <c r="J3" s="256"/>
      <c r="K3" s="256"/>
      <c r="L3" s="256"/>
      <c r="M3" s="256"/>
      <c r="N3" s="256"/>
      <c r="O3" s="256"/>
      <c r="P3" s="256" t="s">
        <v>95</v>
      </c>
      <c r="Q3" s="256"/>
      <c r="R3" s="256"/>
      <c r="S3" s="256"/>
      <c r="T3" s="256"/>
      <c r="U3" s="256"/>
      <c r="V3" s="256"/>
      <c r="W3" s="256"/>
      <c r="X3" s="256"/>
      <c r="Y3" s="256"/>
      <c r="Z3" s="257"/>
    </row>
    <row r="4" spans="2:26" ht="15.75" customHeight="1" thickBot="1" x14ac:dyDescent="0.4">
      <c r="B4" s="250"/>
      <c r="C4" s="251"/>
      <c r="D4" s="251"/>
      <c r="E4" s="251"/>
      <c r="F4" s="251"/>
      <c r="G4" s="251"/>
      <c r="H4" s="254" t="s">
        <v>96</v>
      </c>
      <c r="I4" s="254"/>
      <c r="J4" s="254"/>
      <c r="K4" s="254"/>
      <c r="L4" s="254"/>
      <c r="M4" s="254"/>
      <c r="N4" s="254"/>
      <c r="O4" s="254"/>
      <c r="P4" s="254"/>
      <c r="Q4" s="254"/>
      <c r="R4" s="254"/>
      <c r="S4" s="254"/>
      <c r="T4" s="254"/>
      <c r="U4" s="254"/>
      <c r="V4" s="254"/>
      <c r="W4" s="254"/>
      <c r="X4" s="254"/>
      <c r="Y4" s="254"/>
      <c r="Z4" s="255"/>
    </row>
    <row r="5" spans="2:26" x14ac:dyDescent="0.35">
      <c r="H5" s="3"/>
      <c r="I5" s="3"/>
      <c r="J5" s="3"/>
      <c r="K5" s="3"/>
      <c r="L5" s="3"/>
      <c r="M5" s="3"/>
      <c r="N5" s="3"/>
      <c r="O5" s="3"/>
      <c r="P5" s="3"/>
      <c r="Q5" s="3"/>
      <c r="R5" s="3"/>
      <c r="S5" s="3"/>
      <c r="T5" s="3"/>
      <c r="U5" s="3"/>
      <c r="V5" s="3"/>
      <c r="W5" s="3"/>
      <c r="X5" s="3"/>
      <c r="Y5" s="3"/>
      <c r="Z5" s="3"/>
    </row>
    <row r="6" spans="2:26" ht="15" thickBot="1" x14ac:dyDescent="0.4">
      <c r="B6" s="4"/>
      <c r="C6" s="5"/>
      <c r="D6" s="5"/>
      <c r="E6" s="5"/>
      <c r="F6" s="5"/>
      <c r="G6" s="5"/>
      <c r="H6" s="5"/>
      <c r="I6" s="6"/>
      <c r="J6" s="6"/>
      <c r="K6" s="6"/>
      <c r="L6" s="6"/>
      <c r="M6" s="6"/>
      <c r="N6" s="6"/>
      <c r="O6" s="6"/>
      <c r="P6" s="6"/>
      <c r="Q6" s="6"/>
      <c r="R6" s="7"/>
      <c r="S6" s="7"/>
      <c r="T6" s="7"/>
      <c r="U6" s="7"/>
      <c r="V6" s="7"/>
      <c r="W6" s="5"/>
      <c r="X6" s="5"/>
      <c r="Y6" s="5"/>
      <c r="Z6" s="8"/>
    </row>
    <row r="7" spans="2:26" ht="15" customHeight="1" x14ac:dyDescent="0.35">
      <c r="B7" s="9"/>
      <c r="C7" s="182" t="s">
        <v>4</v>
      </c>
      <c r="D7" s="183"/>
      <c r="E7" s="183"/>
      <c r="F7" s="183"/>
      <c r="G7" s="183"/>
      <c r="H7" s="184"/>
      <c r="I7" s="188" t="s">
        <v>97</v>
      </c>
      <c r="J7" s="189"/>
      <c r="K7" s="189"/>
      <c r="L7" s="189"/>
      <c r="M7" s="189"/>
      <c r="N7" s="189"/>
      <c r="O7" s="189"/>
      <c r="P7" s="189"/>
      <c r="Q7" s="189"/>
      <c r="R7" s="189"/>
      <c r="S7" s="189"/>
      <c r="T7" s="189"/>
      <c r="U7" s="189"/>
      <c r="V7" s="189"/>
      <c r="W7" s="189"/>
      <c r="X7" s="189"/>
      <c r="Y7" s="190"/>
      <c r="Z7" s="10"/>
    </row>
    <row r="8" spans="2:26" ht="15" thickBot="1" x14ac:dyDescent="0.4">
      <c r="B8" s="9"/>
      <c r="C8" s="185"/>
      <c r="D8" s="186"/>
      <c r="E8" s="186"/>
      <c r="F8" s="186"/>
      <c r="G8" s="186"/>
      <c r="H8" s="187"/>
      <c r="I8" s="191"/>
      <c r="J8" s="192"/>
      <c r="K8" s="192"/>
      <c r="L8" s="192"/>
      <c r="M8" s="192"/>
      <c r="N8" s="192"/>
      <c r="O8" s="192"/>
      <c r="P8" s="192"/>
      <c r="Q8" s="192"/>
      <c r="R8" s="192"/>
      <c r="S8" s="192"/>
      <c r="T8" s="192"/>
      <c r="U8" s="192"/>
      <c r="V8" s="192"/>
      <c r="W8" s="192"/>
      <c r="X8" s="192"/>
      <c r="Y8" s="193"/>
      <c r="Z8" s="10"/>
    </row>
    <row r="9" spans="2:26" ht="15" thickBot="1" x14ac:dyDescent="0.4">
      <c r="B9" s="9"/>
      <c r="C9" s="11"/>
      <c r="D9" s="11"/>
      <c r="E9" s="11"/>
      <c r="F9" s="11"/>
      <c r="G9" s="11"/>
      <c r="H9" s="11"/>
      <c r="I9" s="12"/>
      <c r="J9" s="12"/>
      <c r="K9" s="12"/>
      <c r="L9" s="12"/>
      <c r="M9" s="12"/>
      <c r="N9" s="12"/>
      <c r="O9" s="12"/>
      <c r="P9" s="12"/>
      <c r="Q9" s="12"/>
      <c r="R9" s="13"/>
      <c r="S9" s="13"/>
      <c r="T9" s="13"/>
      <c r="U9" s="13"/>
      <c r="V9" s="13"/>
      <c r="W9" s="11"/>
      <c r="X9" s="11"/>
      <c r="Y9" s="11"/>
      <c r="Z9" s="10"/>
    </row>
    <row r="10" spans="2:26" ht="15" customHeight="1" thickBot="1" x14ac:dyDescent="0.4">
      <c r="B10" s="9"/>
      <c r="C10" s="182" t="s">
        <v>6</v>
      </c>
      <c r="D10" s="183"/>
      <c r="E10" s="183"/>
      <c r="F10" s="183"/>
      <c r="G10" s="183"/>
      <c r="H10" s="184"/>
      <c r="I10" s="294" t="s">
        <v>112</v>
      </c>
      <c r="J10" s="537"/>
      <c r="K10" s="537"/>
      <c r="L10" s="537"/>
      <c r="M10" s="537"/>
      <c r="N10" s="537"/>
      <c r="O10" s="537"/>
      <c r="P10" s="537"/>
      <c r="Q10" s="538"/>
      <c r="R10" s="200" t="s">
        <v>8</v>
      </c>
      <c r="S10" s="201"/>
      <c r="T10" s="201"/>
      <c r="U10" s="202"/>
      <c r="V10" s="206" t="s">
        <v>9</v>
      </c>
      <c r="W10" s="207"/>
      <c r="X10" s="207"/>
      <c r="Y10" s="208"/>
      <c r="Z10" s="10"/>
    </row>
    <row r="11" spans="2:26" ht="21" customHeight="1" thickBot="1" x14ac:dyDescent="0.4">
      <c r="B11" s="9"/>
      <c r="C11" s="185"/>
      <c r="D11" s="186"/>
      <c r="E11" s="186"/>
      <c r="F11" s="186"/>
      <c r="G11" s="186"/>
      <c r="H11" s="187"/>
      <c r="I11" s="539"/>
      <c r="J11" s="540"/>
      <c r="K11" s="540"/>
      <c r="L11" s="540"/>
      <c r="M11" s="540"/>
      <c r="N11" s="540"/>
      <c r="O11" s="540"/>
      <c r="P11" s="540"/>
      <c r="Q11" s="541"/>
      <c r="R11" s="203" t="s">
        <v>113</v>
      </c>
      <c r="S11" s="204"/>
      <c r="T11" s="204"/>
      <c r="U11" s="205"/>
      <c r="V11" s="209">
        <v>1</v>
      </c>
      <c r="W11" s="210"/>
      <c r="X11" s="210"/>
      <c r="Y11" s="211"/>
      <c r="Z11" s="10"/>
    </row>
    <row r="12" spans="2:26" ht="15" thickBot="1" x14ac:dyDescent="0.4">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20.149999999999999" customHeight="1" x14ac:dyDescent="0.35">
      <c r="B13" s="14"/>
      <c r="C13" s="182" t="s">
        <v>11</v>
      </c>
      <c r="D13" s="183"/>
      <c r="E13" s="183"/>
      <c r="F13" s="183"/>
      <c r="G13" s="183"/>
      <c r="H13" s="184"/>
      <c r="I13" s="258" t="s">
        <v>114</v>
      </c>
      <c r="J13" s="259"/>
      <c r="K13" s="259"/>
      <c r="L13" s="259"/>
      <c r="M13" s="259"/>
      <c r="N13" s="259"/>
      <c r="O13" s="259"/>
      <c r="P13" s="259"/>
      <c r="Q13" s="259"/>
      <c r="R13" s="259"/>
      <c r="S13" s="260"/>
      <c r="T13" s="182" t="s">
        <v>13</v>
      </c>
      <c r="U13" s="183"/>
      <c r="V13" s="183"/>
      <c r="W13" s="183"/>
      <c r="X13" s="183"/>
      <c r="Y13" s="184"/>
      <c r="Z13" s="16"/>
    </row>
    <row r="14" spans="2:26" ht="20.149999999999999" customHeight="1" thickBot="1" x14ac:dyDescent="0.4">
      <c r="B14" s="14"/>
      <c r="C14" s="185"/>
      <c r="D14" s="186"/>
      <c r="E14" s="186"/>
      <c r="F14" s="186"/>
      <c r="G14" s="186"/>
      <c r="H14" s="187"/>
      <c r="I14" s="261"/>
      <c r="J14" s="262"/>
      <c r="K14" s="262"/>
      <c r="L14" s="262"/>
      <c r="M14" s="262"/>
      <c r="N14" s="262"/>
      <c r="O14" s="262"/>
      <c r="P14" s="262"/>
      <c r="Q14" s="262"/>
      <c r="R14" s="262"/>
      <c r="S14" s="263"/>
      <c r="T14" s="264" t="s">
        <v>14</v>
      </c>
      <c r="U14" s="265"/>
      <c r="V14" s="265"/>
      <c r="W14" s="265"/>
      <c r="X14" s="265"/>
      <c r="Y14" s="266"/>
      <c r="Z14" s="16"/>
    </row>
    <row r="15" spans="2:26" ht="15" thickBot="1" x14ac:dyDescent="0.4">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45" customHeight="1" thickBot="1" x14ac:dyDescent="0.4">
      <c r="B16" s="14"/>
      <c r="C16" s="212" t="s">
        <v>15</v>
      </c>
      <c r="D16" s="213"/>
      <c r="E16" s="213"/>
      <c r="F16" s="213"/>
      <c r="G16" s="213"/>
      <c r="H16" s="214"/>
      <c r="I16" s="533" t="s">
        <v>115</v>
      </c>
      <c r="J16" s="534"/>
      <c r="K16" s="534"/>
      <c r="L16" s="534"/>
      <c r="M16" s="534"/>
      <c r="N16" s="534"/>
      <c r="O16" s="534"/>
      <c r="P16" s="534"/>
      <c r="Q16" s="534"/>
      <c r="R16" s="534"/>
      <c r="S16" s="534"/>
      <c r="T16" s="534"/>
      <c r="U16" s="534"/>
      <c r="V16" s="534"/>
      <c r="W16" s="534"/>
      <c r="X16" s="534"/>
      <c r="Y16" s="535"/>
      <c r="Z16" s="16"/>
    </row>
    <row r="17" spans="2:37" ht="16.5" customHeight="1" thickBot="1" x14ac:dyDescent="0.4">
      <c r="B17" s="14"/>
      <c r="C17" s="13"/>
      <c r="D17" s="13"/>
      <c r="E17" s="13"/>
      <c r="F17" s="13"/>
      <c r="G17" s="13"/>
      <c r="H17" s="13"/>
      <c r="I17" s="40"/>
      <c r="J17" s="40"/>
      <c r="K17" s="40"/>
      <c r="L17" s="40"/>
      <c r="M17" s="40"/>
      <c r="N17" s="40"/>
      <c r="O17" s="40"/>
      <c r="P17" s="40"/>
      <c r="Q17" s="40"/>
      <c r="R17" s="40"/>
      <c r="S17" s="40"/>
      <c r="T17" s="40"/>
      <c r="U17" s="40"/>
      <c r="V17" s="40"/>
      <c r="W17" s="40"/>
      <c r="X17" s="40"/>
      <c r="Y17" s="40"/>
      <c r="Z17" s="16"/>
    </row>
    <row r="18" spans="2:37" ht="62.25" customHeight="1" thickBot="1" x14ac:dyDescent="0.4">
      <c r="B18" s="14"/>
      <c r="C18" s="212" t="s">
        <v>17</v>
      </c>
      <c r="D18" s="213"/>
      <c r="E18" s="213"/>
      <c r="F18" s="213"/>
      <c r="G18" s="213"/>
      <c r="H18" s="214"/>
      <c r="I18" s="533" t="s">
        <v>116</v>
      </c>
      <c r="J18" s="534"/>
      <c r="K18" s="534"/>
      <c r="L18" s="534"/>
      <c r="M18" s="534"/>
      <c r="N18" s="534"/>
      <c r="O18" s="534"/>
      <c r="P18" s="534"/>
      <c r="Q18" s="534"/>
      <c r="R18" s="534"/>
      <c r="S18" s="534"/>
      <c r="T18" s="534"/>
      <c r="U18" s="534"/>
      <c r="V18" s="534"/>
      <c r="W18" s="534"/>
      <c r="X18" s="534"/>
      <c r="Y18" s="535"/>
      <c r="Z18" s="16"/>
      <c r="AB18" s="281"/>
      <c r="AC18" s="281"/>
      <c r="AD18" s="281"/>
      <c r="AE18" s="281"/>
      <c r="AF18" s="281"/>
      <c r="AG18" s="281"/>
      <c r="AH18" s="281"/>
      <c r="AI18" s="281"/>
      <c r="AJ18" s="281"/>
      <c r="AK18" s="281"/>
    </row>
    <row r="19" spans="2:37" ht="16.5" customHeight="1" thickBot="1" x14ac:dyDescent="0.4">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35">
      <c r="B20" s="14"/>
      <c r="C20" s="218" t="s">
        <v>19</v>
      </c>
      <c r="D20" s="219"/>
      <c r="E20" s="219"/>
      <c r="F20" s="219"/>
      <c r="G20" s="219"/>
      <c r="H20" s="220"/>
      <c r="I20" s="224" t="s">
        <v>102</v>
      </c>
      <c r="J20" s="225"/>
      <c r="K20" s="225"/>
      <c r="L20" s="226"/>
      <c r="M20" s="206" t="s">
        <v>21</v>
      </c>
      <c r="N20" s="207"/>
      <c r="O20" s="207"/>
      <c r="P20" s="207"/>
      <c r="Q20" s="207"/>
      <c r="R20" s="207"/>
      <c r="S20" s="208"/>
      <c r="T20" s="206" t="s">
        <v>22</v>
      </c>
      <c r="U20" s="207"/>
      <c r="V20" s="207"/>
      <c r="W20" s="207"/>
      <c r="X20" s="207"/>
      <c r="Y20" s="208"/>
      <c r="Z20" s="16"/>
    </row>
    <row r="21" spans="2:37" ht="30.75" customHeight="1" thickBot="1" x14ac:dyDescent="0.4">
      <c r="B21" s="14"/>
      <c r="C21" s="221"/>
      <c r="D21" s="222"/>
      <c r="E21" s="222"/>
      <c r="F21" s="222"/>
      <c r="G21" s="222"/>
      <c r="H21" s="223"/>
      <c r="I21" s="227"/>
      <c r="J21" s="228"/>
      <c r="K21" s="228"/>
      <c r="L21" s="229"/>
      <c r="M21" s="267" t="s">
        <v>103</v>
      </c>
      <c r="N21" s="268"/>
      <c r="O21" s="268"/>
      <c r="P21" s="268"/>
      <c r="Q21" s="268"/>
      <c r="R21" s="268"/>
      <c r="S21" s="536"/>
      <c r="T21" s="209" t="s">
        <v>24</v>
      </c>
      <c r="U21" s="268"/>
      <c r="V21" s="268"/>
      <c r="W21" s="268"/>
      <c r="X21" s="268"/>
      <c r="Y21" s="536"/>
      <c r="Z21" s="16"/>
    </row>
    <row r="22" spans="2:37" ht="15" thickBot="1" x14ac:dyDescent="0.4">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35">
      <c r="B23" s="14"/>
      <c r="C23" s="206" t="s">
        <v>25</v>
      </c>
      <c r="D23" s="207"/>
      <c r="E23" s="207"/>
      <c r="F23" s="207"/>
      <c r="G23" s="207"/>
      <c r="H23" s="207"/>
      <c r="I23" s="208"/>
      <c r="J23" s="206" t="s">
        <v>26</v>
      </c>
      <c r="K23" s="207"/>
      <c r="L23" s="207"/>
      <c r="M23" s="207"/>
      <c r="N23" s="207"/>
      <c r="O23" s="207"/>
      <c r="P23" s="208"/>
      <c r="Q23" s="206" t="s">
        <v>27</v>
      </c>
      <c r="R23" s="207"/>
      <c r="S23" s="207"/>
      <c r="T23" s="207"/>
      <c r="U23" s="207"/>
      <c r="V23" s="207"/>
      <c r="W23" s="207"/>
      <c r="X23" s="207"/>
      <c r="Y23" s="208"/>
      <c r="Z23" s="16"/>
    </row>
    <row r="24" spans="2:37" ht="32.25" customHeight="1" thickBot="1" x14ac:dyDescent="0.4">
      <c r="B24" s="14"/>
      <c r="C24" s="529" t="s">
        <v>117</v>
      </c>
      <c r="D24" s="530"/>
      <c r="E24" s="530"/>
      <c r="F24" s="530"/>
      <c r="G24" s="530"/>
      <c r="H24" s="530"/>
      <c r="I24" s="531"/>
      <c r="J24" s="529" t="s">
        <v>104</v>
      </c>
      <c r="K24" s="530"/>
      <c r="L24" s="530"/>
      <c r="M24" s="530"/>
      <c r="N24" s="530"/>
      <c r="O24" s="530"/>
      <c r="P24" s="531"/>
      <c r="Q24" s="532" t="s">
        <v>30</v>
      </c>
      <c r="R24" s="265"/>
      <c r="S24" s="265"/>
      <c r="T24" s="265"/>
      <c r="U24" s="265"/>
      <c r="V24" s="265"/>
      <c r="W24" s="265"/>
      <c r="X24" s="265"/>
      <c r="Y24" s="266"/>
      <c r="Z24" s="16"/>
    </row>
    <row r="25" spans="2:37" ht="15" thickBot="1" x14ac:dyDescent="0.4">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69.75" customHeight="1" thickBot="1" x14ac:dyDescent="0.4">
      <c r="B26" s="14"/>
      <c r="C26" s="212" t="s">
        <v>31</v>
      </c>
      <c r="D26" s="213"/>
      <c r="E26" s="213"/>
      <c r="F26" s="213"/>
      <c r="G26" s="213"/>
      <c r="H26" s="214"/>
      <c r="I26" s="557" t="s">
        <v>118</v>
      </c>
      <c r="J26" s="558"/>
      <c r="K26" s="558"/>
      <c r="L26" s="558"/>
      <c r="M26" s="558"/>
      <c r="N26" s="558"/>
      <c r="O26" s="558"/>
      <c r="P26" s="558"/>
      <c r="Q26" s="558"/>
      <c r="R26" s="558"/>
      <c r="S26" s="558"/>
      <c r="T26" s="558"/>
      <c r="U26" s="558"/>
      <c r="V26" s="558"/>
      <c r="W26" s="558"/>
      <c r="X26" s="558"/>
      <c r="Y26" s="559"/>
      <c r="Z26" s="16"/>
    </row>
    <row r="27" spans="2:37" ht="15" thickBot="1" x14ac:dyDescent="0.4">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72" customHeight="1" thickBot="1" x14ac:dyDescent="0.4">
      <c r="B28" s="14"/>
      <c r="C28" s="212" t="s">
        <v>32</v>
      </c>
      <c r="D28" s="213"/>
      <c r="E28" s="213"/>
      <c r="F28" s="213"/>
      <c r="G28" s="213"/>
      <c r="H28" s="214"/>
      <c r="I28" s="203">
        <v>1</v>
      </c>
      <c r="J28" s="525"/>
      <c r="K28" s="212" t="s">
        <v>33</v>
      </c>
      <c r="L28" s="213"/>
      <c r="M28" s="213"/>
      <c r="N28" s="213"/>
      <c r="O28" s="213"/>
      <c r="P28" s="214"/>
      <c r="Q28" s="240" t="s">
        <v>34</v>
      </c>
      <c r="R28" s="241"/>
      <c r="S28" s="242"/>
      <c r="T28" s="37" t="s">
        <v>93</v>
      </c>
      <c r="U28" s="241" t="s">
        <v>37</v>
      </c>
      <c r="V28" s="241"/>
      <c r="W28" s="241"/>
      <c r="X28" s="242"/>
      <c r="Y28" s="37"/>
      <c r="Z28" s="16"/>
    </row>
    <row r="29" spans="2:37" ht="15" thickBot="1" x14ac:dyDescent="0.4">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35">
      <c r="B30" s="19"/>
      <c r="C30" s="515" t="s">
        <v>44</v>
      </c>
      <c r="D30" s="516"/>
      <c r="E30" s="516"/>
      <c r="F30" s="516"/>
      <c r="G30" s="516"/>
      <c r="H30" s="516"/>
      <c r="I30" s="516"/>
      <c r="J30" s="516"/>
      <c r="K30" s="516"/>
      <c r="L30" s="516"/>
      <c r="M30" s="516"/>
      <c r="N30" s="516"/>
      <c r="O30" s="516"/>
      <c r="P30" s="516"/>
      <c r="Q30" s="516"/>
      <c r="R30" s="516"/>
      <c r="S30" s="516"/>
      <c r="T30" s="516"/>
      <c r="U30" s="516"/>
      <c r="V30" s="516"/>
      <c r="W30" s="516"/>
      <c r="X30" s="516"/>
      <c r="Y30" s="517"/>
      <c r="Z30" s="16"/>
    </row>
    <row r="31" spans="2:37" s="18" customFormat="1" ht="15" thickBot="1" x14ac:dyDescent="0.4">
      <c r="B31" s="19"/>
      <c r="C31" s="518"/>
      <c r="D31" s="519"/>
      <c r="E31" s="519"/>
      <c r="F31" s="519"/>
      <c r="G31" s="519"/>
      <c r="H31" s="519"/>
      <c r="I31" s="519"/>
      <c r="J31" s="519"/>
      <c r="K31" s="519"/>
      <c r="L31" s="519"/>
      <c r="M31" s="519"/>
      <c r="N31" s="519"/>
      <c r="O31" s="519"/>
      <c r="P31" s="519"/>
      <c r="Q31" s="519"/>
      <c r="R31" s="519"/>
      <c r="S31" s="519"/>
      <c r="T31" s="519"/>
      <c r="U31" s="519"/>
      <c r="V31" s="519"/>
      <c r="W31" s="519"/>
      <c r="X31" s="519"/>
      <c r="Y31" s="520"/>
      <c r="Z31" s="16"/>
    </row>
    <row r="32" spans="2:37" s="18" customFormat="1" ht="14.25" customHeight="1" x14ac:dyDescent="0.35">
      <c r="B32" s="19"/>
      <c r="C32" s="515" t="s">
        <v>45</v>
      </c>
      <c r="D32" s="516"/>
      <c r="E32" s="516"/>
      <c r="F32" s="516"/>
      <c r="G32" s="517"/>
      <c r="H32" s="521" t="s">
        <v>119</v>
      </c>
      <c r="I32" s="521" t="s">
        <v>120</v>
      </c>
      <c r="J32" s="521" t="s">
        <v>121</v>
      </c>
      <c r="K32" s="523" t="s">
        <v>49</v>
      </c>
      <c r="L32" s="516"/>
      <c r="M32" s="516"/>
      <c r="N32" s="516"/>
      <c r="O32" s="516"/>
      <c r="P32" s="516"/>
      <c r="Q32" s="516"/>
      <c r="R32" s="516"/>
      <c r="S32" s="516"/>
      <c r="T32" s="516"/>
      <c r="U32" s="516"/>
      <c r="V32" s="516"/>
      <c r="W32" s="516"/>
      <c r="X32" s="516"/>
      <c r="Y32" s="517"/>
      <c r="Z32" s="16"/>
    </row>
    <row r="33" spans="2:26" s="18" customFormat="1" ht="93" customHeight="1" thickBot="1" x14ac:dyDescent="0.4">
      <c r="B33" s="19"/>
      <c r="C33" s="518"/>
      <c r="D33" s="519"/>
      <c r="E33" s="519"/>
      <c r="F33" s="519"/>
      <c r="G33" s="520"/>
      <c r="H33" s="522"/>
      <c r="I33" s="522"/>
      <c r="J33" s="522"/>
      <c r="K33" s="524"/>
      <c r="L33" s="519"/>
      <c r="M33" s="519"/>
      <c r="N33" s="519"/>
      <c r="O33" s="519"/>
      <c r="P33" s="519"/>
      <c r="Q33" s="519"/>
      <c r="R33" s="519"/>
      <c r="S33" s="519"/>
      <c r="T33" s="519"/>
      <c r="U33" s="519"/>
      <c r="V33" s="519"/>
      <c r="W33" s="519"/>
      <c r="X33" s="519"/>
      <c r="Y33" s="520"/>
      <c r="Z33" s="16"/>
    </row>
    <row r="34" spans="2:26" s="18" customFormat="1" x14ac:dyDescent="0.35">
      <c r="B34" s="19"/>
      <c r="C34" s="506" t="s">
        <v>108</v>
      </c>
      <c r="D34" s="507"/>
      <c r="E34" s="507"/>
      <c r="F34" s="507"/>
      <c r="G34" s="508"/>
      <c r="H34" s="20"/>
      <c r="I34" s="20"/>
      <c r="J34" s="21" t="str">
        <f>IF(H34="","",+H34/I34)</f>
        <v/>
      </c>
      <c r="K34" s="554"/>
      <c r="L34" s="555"/>
      <c r="M34" s="555"/>
      <c r="N34" s="555"/>
      <c r="O34" s="555"/>
      <c r="P34" s="555"/>
      <c r="Q34" s="555"/>
      <c r="R34" s="555"/>
      <c r="S34" s="555"/>
      <c r="T34" s="555"/>
      <c r="U34" s="555"/>
      <c r="V34" s="555"/>
      <c r="W34" s="555"/>
      <c r="X34" s="555"/>
      <c r="Y34" s="556"/>
      <c r="Z34" s="16"/>
    </row>
    <row r="35" spans="2:26" s="18" customFormat="1" x14ac:dyDescent="0.35">
      <c r="B35" s="19"/>
      <c r="C35" s="506" t="s">
        <v>109</v>
      </c>
      <c r="D35" s="507"/>
      <c r="E35" s="507"/>
      <c r="F35" s="507"/>
      <c r="G35" s="508"/>
      <c r="H35" s="22"/>
      <c r="I35" s="22"/>
      <c r="J35" s="21" t="str">
        <f t="shared" ref="J35:J38" si="0">IF(H35="","",+H35/I35)</f>
        <v/>
      </c>
      <c r="K35" s="509"/>
      <c r="L35" s="510"/>
      <c r="M35" s="510"/>
      <c r="N35" s="510"/>
      <c r="O35" s="510"/>
      <c r="P35" s="510"/>
      <c r="Q35" s="510"/>
      <c r="R35" s="510"/>
      <c r="S35" s="510"/>
      <c r="T35" s="510"/>
      <c r="U35" s="510"/>
      <c r="V35" s="510"/>
      <c r="W35" s="510"/>
      <c r="X35" s="510"/>
      <c r="Y35" s="511"/>
      <c r="Z35" s="16"/>
    </row>
    <row r="36" spans="2:26" s="18" customFormat="1" x14ac:dyDescent="0.35">
      <c r="B36" s="19"/>
      <c r="C36" s="506" t="s">
        <v>110</v>
      </c>
      <c r="D36" s="507"/>
      <c r="E36" s="507"/>
      <c r="F36" s="507"/>
      <c r="G36" s="508"/>
      <c r="H36" s="22"/>
      <c r="I36" s="22"/>
      <c r="J36" s="21" t="str">
        <f t="shared" si="0"/>
        <v/>
      </c>
      <c r="K36" s="509"/>
      <c r="L36" s="510"/>
      <c r="M36" s="510"/>
      <c r="N36" s="510"/>
      <c r="O36" s="510"/>
      <c r="P36" s="510"/>
      <c r="Q36" s="510"/>
      <c r="R36" s="510"/>
      <c r="S36" s="510"/>
      <c r="T36" s="510"/>
      <c r="U36" s="510"/>
      <c r="V36" s="510"/>
      <c r="W36" s="510"/>
      <c r="X36" s="510"/>
      <c r="Y36" s="511"/>
      <c r="Z36" s="16"/>
    </row>
    <row r="37" spans="2:26" s="18" customFormat="1" ht="15" thickBot="1" x14ac:dyDescent="0.4">
      <c r="B37" s="19"/>
      <c r="C37" s="506" t="s">
        <v>111</v>
      </c>
      <c r="D37" s="507"/>
      <c r="E37" s="507"/>
      <c r="F37" s="507"/>
      <c r="G37" s="508"/>
      <c r="H37" s="22"/>
      <c r="I37" s="22"/>
      <c r="J37" s="21" t="str">
        <f t="shared" si="0"/>
        <v/>
      </c>
      <c r="K37" s="509"/>
      <c r="L37" s="510"/>
      <c r="M37" s="510"/>
      <c r="N37" s="510"/>
      <c r="O37" s="510"/>
      <c r="P37" s="510"/>
      <c r="Q37" s="510"/>
      <c r="R37" s="510"/>
      <c r="S37" s="510"/>
      <c r="T37" s="510"/>
      <c r="U37" s="510"/>
      <c r="V37" s="510"/>
      <c r="W37" s="510"/>
      <c r="X37" s="510"/>
      <c r="Y37" s="511"/>
      <c r="Z37" s="16"/>
    </row>
    <row r="38" spans="2:26" s="18" customFormat="1" ht="15.75" customHeight="1" thickBot="1" x14ac:dyDescent="0.4">
      <c r="B38" s="19"/>
      <c r="C38" s="548" t="s">
        <v>56</v>
      </c>
      <c r="D38" s="549"/>
      <c r="E38" s="549"/>
      <c r="F38" s="549"/>
      <c r="G38" s="550"/>
      <c r="H38" s="39" t="str">
        <f>IF(H34="","",SUM(H34:H37))</f>
        <v/>
      </c>
      <c r="I38" s="38" t="str">
        <f>IF(I34="","",SUM(I34:I37))</f>
        <v/>
      </c>
      <c r="J38" s="38" t="str">
        <f t="shared" si="0"/>
        <v/>
      </c>
      <c r="K38" s="551"/>
      <c r="L38" s="552"/>
      <c r="M38" s="552"/>
      <c r="N38" s="552"/>
      <c r="O38" s="552"/>
      <c r="P38" s="552"/>
      <c r="Q38" s="552"/>
      <c r="R38" s="552"/>
      <c r="S38" s="552"/>
      <c r="T38" s="552"/>
      <c r="U38" s="552"/>
      <c r="V38" s="552"/>
      <c r="W38" s="552"/>
      <c r="X38" s="552"/>
      <c r="Y38" s="553"/>
      <c r="Z38" s="16"/>
    </row>
    <row r="39" spans="2:26" s="18" customFormat="1" ht="5.25" customHeight="1" x14ac:dyDescent="0.35">
      <c r="B39" s="19"/>
      <c r="C39" s="15"/>
      <c r="D39" s="15"/>
      <c r="E39" s="15"/>
      <c r="F39" s="15"/>
      <c r="G39" s="15"/>
      <c r="H39" s="23"/>
      <c r="I39" s="23"/>
      <c r="J39" s="24"/>
      <c r="K39" s="15"/>
      <c r="L39" s="15"/>
      <c r="M39" s="15"/>
      <c r="N39" s="15"/>
      <c r="O39" s="15"/>
      <c r="P39" s="15"/>
      <c r="Q39" s="15"/>
      <c r="R39" s="15"/>
      <c r="S39" s="15"/>
      <c r="T39" s="15"/>
      <c r="U39" s="15"/>
      <c r="V39" s="15"/>
      <c r="W39" s="15"/>
      <c r="X39" s="15"/>
      <c r="Y39" s="15"/>
      <c r="Z39" s="16"/>
    </row>
    <row r="40" spans="2:26" s="18" customFormat="1" ht="15" thickBot="1" x14ac:dyDescent="0.4">
      <c r="B40" s="19"/>
      <c r="C40" s="15"/>
      <c r="D40" s="15"/>
      <c r="E40" s="15"/>
      <c r="F40" s="15"/>
      <c r="G40" s="15"/>
      <c r="H40" s="23"/>
      <c r="I40" s="23"/>
      <c r="J40" s="24"/>
      <c r="K40" s="15"/>
      <c r="L40" s="15"/>
      <c r="M40" s="15"/>
      <c r="N40" s="15"/>
      <c r="O40" s="15"/>
      <c r="P40" s="15"/>
      <c r="Q40" s="15"/>
      <c r="R40" s="15"/>
      <c r="S40" s="15"/>
      <c r="T40" s="15"/>
      <c r="U40" s="15"/>
      <c r="V40" s="15"/>
      <c r="W40" s="15"/>
      <c r="X40" s="15"/>
      <c r="Y40" s="15"/>
      <c r="Z40" s="16"/>
    </row>
    <row r="41" spans="2:26" s="18" customFormat="1" x14ac:dyDescent="0.35">
      <c r="B41" s="19"/>
      <c r="C41" s="288" t="s">
        <v>57</v>
      </c>
      <c r="D41" s="289"/>
      <c r="E41" s="289"/>
      <c r="F41" s="289"/>
      <c r="G41" s="289"/>
      <c r="H41" s="289"/>
      <c r="I41" s="289"/>
      <c r="J41" s="289"/>
      <c r="K41" s="289"/>
      <c r="L41" s="289"/>
      <c r="M41" s="289"/>
      <c r="N41" s="289"/>
      <c r="O41" s="289"/>
      <c r="P41" s="289"/>
      <c r="Q41" s="289"/>
      <c r="R41" s="289"/>
      <c r="S41" s="289"/>
      <c r="T41" s="289"/>
      <c r="U41" s="289"/>
      <c r="V41" s="289"/>
      <c r="W41" s="289"/>
      <c r="X41" s="289"/>
      <c r="Y41" s="290"/>
      <c r="Z41" s="16"/>
    </row>
    <row r="42" spans="2:26" ht="15" thickBot="1" x14ac:dyDescent="0.4">
      <c r="B42" s="14"/>
      <c r="C42" s="503"/>
      <c r="D42" s="504"/>
      <c r="E42" s="504"/>
      <c r="F42" s="504"/>
      <c r="G42" s="504"/>
      <c r="H42" s="504"/>
      <c r="I42" s="504"/>
      <c r="J42" s="504"/>
      <c r="K42" s="504"/>
      <c r="L42" s="504"/>
      <c r="M42" s="504"/>
      <c r="N42" s="504"/>
      <c r="O42" s="504"/>
      <c r="P42" s="504"/>
      <c r="Q42" s="504"/>
      <c r="R42" s="504"/>
      <c r="S42" s="504"/>
      <c r="T42" s="504"/>
      <c r="U42" s="504"/>
      <c r="V42" s="504"/>
      <c r="W42" s="504"/>
      <c r="X42" s="504"/>
      <c r="Y42" s="505"/>
      <c r="Z42" s="16"/>
    </row>
    <row r="43" spans="2:26" x14ac:dyDescent="0.35">
      <c r="B43" s="14"/>
      <c r="C43" s="294" t="s">
        <v>58</v>
      </c>
      <c r="D43" s="295"/>
      <c r="E43" s="295"/>
      <c r="F43" s="295"/>
      <c r="G43" s="295"/>
      <c r="H43" s="295"/>
      <c r="I43" s="295"/>
      <c r="J43" s="295"/>
      <c r="K43" s="295"/>
      <c r="L43" s="295"/>
      <c r="M43" s="295"/>
      <c r="N43" s="295"/>
      <c r="O43" s="295"/>
      <c r="P43" s="295"/>
      <c r="Q43" s="295"/>
      <c r="R43" s="295"/>
      <c r="S43" s="295"/>
      <c r="T43" s="295"/>
      <c r="U43" s="295"/>
      <c r="V43" s="295"/>
      <c r="W43" s="295"/>
      <c r="X43" s="295"/>
      <c r="Y43" s="296"/>
      <c r="Z43" s="16"/>
    </row>
    <row r="44" spans="2:26" x14ac:dyDescent="0.35">
      <c r="B44" s="14"/>
      <c r="C44" s="297"/>
      <c r="D44" s="298"/>
      <c r="E44" s="298"/>
      <c r="F44" s="298"/>
      <c r="G44" s="298"/>
      <c r="H44" s="298"/>
      <c r="I44" s="298"/>
      <c r="J44" s="298"/>
      <c r="K44" s="298"/>
      <c r="L44" s="298"/>
      <c r="M44" s="298"/>
      <c r="N44" s="298"/>
      <c r="O44" s="298"/>
      <c r="P44" s="298"/>
      <c r="Q44" s="298"/>
      <c r="R44" s="298"/>
      <c r="S44" s="298"/>
      <c r="T44" s="298"/>
      <c r="U44" s="298"/>
      <c r="V44" s="298"/>
      <c r="W44" s="298"/>
      <c r="X44" s="298"/>
      <c r="Y44" s="299"/>
      <c r="Z44" s="16"/>
    </row>
    <row r="45" spans="2:26" x14ac:dyDescent="0.35">
      <c r="B45" s="14"/>
      <c r="C45" s="297"/>
      <c r="D45" s="298"/>
      <c r="E45" s="298"/>
      <c r="F45" s="298"/>
      <c r="G45" s="298"/>
      <c r="H45" s="298"/>
      <c r="I45" s="298"/>
      <c r="J45" s="298"/>
      <c r="K45" s="298"/>
      <c r="L45" s="298"/>
      <c r="M45" s="298"/>
      <c r="N45" s="298"/>
      <c r="O45" s="298"/>
      <c r="P45" s="298"/>
      <c r="Q45" s="298"/>
      <c r="R45" s="298"/>
      <c r="S45" s="298"/>
      <c r="T45" s="298"/>
      <c r="U45" s="298"/>
      <c r="V45" s="298"/>
      <c r="W45" s="298"/>
      <c r="X45" s="298"/>
      <c r="Y45" s="299"/>
      <c r="Z45" s="16"/>
    </row>
    <row r="46" spans="2:26" x14ac:dyDescent="0.35">
      <c r="B46" s="14"/>
      <c r="C46" s="297"/>
      <c r="D46" s="298"/>
      <c r="E46" s="298"/>
      <c r="F46" s="298"/>
      <c r="G46" s="298"/>
      <c r="H46" s="298"/>
      <c r="I46" s="298"/>
      <c r="J46" s="298"/>
      <c r="K46" s="298"/>
      <c r="L46" s="298"/>
      <c r="M46" s="298"/>
      <c r="N46" s="298"/>
      <c r="O46" s="298"/>
      <c r="P46" s="298"/>
      <c r="Q46" s="298"/>
      <c r="R46" s="298"/>
      <c r="S46" s="298"/>
      <c r="T46" s="298"/>
      <c r="U46" s="298"/>
      <c r="V46" s="298"/>
      <c r="W46" s="298"/>
      <c r="X46" s="298"/>
      <c r="Y46" s="299"/>
      <c r="Z46" s="16"/>
    </row>
    <row r="47" spans="2:26" x14ac:dyDescent="0.35">
      <c r="B47" s="14"/>
      <c r="C47" s="297"/>
      <c r="D47" s="298"/>
      <c r="E47" s="298"/>
      <c r="F47" s="298"/>
      <c r="G47" s="298"/>
      <c r="H47" s="298"/>
      <c r="I47" s="298"/>
      <c r="J47" s="298"/>
      <c r="K47" s="298"/>
      <c r="L47" s="298"/>
      <c r="M47" s="298"/>
      <c r="N47" s="298"/>
      <c r="O47" s="298"/>
      <c r="P47" s="298"/>
      <c r="Q47" s="298"/>
      <c r="R47" s="298"/>
      <c r="S47" s="298"/>
      <c r="T47" s="298"/>
      <c r="U47" s="298"/>
      <c r="V47" s="298"/>
      <c r="W47" s="298"/>
      <c r="X47" s="298"/>
      <c r="Y47" s="299"/>
      <c r="Z47" s="16"/>
    </row>
    <row r="48" spans="2:26" x14ac:dyDescent="0.35">
      <c r="B48" s="14"/>
      <c r="C48" s="297"/>
      <c r="D48" s="298"/>
      <c r="E48" s="298"/>
      <c r="F48" s="298"/>
      <c r="G48" s="298"/>
      <c r="H48" s="298"/>
      <c r="I48" s="298"/>
      <c r="J48" s="298"/>
      <c r="K48" s="298"/>
      <c r="L48" s="298"/>
      <c r="M48" s="298"/>
      <c r="N48" s="298"/>
      <c r="O48" s="298"/>
      <c r="P48" s="298"/>
      <c r="Q48" s="298"/>
      <c r="R48" s="298"/>
      <c r="S48" s="298"/>
      <c r="T48" s="298"/>
      <c r="U48" s="298"/>
      <c r="V48" s="298"/>
      <c r="W48" s="298"/>
      <c r="X48" s="298"/>
      <c r="Y48" s="299"/>
      <c r="Z48" s="16"/>
    </row>
    <row r="49" spans="2:26" x14ac:dyDescent="0.35">
      <c r="B49" s="14"/>
      <c r="C49" s="297"/>
      <c r="D49" s="298"/>
      <c r="E49" s="298"/>
      <c r="F49" s="298"/>
      <c r="G49" s="298"/>
      <c r="H49" s="298"/>
      <c r="I49" s="298"/>
      <c r="J49" s="298"/>
      <c r="K49" s="298"/>
      <c r="L49" s="298"/>
      <c r="M49" s="298"/>
      <c r="N49" s="298"/>
      <c r="O49" s="298"/>
      <c r="P49" s="298"/>
      <c r="Q49" s="298"/>
      <c r="R49" s="298"/>
      <c r="S49" s="298"/>
      <c r="T49" s="298"/>
      <c r="U49" s="298"/>
      <c r="V49" s="298"/>
      <c r="W49" s="298"/>
      <c r="X49" s="298"/>
      <c r="Y49" s="299"/>
      <c r="Z49" s="16"/>
    </row>
    <row r="50" spans="2:26" x14ac:dyDescent="0.35">
      <c r="B50" s="14"/>
      <c r="C50" s="297"/>
      <c r="D50" s="298"/>
      <c r="E50" s="298"/>
      <c r="F50" s="298"/>
      <c r="G50" s="298"/>
      <c r="H50" s="298"/>
      <c r="I50" s="298"/>
      <c r="J50" s="298"/>
      <c r="K50" s="298"/>
      <c r="L50" s="298"/>
      <c r="M50" s="298"/>
      <c r="N50" s="298"/>
      <c r="O50" s="298"/>
      <c r="P50" s="298"/>
      <c r="Q50" s="298"/>
      <c r="R50" s="298"/>
      <c r="S50" s="298"/>
      <c r="T50" s="298"/>
      <c r="U50" s="298"/>
      <c r="V50" s="298"/>
      <c r="W50" s="298"/>
      <c r="X50" s="298"/>
      <c r="Y50" s="299"/>
      <c r="Z50" s="16"/>
    </row>
    <row r="51" spans="2:26" x14ac:dyDescent="0.35">
      <c r="B51" s="14"/>
      <c r="C51" s="297"/>
      <c r="D51" s="298"/>
      <c r="E51" s="298"/>
      <c r="F51" s="298"/>
      <c r="G51" s="298"/>
      <c r="H51" s="298"/>
      <c r="I51" s="298"/>
      <c r="J51" s="298"/>
      <c r="K51" s="298"/>
      <c r="L51" s="298"/>
      <c r="M51" s="298"/>
      <c r="N51" s="298"/>
      <c r="O51" s="298"/>
      <c r="P51" s="298"/>
      <c r="Q51" s="298"/>
      <c r="R51" s="298"/>
      <c r="S51" s="298"/>
      <c r="T51" s="298"/>
      <c r="U51" s="298"/>
      <c r="V51" s="298"/>
      <c r="W51" s="298"/>
      <c r="X51" s="298"/>
      <c r="Y51" s="299"/>
      <c r="Z51" s="16"/>
    </row>
    <row r="52" spans="2:26" x14ac:dyDescent="0.35">
      <c r="B52" s="14"/>
      <c r="C52" s="297"/>
      <c r="D52" s="298"/>
      <c r="E52" s="298"/>
      <c r="F52" s="298"/>
      <c r="G52" s="298"/>
      <c r="H52" s="298"/>
      <c r="I52" s="298"/>
      <c r="J52" s="298"/>
      <c r="K52" s="298"/>
      <c r="L52" s="298"/>
      <c r="M52" s="298"/>
      <c r="N52" s="298"/>
      <c r="O52" s="298"/>
      <c r="P52" s="298"/>
      <c r="Q52" s="298"/>
      <c r="R52" s="298"/>
      <c r="S52" s="298"/>
      <c r="T52" s="298"/>
      <c r="U52" s="298"/>
      <c r="V52" s="298"/>
      <c r="W52" s="298"/>
      <c r="X52" s="298"/>
      <c r="Y52" s="299"/>
      <c r="Z52" s="16"/>
    </row>
    <row r="53" spans="2:26" x14ac:dyDescent="0.35">
      <c r="B53" s="14"/>
      <c r="C53" s="297"/>
      <c r="D53" s="298"/>
      <c r="E53" s="298"/>
      <c r="F53" s="298"/>
      <c r="G53" s="298"/>
      <c r="H53" s="298"/>
      <c r="I53" s="298"/>
      <c r="J53" s="298"/>
      <c r="K53" s="298"/>
      <c r="L53" s="298"/>
      <c r="M53" s="298"/>
      <c r="N53" s="298"/>
      <c r="O53" s="298"/>
      <c r="P53" s="298"/>
      <c r="Q53" s="298"/>
      <c r="R53" s="298"/>
      <c r="S53" s="298"/>
      <c r="T53" s="298"/>
      <c r="U53" s="298"/>
      <c r="V53" s="298"/>
      <c r="W53" s="298"/>
      <c r="X53" s="298"/>
      <c r="Y53" s="299"/>
      <c r="Z53" s="16"/>
    </row>
    <row r="54" spans="2:26" x14ac:dyDescent="0.35">
      <c r="B54" s="14"/>
      <c r="C54" s="297"/>
      <c r="D54" s="298"/>
      <c r="E54" s="298"/>
      <c r="F54" s="298"/>
      <c r="G54" s="298"/>
      <c r="H54" s="298"/>
      <c r="I54" s="298"/>
      <c r="J54" s="298"/>
      <c r="K54" s="298"/>
      <c r="L54" s="298"/>
      <c r="M54" s="298"/>
      <c r="N54" s="298"/>
      <c r="O54" s="298"/>
      <c r="P54" s="298"/>
      <c r="Q54" s="298"/>
      <c r="R54" s="298"/>
      <c r="S54" s="298"/>
      <c r="T54" s="298"/>
      <c r="U54" s="298"/>
      <c r="V54" s="298"/>
      <c r="W54" s="298"/>
      <c r="X54" s="298"/>
      <c r="Y54" s="299"/>
      <c r="Z54" s="16"/>
    </row>
    <row r="55" spans="2:26" ht="15" thickBot="1" x14ac:dyDescent="0.4">
      <c r="B55" s="14"/>
      <c r="C55" s="300"/>
      <c r="D55" s="301"/>
      <c r="E55" s="301"/>
      <c r="F55" s="301"/>
      <c r="G55" s="301"/>
      <c r="H55" s="301"/>
      <c r="I55" s="301"/>
      <c r="J55" s="301"/>
      <c r="K55" s="301"/>
      <c r="L55" s="301"/>
      <c r="M55" s="301"/>
      <c r="N55" s="301"/>
      <c r="O55" s="301"/>
      <c r="P55" s="301"/>
      <c r="Q55" s="301"/>
      <c r="R55" s="301"/>
      <c r="S55" s="301"/>
      <c r="T55" s="301"/>
      <c r="U55" s="301"/>
      <c r="V55" s="301"/>
      <c r="W55" s="301"/>
      <c r="X55" s="301"/>
      <c r="Y55" s="302"/>
      <c r="Z55" s="16"/>
    </row>
    <row r="56" spans="2:26" x14ac:dyDescent="0.35">
      <c r="B56" s="25"/>
      <c r="C56" s="26"/>
      <c r="D56" s="26"/>
      <c r="E56" s="26"/>
      <c r="F56" s="26"/>
      <c r="G56" s="26"/>
      <c r="H56" s="26"/>
      <c r="I56" s="26"/>
      <c r="J56" s="26"/>
      <c r="K56" s="26"/>
      <c r="L56" s="26"/>
      <c r="M56" s="26"/>
      <c r="N56" s="26"/>
      <c r="O56" s="26"/>
      <c r="P56" s="26"/>
      <c r="Q56" s="26"/>
      <c r="R56" s="26"/>
      <c r="S56" s="26"/>
      <c r="T56" s="26"/>
      <c r="U56" s="26"/>
      <c r="V56" s="26"/>
      <c r="W56" s="26"/>
      <c r="X56" s="26"/>
      <c r="Y56" s="26"/>
      <c r="Z56" s="27"/>
    </row>
    <row r="57" spans="2:26" ht="15" thickBot="1" x14ac:dyDescent="0.4">
      <c r="B57" s="28"/>
      <c r="C57" s="29"/>
      <c r="D57" s="29"/>
      <c r="E57" s="29"/>
      <c r="F57" s="29"/>
      <c r="G57" s="29"/>
      <c r="H57" s="29"/>
      <c r="I57" s="29"/>
      <c r="J57" s="29"/>
      <c r="K57" s="29"/>
      <c r="L57" s="29"/>
      <c r="M57" s="29"/>
      <c r="N57" s="29"/>
      <c r="O57" s="29"/>
      <c r="P57" s="29"/>
      <c r="Q57" s="29"/>
      <c r="R57" s="29"/>
      <c r="S57" s="29"/>
      <c r="T57" s="29"/>
      <c r="U57" s="29"/>
      <c r="V57" s="29"/>
      <c r="W57" s="29"/>
      <c r="X57" s="29"/>
      <c r="Y57" s="29"/>
      <c r="Z57" s="30"/>
    </row>
    <row r="58" spans="2:26" ht="14.25" customHeight="1" x14ac:dyDescent="0.35">
      <c r="B58" s="31"/>
      <c r="C58" s="110" t="s">
        <v>45</v>
      </c>
      <c r="D58" s="111"/>
      <c r="E58" s="111"/>
      <c r="F58" s="111"/>
      <c r="G58" s="112"/>
      <c r="H58" s="110" t="s">
        <v>59</v>
      </c>
      <c r="I58" s="112"/>
      <c r="J58" s="110" t="s">
        <v>60</v>
      </c>
      <c r="K58" s="111"/>
      <c r="L58" s="111"/>
      <c r="M58" s="112"/>
      <c r="N58" s="110" t="s">
        <v>62</v>
      </c>
      <c r="O58" s="111"/>
      <c r="P58" s="111"/>
      <c r="Q58" s="111"/>
      <c r="R58" s="111"/>
      <c r="S58" s="111"/>
      <c r="T58" s="111"/>
      <c r="U58" s="111"/>
      <c r="V58" s="111"/>
      <c r="W58" s="111"/>
      <c r="X58" s="111"/>
      <c r="Y58" s="112"/>
      <c r="Z58" s="32"/>
    </row>
    <row r="59" spans="2:26" ht="14.25" customHeight="1" x14ac:dyDescent="0.35">
      <c r="B59" s="33"/>
      <c r="C59" s="113"/>
      <c r="D59" s="114"/>
      <c r="E59" s="114"/>
      <c r="F59" s="114"/>
      <c r="G59" s="115"/>
      <c r="H59" s="113"/>
      <c r="I59" s="115"/>
      <c r="J59" s="113"/>
      <c r="K59" s="114"/>
      <c r="L59" s="114"/>
      <c r="M59" s="115"/>
      <c r="N59" s="113"/>
      <c r="O59" s="114"/>
      <c r="P59" s="114"/>
      <c r="Q59" s="114"/>
      <c r="R59" s="114"/>
      <c r="S59" s="114"/>
      <c r="T59" s="114"/>
      <c r="U59" s="114"/>
      <c r="V59" s="114"/>
      <c r="W59" s="114"/>
      <c r="X59" s="114"/>
      <c r="Y59" s="115"/>
      <c r="Z59" s="32"/>
    </row>
    <row r="60" spans="2:26" ht="15" customHeight="1" thickBot="1" x14ac:dyDescent="0.4">
      <c r="B60" s="33"/>
      <c r="C60" s="113"/>
      <c r="D60" s="114"/>
      <c r="E60" s="114"/>
      <c r="F60" s="114"/>
      <c r="G60" s="115"/>
      <c r="H60" s="113"/>
      <c r="I60" s="115"/>
      <c r="J60" s="113"/>
      <c r="K60" s="114"/>
      <c r="L60" s="114"/>
      <c r="M60" s="115"/>
      <c r="N60" s="113"/>
      <c r="O60" s="114"/>
      <c r="P60" s="114"/>
      <c r="Q60" s="114"/>
      <c r="R60" s="114"/>
      <c r="S60" s="114"/>
      <c r="T60" s="114"/>
      <c r="U60" s="114"/>
      <c r="V60" s="114"/>
      <c r="W60" s="114"/>
      <c r="X60" s="114"/>
      <c r="Y60" s="115"/>
      <c r="Z60" s="32"/>
    </row>
    <row r="61" spans="2:26" x14ac:dyDescent="0.35">
      <c r="B61" s="31"/>
      <c r="C61" s="545"/>
      <c r="D61" s="546"/>
      <c r="E61" s="546"/>
      <c r="F61" s="546"/>
      <c r="G61" s="546"/>
      <c r="H61" s="491"/>
      <c r="I61" s="491"/>
      <c r="J61" s="491"/>
      <c r="K61" s="491"/>
      <c r="L61" s="491"/>
      <c r="M61" s="491"/>
      <c r="N61" s="546"/>
      <c r="O61" s="546"/>
      <c r="P61" s="546"/>
      <c r="Q61" s="546"/>
      <c r="R61" s="546"/>
      <c r="S61" s="546"/>
      <c r="T61" s="546"/>
      <c r="U61" s="546"/>
      <c r="V61" s="546"/>
      <c r="W61" s="546"/>
      <c r="X61" s="546"/>
      <c r="Y61" s="547"/>
      <c r="Z61" s="34"/>
    </row>
    <row r="62" spans="2:26" x14ac:dyDescent="0.35">
      <c r="B62" s="31"/>
      <c r="C62" s="248"/>
      <c r="D62" s="249"/>
      <c r="E62" s="249"/>
      <c r="F62" s="249"/>
      <c r="G62" s="249"/>
      <c r="H62" s="249"/>
      <c r="I62" s="249"/>
      <c r="J62" s="249"/>
      <c r="K62" s="249"/>
      <c r="L62" s="249"/>
      <c r="M62" s="249"/>
      <c r="N62" s="249"/>
      <c r="O62" s="249"/>
      <c r="P62" s="249"/>
      <c r="Q62" s="249"/>
      <c r="R62" s="249"/>
      <c r="S62" s="249"/>
      <c r="T62" s="249"/>
      <c r="U62" s="249"/>
      <c r="V62" s="249"/>
      <c r="W62" s="249"/>
      <c r="X62" s="249"/>
      <c r="Y62" s="544"/>
      <c r="Z62" s="34"/>
    </row>
    <row r="63" spans="2:26" x14ac:dyDescent="0.35">
      <c r="B63" s="31"/>
      <c r="C63" s="248"/>
      <c r="D63" s="249"/>
      <c r="E63" s="249"/>
      <c r="F63" s="249"/>
      <c r="G63" s="249"/>
      <c r="H63" s="249"/>
      <c r="I63" s="249"/>
      <c r="J63" s="249"/>
      <c r="K63" s="249"/>
      <c r="L63" s="249"/>
      <c r="M63" s="249"/>
      <c r="N63" s="249"/>
      <c r="O63" s="249"/>
      <c r="P63" s="249"/>
      <c r="Q63" s="249"/>
      <c r="R63" s="249"/>
      <c r="S63" s="249"/>
      <c r="T63" s="249"/>
      <c r="U63" s="249"/>
      <c r="V63" s="249"/>
      <c r="W63" s="249"/>
      <c r="X63" s="249"/>
      <c r="Y63" s="544"/>
      <c r="Z63" s="34"/>
    </row>
    <row r="64" spans="2:26" x14ac:dyDescent="0.35">
      <c r="B64" s="31"/>
      <c r="C64" s="248"/>
      <c r="D64" s="249"/>
      <c r="E64" s="249"/>
      <c r="F64" s="249"/>
      <c r="G64" s="249"/>
      <c r="H64" s="249"/>
      <c r="I64" s="249"/>
      <c r="J64" s="249"/>
      <c r="K64" s="249"/>
      <c r="L64" s="249"/>
      <c r="M64" s="249"/>
      <c r="N64" s="249"/>
      <c r="O64" s="249"/>
      <c r="P64" s="249"/>
      <c r="Q64" s="249"/>
      <c r="R64" s="249"/>
      <c r="S64" s="249"/>
      <c r="T64" s="249"/>
      <c r="U64" s="249"/>
      <c r="V64" s="249"/>
      <c r="W64" s="249"/>
      <c r="X64" s="249"/>
      <c r="Y64" s="544"/>
      <c r="Z64" s="34"/>
    </row>
    <row r="65" spans="2:26" x14ac:dyDescent="0.35">
      <c r="B65" s="31"/>
      <c r="C65" s="248"/>
      <c r="D65" s="249"/>
      <c r="E65" s="249"/>
      <c r="F65" s="249"/>
      <c r="G65" s="249"/>
      <c r="H65" s="249"/>
      <c r="I65" s="249"/>
      <c r="J65" s="249"/>
      <c r="K65" s="249"/>
      <c r="L65" s="249"/>
      <c r="M65" s="249"/>
      <c r="N65" s="249"/>
      <c r="O65" s="249"/>
      <c r="P65" s="249"/>
      <c r="Q65" s="249"/>
      <c r="R65" s="249"/>
      <c r="S65" s="249"/>
      <c r="T65" s="249"/>
      <c r="U65" s="249"/>
      <c r="V65" s="249"/>
      <c r="W65" s="249"/>
      <c r="X65" s="249"/>
      <c r="Y65" s="544"/>
      <c r="Z65" s="34"/>
    </row>
    <row r="66" spans="2:26" x14ac:dyDescent="0.35">
      <c r="B66" s="31"/>
      <c r="C66" s="248"/>
      <c r="D66" s="249"/>
      <c r="E66" s="249"/>
      <c r="F66" s="249"/>
      <c r="G66" s="249"/>
      <c r="H66" s="249"/>
      <c r="I66" s="249"/>
      <c r="J66" s="249"/>
      <c r="K66" s="249"/>
      <c r="L66" s="249"/>
      <c r="M66" s="249"/>
      <c r="N66" s="249"/>
      <c r="O66" s="249"/>
      <c r="P66" s="249"/>
      <c r="Q66" s="249"/>
      <c r="R66" s="249"/>
      <c r="S66" s="249"/>
      <c r="T66" s="249"/>
      <c r="U66" s="249"/>
      <c r="V66" s="249"/>
      <c r="W66" s="249"/>
      <c r="X66" s="249"/>
      <c r="Y66" s="544"/>
      <c r="Z66" s="34"/>
    </row>
    <row r="67" spans="2:26" x14ac:dyDescent="0.35">
      <c r="B67" s="31"/>
      <c r="C67" s="248"/>
      <c r="D67" s="249"/>
      <c r="E67" s="249"/>
      <c r="F67" s="249"/>
      <c r="G67" s="249"/>
      <c r="H67" s="249"/>
      <c r="I67" s="249"/>
      <c r="J67" s="249"/>
      <c r="K67" s="249"/>
      <c r="L67" s="249"/>
      <c r="M67" s="249"/>
      <c r="N67" s="249"/>
      <c r="O67" s="249"/>
      <c r="P67" s="249"/>
      <c r="Q67" s="249"/>
      <c r="R67" s="249"/>
      <c r="S67" s="249"/>
      <c r="T67" s="249"/>
      <c r="U67" s="249"/>
      <c r="V67" s="249"/>
      <c r="W67" s="249"/>
      <c r="X67" s="249"/>
      <c r="Y67" s="544"/>
      <c r="Z67" s="34"/>
    </row>
    <row r="68" spans="2:26" x14ac:dyDescent="0.35">
      <c r="B68" s="31"/>
      <c r="C68" s="248"/>
      <c r="D68" s="249"/>
      <c r="E68" s="249"/>
      <c r="F68" s="249"/>
      <c r="G68" s="249"/>
      <c r="H68" s="249"/>
      <c r="I68" s="249"/>
      <c r="J68" s="249"/>
      <c r="K68" s="249"/>
      <c r="L68" s="249"/>
      <c r="M68" s="249"/>
      <c r="N68" s="249"/>
      <c r="O68" s="249"/>
      <c r="P68" s="249"/>
      <c r="Q68" s="249"/>
      <c r="R68" s="249"/>
      <c r="S68" s="249"/>
      <c r="T68" s="249"/>
      <c r="U68" s="249"/>
      <c r="V68" s="249"/>
      <c r="W68" s="249"/>
      <c r="X68" s="249"/>
      <c r="Y68" s="544"/>
      <c r="Z68" s="34"/>
    </row>
    <row r="69" spans="2:26" x14ac:dyDescent="0.35">
      <c r="B69" s="31"/>
      <c r="C69" s="248"/>
      <c r="D69" s="249"/>
      <c r="E69" s="249"/>
      <c r="F69" s="249"/>
      <c r="G69" s="249"/>
      <c r="H69" s="249"/>
      <c r="I69" s="249"/>
      <c r="J69" s="249"/>
      <c r="K69" s="249"/>
      <c r="L69" s="249"/>
      <c r="M69" s="249"/>
      <c r="N69" s="249"/>
      <c r="O69" s="249"/>
      <c r="P69" s="249"/>
      <c r="Q69" s="249"/>
      <c r="R69" s="249"/>
      <c r="S69" s="249"/>
      <c r="T69" s="249"/>
      <c r="U69" s="249"/>
      <c r="V69" s="249"/>
      <c r="W69" s="249"/>
      <c r="X69" s="249"/>
      <c r="Y69" s="544"/>
      <c r="Z69" s="34"/>
    </row>
    <row r="70" spans="2:26" x14ac:dyDescent="0.35">
      <c r="B70" s="31"/>
      <c r="C70" s="248"/>
      <c r="D70" s="249"/>
      <c r="E70" s="249"/>
      <c r="F70" s="249"/>
      <c r="G70" s="249"/>
      <c r="H70" s="249"/>
      <c r="I70" s="249"/>
      <c r="J70" s="249"/>
      <c r="K70" s="249"/>
      <c r="L70" s="249"/>
      <c r="M70" s="249"/>
      <c r="N70" s="249"/>
      <c r="O70" s="249"/>
      <c r="P70" s="249"/>
      <c r="Q70" s="249"/>
      <c r="R70" s="249"/>
      <c r="S70" s="249"/>
      <c r="T70" s="249"/>
      <c r="U70" s="249"/>
      <c r="V70" s="249"/>
      <c r="W70" s="249"/>
      <c r="X70" s="249"/>
      <c r="Y70" s="544"/>
      <c r="Z70" s="34"/>
    </row>
    <row r="71" spans="2:26" x14ac:dyDescent="0.35">
      <c r="B71" s="31"/>
      <c r="C71" s="248"/>
      <c r="D71" s="249"/>
      <c r="E71" s="249"/>
      <c r="F71" s="249"/>
      <c r="G71" s="249"/>
      <c r="H71" s="249"/>
      <c r="I71" s="249"/>
      <c r="J71" s="249"/>
      <c r="K71" s="249"/>
      <c r="L71" s="249"/>
      <c r="M71" s="249"/>
      <c r="N71" s="249"/>
      <c r="O71" s="249"/>
      <c r="P71" s="249"/>
      <c r="Q71" s="249"/>
      <c r="R71" s="249"/>
      <c r="S71" s="249"/>
      <c r="T71" s="249"/>
      <c r="U71" s="249"/>
      <c r="V71" s="249"/>
      <c r="W71" s="249"/>
      <c r="X71" s="249"/>
      <c r="Y71" s="544"/>
      <c r="Z71" s="34"/>
    </row>
    <row r="72" spans="2:26" ht="15" thickBot="1" x14ac:dyDescent="0.4">
      <c r="B72" s="31"/>
      <c r="C72" s="250"/>
      <c r="D72" s="251"/>
      <c r="E72" s="251"/>
      <c r="F72" s="251"/>
      <c r="G72" s="251"/>
      <c r="H72" s="251"/>
      <c r="I72" s="251"/>
      <c r="J72" s="251"/>
      <c r="K72" s="251"/>
      <c r="L72" s="251"/>
      <c r="M72" s="251"/>
      <c r="N72" s="251"/>
      <c r="O72" s="251"/>
      <c r="P72" s="251"/>
      <c r="Q72" s="251"/>
      <c r="R72" s="251"/>
      <c r="S72" s="251"/>
      <c r="T72" s="251"/>
      <c r="U72" s="251"/>
      <c r="V72" s="251"/>
      <c r="W72" s="251"/>
      <c r="X72" s="251"/>
      <c r="Y72" s="543"/>
      <c r="Z72" s="34"/>
    </row>
    <row r="73" spans="2:26" x14ac:dyDescent="0.35">
      <c r="B73" s="35"/>
      <c r="C73" s="26"/>
      <c r="D73" s="26"/>
      <c r="E73" s="26"/>
      <c r="F73" s="26"/>
      <c r="G73" s="26"/>
      <c r="H73" s="26"/>
      <c r="I73" s="26"/>
      <c r="J73" s="26"/>
      <c r="K73" s="26"/>
      <c r="L73" s="26"/>
      <c r="M73" s="26"/>
      <c r="N73" s="26"/>
      <c r="O73" s="26"/>
      <c r="P73" s="26"/>
      <c r="Q73" s="26"/>
      <c r="R73" s="26"/>
      <c r="S73" s="26"/>
      <c r="T73" s="26"/>
      <c r="U73" s="26"/>
      <c r="V73" s="26"/>
      <c r="W73" s="26"/>
      <c r="X73" s="26"/>
      <c r="Y73" s="26"/>
      <c r="Z73" s="36"/>
    </row>
    <row r="112" ht="6" customHeight="1" x14ac:dyDescent="0.35"/>
  </sheetData>
  <mergeCells count="111">
    <mergeCell ref="B2:G4"/>
    <mergeCell ref="H2:Z2"/>
    <mergeCell ref="H3:O3"/>
    <mergeCell ref="P3:Z3"/>
    <mergeCell ref="H4:Z4"/>
    <mergeCell ref="C7:H8"/>
    <mergeCell ref="I7:Y8"/>
    <mergeCell ref="C13:H14"/>
    <mergeCell ref="I13:S14"/>
    <mergeCell ref="T13:Y13"/>
    <mergeCell ref="T14:Y14"/>
    <mergeCell ref="C16:H16"/>
    <mergeCell ref="I16:Y16"/>
    <mergeCell ref="C10:H11"/>
    <mergeCell ref="I10:Q11"/>
    <mergeCell ref="R10:U10"/>
    <mergeCell ref="V10:Y10"/>
    <mergeCell ref="R11:U11"/>
    <mergeCell ref="V11:Y11"/>
    <mergeCell ref="C18:H18"/>
    <mergeCell ref="I18:Y18"/>
    <mergeCell ref="AB18:AK18"/>
    <mergeCell ref="C20:H21"/>
    <mergeCell ref="I20:L21"/>
    <mergeCell ref="M20:S20"/>
    <mergeCell ref="T20:Y20"/>
    <mergeCell ref="M21:S21"/>
    <mergeCell ref="T21:Y21"/>
    <mergeCell ref="C26:H26"/>
    <mergeCell ref="I26:Y26"/>
    <mergeCell ref="C28:H28"/>
    <mergeCell ref="I28:J28"/>
    <mergeCell ref="K28:P28"/>
    <mergeCell ref="Q28:S28"/>
    <mergeCell ref="U28:X28"/>
    <mergeCell ref="C23:I23"/>
    <mergeCell ref="J23:P23"/>
    <mergeCell ref="Q23:Y23"/>
    <mergeCell ref="C24:I24"/>
    <mergeCell ref="J24:P24"/>
    <mergeCell ref="Q24:Y24"/>
    <mergeCell ref="C34:G34"/>
    <mergeCell ref="K34:Y34"/>
    <mergeCell ref="C35:G35"/>
    <mergeCell ref="K35:Y35"/>
    <mergeCell ref="C36:G36"/>
    <mergeCell ref="K36:Y36"/>
    <mergeCell ref="C30:Y31"/>
    <mergeCell ref="C32:G33"/>
    <mergeCell ref="H32:H33"/>
    <mergeCell ref="I32:I33"/>
    <mergeCell ref="J32:J33"/>
    <mergeCell ref="K32:Y33"/>
    <mergeCell ref="C58:G60"/>
    <mergeCell ref="H58:I60"/>
    <mergeCell ref="J58:M60"/>
    <mergeCell ref="N58:Y60"/>
    <mergeCell ref="C61:G61"/>
    <mergeCell ref="H61:I61"/>
    <mergeCell ref="J61:M61"/>
    <mergeCell ref="N61:Y61"/>
    <mergeCell ref="C37:G37"/>
    <mergeCell ref="K37:Y37"/>
    <mergeCell ref="C38:G38"/>
    <mergeCell ref="K38:Y38"/>
    <mergeCell ref="C41:Y42"/>
    <mergeCell ref="C43:Y55"/>
    <mergeCell ref="C64:G64"/>
    <mergeCell ref="H64:I64"/>
    <mergeCell ref="J64:M64"/>
    <mergeCell ref="N64:Y64"/>
    <mergeCell ref="C65:G65"/>
    <mergeCell ref="H65:I65"/>
    <mergeCell ref="J65:M65"/>
    <mergeCell ref="N65:Y65"/>
    <mergeCell ref="C62:G62"/>
    <mergeCell ref="H62:I62"/>
    <mergeCell ref="J62:M62"/>
    <mergeCell ref="N62:Y62"/>
    <mergeCell ref="C63:G63"/>
    <mergeCell ref="H63:I63"/>
    <mergeCell ref="J63:M63"/>
    <mergeCell ref="N63:Y63"/>
    <mergeCell ref="C68:G68"/>
    <mergeCell ref="H68:I68"/>
    <mergeCell ref="J68:M68"/>
    <mergeCell ref="N68:Y68"/>
    <mergeCell ref="C69:G69"/>
    <mergeCell ref="H69:I69"/>
    <mergeCell ref="J69:M69"/>
    <mergeCell ref="N69:Y69"/>
    <mergeCell ref="C66:G66"/>
    <mergeCell ref="H66:I66"/>
    <mergeCell ref="J66:M66"/>
    <mergeCell ref="N66:Y66"/>
    <mergeCell ref="C67:G67"/>
    <mergeCell ref="H67:I67"/>
    <mergeCell ref="J67:M67"/>
    <mergeCell ref="N67:Y67"/>
    <mergeCell ref="C72:G72"/>
    <mergeCell ref="H72:I72"/>
    <mergeCell ref="J72:M72"/>
    <mergeCell ref="N72:Y72"/>
    <mergeCell ref="C70:G70"/>
    <mergeCell ref="H70:I70"/>
    <mergeCell ref="J70:M70"/>
    <mergeCell ref="N70:Y70"/>
    <mergeCell ref="C71:G71"/>
    <mergeCell ref="H71:I71"/>
    <mergeCell ref="J71:M71"/>
    <mergeCell ref="N71:Y71"/>
  </mergeCells>
  <printOptions horizontalCentered="1" verticalCentered="1"/>
  <pageMargins left="0.70866141732283472" right="0.70866141732283472" top="0.74803149606299213" bottom="1.1023622047244095" header="0.31496062992125984" footer="0.31496062992125984"/>
  <pageSetup scale="64" fitToHeight="0" orientation="portrait" r:id="rId1"/>
  <headerFooter>
    <oddFooter>&amp;LCalle 26 No.57-41 Torre 8, Pisos 7 y 8 CEMSA – C.P. 111321
PBX: 3779555 – Información: Línea 195
www.umv.gov.co&amp;CDESI-FM-007
&amp;P de &amp;N</oddFooter>
  </headerFooter>
  <rowBreaks count="1" manualBreakCount="1">
    <brk id="39" min="1" max="25"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K110"/>
  <sheetViews>
    <sheetView showGridLines="0" zoomScaleNormal="100" zoomScalePageLayoutView="70" workbookViewId="0">
      <selection activeCell="I10" sqref="I10:Q11"/>
    </sheetView>
  </sheetViews>
  <sheetFormatPr baseColWidth="10" defaultColWidth="3.7265625" defaultRowHeight="14.5" x14ac:dyDescent="0.35"/>
  <cols>
    <col min="1" max="1" width="3.7265625" style="1"/>
    <col min="2" max="2" width="2.81640625" style="1" customWidth="1"/>
    <col min="3" max="6" width="2.7265625" style="1" customWidth="1"/>
    <col min="7" max="7" width="4.26953125" style="1" customWidth="1"/>
    <col min="8" max="8" width="17.54296875" style="1" customWidth="1"/>
    <col min="9" max="9" width="16.54296875" style="1" customWidth="1"/>
    <col min="10" max="10" width="17.81640625" style="1" customWidth="1"/>
    <col min="11" max="12" width="3.453125" style="1" customWidth="1"/>
    <col min="13" max="15" width="2.7265625" style="1" customWidth="1"/>
    <col min="16" max="16" width="7.7265625" style="1" customWidth="1"/>
    <col min="17" max="17" width="3.54296875" style="1" customWidth="1"/>
    <col min="18" max="18" width="3.7265625" style="1"/>
    <col min="19" max="19" width="3.26953125" style="1" customWidth="1"/>
    <col min="20" max="21" width="6.453125" style="1" customWidth="1"/>
    <col min="22" max="22" width="3.7265625" style="1"/>
    <col min="23" max="25" width="5" style="1" customWidth="1"/>
    <col min="26" max="26" width="2.81640625" style="1" customWidth="1"/>
    <col min="27" max="16384" width="3.7265625" style="1"/>
  </cols>
  <sheetData>
    <row r="1" spans="2:28" ht="15" thickBot="1" x14ac:dyDescent="0.4">
      <c r="B1" s="2"/>
      <c r="C1" s="2"/>
      <c r="D1" s="2"/>
      <c r="E1" s="2"/>
      <c r="F1" s="2"/>
    </row>
    <row r="2" spans="2:28" ht="45.75" customHeight="1" x14ac:dyDescent="0.35">
      <c r="B2" s="246"/>
      <c r="C2" s="247"/>
      <c r="D2" s="247"/>
      <c r="E2" s="247"/>
      <c r="F2" s="247"/>
      <c r="G2" s="247"/>
      <c r="H2" s="252" t="s">
        <v>0</v>
      </c>
      <c r="I2" s="252"/>
      <c r="J2" s="252"/>
      <c r="K2" s="252"/>
      <c r="L2" s="252"/>
      <c r="M2" s="252"/>
      <c r="N2" s="252"/>
      <c r="O2" s="252"/>
      <c r="P2" s="252"/>
      <c r="Q2" s="252"/>
      <c r="R2" s="252"/>
      <c r="S2" s="252"/>
      <c r="T2" s="252"/>
      <c r="U2" s="252"/>
      <c r="V2" s="252"/>
      <c r="W2" s="252"/>
      <c r="X2" s="252"/>
      <c r="Y2" s="252"/>
      <c r="Z2" s="253"/>
    </row>
    <row r="3" spans="2:28" ht="15" customHeight="1" x14ac:dyDescent="0.35">
      <c r="B3" s="248"/>
      <c r="C3" s="249"/>
      <c r="D3" s="249"/>
      <c r="E3" s="249"/>
      <c r="F3" s="249"/>
      <c r="G3" s="249"/>
      <c r="H3" s="256" t="s">
        <v>1</v>
      </c>
      <c r="I3" s="256"/>
      <c r="J3" s="256"/>
      <c r="K3" s="256"/>
      <c r="L3" s="256"/>
      <c r="M3" s="256"/>
      <c r="N3" s="256"/>
      <c r="O3" s="256"/>
      <c r="P3" s="256" t="s">
        <v>95</v>
      </c>
      <c r="Q3" s="256"/>
      <c r="R3" s="256"/>
      <c r="S3" s="256"/>
      <c r="T3" s="256"/>
      <c r="U3" s="256"/>
      <c r="V3" s="256"/>
      <c r="W3" s="256"/>
      <c r="X3" s="256"/>
      <c r="Y3" s="256"/>
      <c r="Z3" s="257"/>
    </row>
    <row r="4" spans="2:28" ht="15.75" customHeight="1" thickBot="1" x14ac:dyDescent="0.4">
      <c r="B4" s="250"/>
      <c r="C4" s="251"/>
      <c r="D4" s="251"/>
      <c r="E4" s="251"/>
      <c r="F4" s="251"/>
      <c r="G4" s="251"/>
      <c r="H4" s="254" t="s">
        <v>96</v>
      </c>
      <c r="I4" s="254"/>
      <c r="J4" s="254"/>
      <c r="K4" s="254"/>
      <c r="L4" s="254"/>
      <c r="M4" s="254"/>
      <c r="N4" s="254"/>
      <c r="O4" s="254"/>
      <c r="P4" s="254"/>
      <c r="Q4" s="254"/>
      <c r="R4" s="254"/>
      <c r="S4" s="254"/>
      <c r="T4" s="254"/>
      <c r="U4" s="254"/>
      <c r="V4" s="254"/>
      <c r="W4" s="254"/>
      <c r="X4" s="254"/>
      <c r="Y4" s="254"/>
      <c r="Z4" s="255"/>
    </row>
    <row r="5" spans="2:28" x14ac:dyDescent="0.35">
      <c r="H5" s="3"/>
      <c r="I5" s="3"/>
      <c r="J5" s="3"/>
      <c r="K5" s="3"/>
      <c r="L5" s="3"/>
      <c r="M5" s="3"/>
      <c r="N5" s="3"/>
      <c r="O5" s="3"/>
      <c r="P5" s="3"/>
      <c r="Q5" s="3"/>
      <c r="R5" s="3"/>
      <c r="S5" s="3"/>
      <c r="T5" s="3"/>
      <c r="U5" s="3"/>
      <c r="V5" s="3"/>
      <c r="W5" s="3"/>
      <c r="X5" s="3"/>
      <c r="Y5" s="3"/>
      <c r="Z5" s="3"/>
    </row>
    <row r="6" spans="2:28" ht="15" thickBot="1" x14ac:dyDescent="0.4">
      <c r="B6" s="4"/>
      <c r="C6" s="5"/>
      <c r="D6" s="5"/>
      <c r="E6" s="5"/>
      <c r="F6" s="5"/>
      <c r="G6" s="5"/>
      <c r="H6" s="5"/>
      <c r="I6" s="6"/>
      <c r="J6" s="6"/>
      <c r="K6" s="6"/>
      <c r="L6" s="6"/>
      <c r="M6" s="6"/>
      <c r="N6" s="6"/>
      <c r="O6" s="6"/>
      <c r="P6" s="6"/>
      <c r="Q6" s="6"/>
      <c r="R6" s="7"/>
      <c r="S6" s="7"/>
      <c r="T6" s="7"/>
      <c r="U6" s="7"/>
      <c r="V6" s="7"/>
      <c r="W6" s="5"/>
      <c r="X6" s="5"/>
      <c r="Y6" s="5"/>
      <c r="Z6" s="8"/>
    </row>
    <row r="7" spans="2:28" ht="15" customHeight="1" x14ac:dyDescent="0.35">
      <c r="B7" s="9"/>
      <c r="C7" s="182" t="s">
        <v>4</v>
      </c>
      <c r="D7" s="183"/>
      <c r="E7" s="183"/>
      <c r="F7" s="183"/>
      <c r="G7" s="183"/>
      <c r="H7" s="184"/>
      <c r="I7" s="188" t="s">
        <v>97</v>
      </c>
      <c r="J7" s="189"/>
      <c r="K7" s="189"/>
      <c r="L7" s="189"/>
      <c r="M7" s="189"/>
      <c r="N7" s="189"/>
      <c r="O7" s="189"/>
      <c r="P7" s="189"/>
      <c r="Q7" s="189"/>
      <c r="R7" s="189"/>
      <c r="S7" s="189"/>
      <c r="T7" s="189"/>
      <c r="U7" s="189"/>
      <c r="V7" s="189"/>
      <c r="W7" s="189"/>
      <c r="X7" s="189"/>
      <c r="Y7" s="190"/>
      <c r="Z7" s="10"/>
    </row>
    <row r="8" spans="2:28" ht="15" thickBot="1" x14ac:dyDescent="0.4">
      <c r="B8" s="9"/>
      <c r="C8" s="185"/>
      <c r="D8" s="186"/>
      <c r="E8" s="186"/>
      <c r="F8" s="186"/>
      <c r="G8" s="186"/>
      <c r="H8" s="187"/>
      <c r="I8" s="191"/>
      <c r="J8" s="192"/>
      <c r="K8" s="192"/>
      <c r="L8" s="192"/>
      <c r="M8" s="192"/>
      <c r="N8" s="192"/>
      <c r="O8" s="192"/>
      <c r="P8" s="192"/>
      <c r="Q8" s="192"/>
      <c r="R8" s="192"/>
      <c r="S8" s="192"/>
      <c r="T8" s="192"/>
      <c r="U8" s="192"/>
      <c r="V8" s="192"/>
      <c r="W8" s="192"/>
      <c r="X8" s="192"/>
      <c r="Y8" s="193"/>
      <c r="Z8" s="10"/>
    </row>
    <row r="9" spans="2:28" ht="15" thickBot="1" x14ac:dyDescent="0.4">
      <c r="B9" s="9"/>
      <c r="C9" s="11"/>
      <c r="D9" s="11"/>
      <c r="E9" s="11"/>
      <c r="F9" s="11"/>
      <c r="G9" s="11"/>
      <c r="H9" s="11"/>
      <c r="I9" s="12"/>
      <c r="J9" s="12"/>
      <c r="K9" s="12"/>
      <c r="L9" s="12"/>
      <c r="M9" s="12"/>
      <c r="N9" s="12"/>
      <c r="O9" s="12"/>
      <c r="P9" s="12"/>
      <c r="Q9" s="12"/>
      <c r="R9" s="13"/>
      <c r="S9" s="13"/>
      <c r="T9" s="13"/>
      <c r="U9" s="13"/>
      <c r="V9" s="13"/>
      <c r="W9" s="11"/>
      <c r="X9" s="11"/>
      <c r="Y9" s="11"/>
      <c r="Z9" s="10"/>
    </row>
    <row r="10" spans="2:28" ht="15" customHeight="1" thickBot="1" x14ac:dyDescent="0.4">
      <c r="B10" s="9"/>
      <c r="C10" s="182" t="s">
        <v>6</v>
      </c>
      <c r="D10" s="183"/>
      <c r="E10" s="183"/>
      <c r="F10" s="183"/>
      <c r="G10" s="183"/>
      <c r="H10" s="184"/>
      <c r="I10" s="294" t="s">
        <v>122</v>
      </c>
      <c r="J10" s="537"/>
      <c r="K10" s="537"/>
      <c r="L10" s="537"/>
      <c r="M10" s="537"/>
      <c r="N10" s="537"/>
      <c r="O10" s="537"/>
      <c r="P10" s="537"/>
      <c r="Q10" s="538"/>
      <c r="R10" s="200" t="s">
        <v>8</v>
      </c>
      <c r="S10" s="201"/>
      <c r="T10" s="201"/>
      <c r="U10" s="202"/>
      <c r="V10" s="206" t="s">
        <v>9</v>
      </c>
      <c r="W10" s="207"/>
      <c r="X10" s="207"/>
      <c r="Y10" s="208"/>
      <c r="Z10" s="10"/>
    </row>
    <row r="11" spans="2:28" ht="28.5" customHeight="1" thickBot="1" x14ac:dyDescent="0.4">
      <c r="B11" s="9"/>
      <c r="C11" s="185"/>
      <c r="D11" s="186"/>
      <c r="E11" s="186"/>
      <c r="F11" s="186"/>
      <c r="G11" s="186"/>
      <c r="H11" s="187"/>
      <c r="I11" s="539"/>
      <c r="J11" s="540"/>
      <c r="K11" s="540"/>
      <c r="L11" s="540"/>
      <c r="M11" s="540"/>
      <c r="N11" s="540"/>
      <c r="O11" s="540"/>
      <c r="P11" s="540"/>
      <c r="Q11" s="541"/>
      <c r="R11" s="203" t="s">
        <v>123</v>
      </c>
      <c r="S11" s="204"/>
      <c r="T11" s="204"/>
      <c r="U11" s="205"/>
      <c r="V11" s="209">
        <v>1</v>
      </c>
      <c r="W11" s="210"/>
      <c r="X11" s="210"/>
      <c r="Y11" s="211"/>
      <c r="Z11" s="10"/>
    </row>
    <row r="12" spans="2:28" ht="15" thickBot="1" x14ac:dyDescent="0.4">
      <c r="B12" s="14"/>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8" ht="15" customHeight="1" x14ac:dyDescent="0.35">
      <c r="B13" s="14"/>
      <c r="C13" s="182" t="s">
        <v>11</v>
      </c>
      <c r="D13" s="183"/>
      <c r="E13" s="183"/>
      <c r="F13" s="183"/>
      <c r="G13" s="183"/>
      <c r="H13" s="184"/>
      <c r="I13" s="258" t="s">
        <v>124</v>
      </c>
      <c r="J13" s="259"/>
      <c r="K13" s="259"/>
      <c r="L13" s="259"/>
      <c r="M13" s="259"/>
      <c r="N13" s="259"/>
      <c r="O13" s="259"/>
      <c r="P13" s="259"/>
      <c r="Q13" s="259"/>
      <c r="R13" s="259"/>
      <c r="S13" s="260"/>
      <c r="T13" s="182" t="s">
        <v>13</v>
      </c>
      <c r="U13" s="183"/>
      <c r="V13" s="183"/>
      <c r="W13" s="183"/>
      <c r="X13" s="183"/>
      <c r="Y13" s="184"/>
      <c r="Z13" s="16"/>
    </row>
    <row r="14" spans="2:28" ht="30" customHeight="1" thickBot="1" x14ac:dyDescent="0.4">
      <c r="B14" s="14"/>
      <c r="C14" s="185"/>
      <c r="D14" s="186"/>
      <c r="E14" s="186"/>
      <c r="F14" s="186"/>
      <c r="G14" s="186"/>
      <c r="H14" s="187"/>
      <c r="I14" s="261"/>
      <c r="J14" s="262"/>
      <c r="K14" s="262"/>
      <c r="L14" s="262"/>
      <c r="M14" s="262"/>
      <c r="N14" s="262"/>
      <c r="O14" s="262"/>
      <c r="P14" s="262"/>
      <c r="Q14" s="262"/>
      <c r="R14" s="262"/>
      <c r="S14" s="263"/>
      <c r="T14" s="264" t="s">
        <v>125</v>
      </c>
      <c r="U14" s="265"/>
      <c r="V14" s="265"/>
      <c r="W14" s="265"/>
      <c r="X14" s="265"/>
      <c r="Y14" s="266"/>
      <c r="Z14" s="16"/>
    </row>
    <row r="15" spans="2:28" ht="12" customHeight="1" thickBot="1" x14ac:dyDescent="0.4">
      <c r="B15" s="14"/>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8" ht="34.5" customHeight="1" thickBot="1" x14ac:dyDescent="0.4">
      <c r="B16" s="14"/>
      <c r="C16" s="212" t="s">
        <v>15</v>
      </c>
      <c r="D16" s="213"/>
      <c r="E16" s="213"/>
      <c r="F16" s="213"/>
      <c r="G16" s="213"/>
      <c r="H16" s="214"/>
      <c r="I16" s="215" t="s">
        <v>126</v>
      </c>
      <c r="J16" s="216"/>
      <c r="K16" s="216"/>
      <c r="L16" s="216"/>
      <c r="M16" s="216"/>
      <c r="N16" s="216"/>
      <c r="O16" s="216"/>
      <c r="P16" s="216"/>
      <c r="Q16" s="216"/>
      <c r="R16" s="216"/>
      <c r="S16" s="216"/>
      <c r="T16" s="216"/>
      <c r="U16" s="216"/>
      <c r="V16" s="216"/>
      <c r="W16" s="216"/>
      <c r="X16" s="216"/>
      <c r="Y16" s="217"/>
      <c r="Z16" s="16"/>
      <c r="AB16" s="52"/>
    </row>
    <row r="17" spans="2:37" ht="16.5" customHeight="1" thickBot="1" x14ac:dyDescent="0.4">
      <c r="B17" s="14"/>
      <c r="C17" s="13"/>
      <c r="D17" s="13"/>
      <c r="E17" s="13"/>
      <c r="F17" s="13"/>
      <c r="G17" s="13"/>
      <c r="H17" s="13"/>
      <c r="I17" s="17"/>
      <c r="J17" s="17"/>
      <c r="K17" s="17"/>
      <c r="L17" s="17"/>
      <c r="M17" s="17"/>
      <c r="N17" s="17"/>
      <c r="O17" s="17"/>
      <c r="P17" s="17"/>
      <c r="Q17" s="17"/>
      <c r="R17" s="17"/>
      <c r="S17" s="17"/>
      <c r="T17" s="17"/>
      <c r="U17" s="17"/>
      <c r="V17" s="17"/>
      <c r="W17" s="17"/>
      <c r="X17" s="17"/>
      <c r="Y17" s="17"/>
      <c r="Z17" s="16"/>
    </row>
    <row r="18" spans="2:37" ht="48.75" customHeight="1" thickBot="1" x14ac:dyDescent="0.4">
      <c r="B18" s="14"/>
      <c r="C18" s="212" t="s">
        <v>17</v>
      </c>
      <c r="D18" s="213"/>
      <c r="E18" s="213"/>
      <c r="F18" s="213"/>
      <c r="G18" s="213"/>
      <c r="H18" s="214"/>
      <c r="I18" s="215" t="s">
        <v>127</v>
      </c>
      <c r="J18" s="216"/>
      <c r="K18" s="216"/>
      <c r="L18" s="216"/>
      <c r="M18" s="216"/>
      <c r="N18" s="216"/>
      <c r="O18" s="216"/>
      <c r="P18" s="216"/>
      <c r="Q18" s="216"/>
      <c r="R18" s="216"/>
      <c r="S18" s="216"/>
      <c r="T18" s="216"/>
      <c r="U18" s="216"/>
      <c r="V18" s="216"/>
      <c r="W18" s="216"/>
      <c r="X18" s="216"/>
      <c r="Y18" s="217"/>
      <c r="Z18" s="16"/>
      <c r="AB18" s="281"/>
      <c r="AC18" s="281"/>
      <c r="AD18" s="281"/>
      <c r="AE18" s="281"/>
      <c r="AF18" s="281"/>
      <c r="AG18" s="281"/>
      <c r="AH18" s="281"/>
      <c r="AI18" s="281"/>
      <c r="AJ18" s="281"/>
      <c r="AK18" s="281"/>
    </row>
    <row r="19" spans="2:37" ht="16.5" customHeight="1" thickBot="1" x14ac:dyDescent="0.4">
      <c r="B19" s="14"/>
      <c r="C19" s="13"/>
      <c r="D19" s="13"/>
      <c r="E19" s="13"/>
      <c r="F19" s="13"/>
      <c r="G19" s="13"/>
      <c r="H19" s="13"/>
      <c r="I19" s="17"/>
      <c r="J19" s="17"/>
      <c r="K19" s="17"/>
      <c r="L19" s="17"/>
      <c r="M19" s="17"/>
      <c r="N19" s="17"/>
      <c r="O19" s="17"/>
      <c r="P19" s="17"/>
      <c r="Q19" s="17"/>
      <c r="R19" s="17"/>
      <c r="S19" s="17"/>
      <c r="T19" s="17"/>
      <c r="U19" s="17"/>
      <c r="V19" s="17"/>
      <c r="W19" s="17"/>
      <c r="X19" s="17"/>
      <c r="Y19" s="17"/>
      <c r="Z19" s="16"/>
    </row>
    <row r="20" spans="2:37" ht="22.5" customHeight="1" x14ac:dyDescent="0.35">
      <c r="B20" s="14"/>
      <c r="C20" s="218" t="s">
        <v>19</v>
      </c>
      <c r="D20" s="219"/>
      <c r="E20" s="219"/>
      <c r="F20" s="219"/>
      <c r="G20" s="219"/>
      <c r="H20" s="220"/>
      <c r="I20" s="224" t="s">
        <v>102</v>
      </c>
      <c r="J20" s="225"/>
      <c r="K20" s="225"/>
      <c r="L20" s="226"/>
      <c r="M20" s="206" t="s">
        <v>21</v>
      </c>
      <c r="N20" s="207"/>
      <c r="O20" s="207"/>
      <c r="P20" s="207"/>
      <c r="Q20" s="207"/>
      <c r="R20" s="207"/>
      <c r="S20" s="208"/>
      <c r="T20" s="206" t="s">
        <v>22</v>
      </c>
      <c r="U20" s="207"/>
      <c r="V20" s="207"/>
      <c r="W20" s="207"/>
      <c r="X20" s="207"/>
      <c r="Y20" s="208"/>
      <c r="Z20" s="16"/>
    </row>
    <row r="21" spans="2:37" ht="30.75" customHeight="1" thickBot="1" x14ac:dyDescent="0.4">
      <c r="B21" s="14"/>
      <c r="C21" s="221"/>
      <c r="D21" s="222"/>
      <c r="E21" s="222"/>
      <c r="F21" s="222"/>
      <c r="G21" s="222"/>
      <c r="H21" s="223"/>
      <c r="I21" s="227"/>
      <c r="J21" s="228"/>
      <c r="K21" s="228"/>
      <c r="L21" s="229"/>
      <c r="M21" s="267" t="s">
        <v>128</v>
      </c>
      <c r="N21" s="268"/>
      <c r="O21" s="268"/>
      <c r="P21" s="268"/>
      <c r="Q21" s="268"/>
      <c r="R21" s="268"/>
      <c r="S21" s="536"/>
      <c r="T21" s="209" t="s">
        <v>24</v>
      </c>
      <c r="U21" s="268"/>
      <c r="V21" s="268"/>
      <c r="W21" s="268"/>
      <c r="X21" s="268"/>
      <c r="Y21" s="536"/>
      <c r="Z21" s="16"/>
    </row>
    <row r="22" spans="2:37" ht="15" thickBot="1" x14ac:dyDescent="0.4">
      <c r="B22" s="14"/>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37" ht="31.5" customHeight="1" x14ac:dyDescent="0.35">
      <c r="B23" s="14"/>
      <c r="C23" s="206" t="s">
        <v>25</v>
      </c>
      <c r="D23" s="207"/>
      <c r="E23" s="207"/>
      <c r="F23" s="207"/>
      <c r="G23" s="207"/>
      <c r="H23" s="207"/>
      <c r="I23" s="208"/>
      <c r="J23" s="206" t="s">
        <v>26</v>
      </c>
      <c r="K23" s="207"/>
      <c r="L23" s="207"/>
      <c r="M23" s="207"/>
      <c r="N23" s="207"/>
      <c r="O23" s="207"/>
      <c r="P23" s="208"/>
      <c r="Q23" s="206" t="s">
        <v>27</v>
      </c>
      <c r="R23" s="207"/>
      <c r="S23" s="207"/>
      <c r="T23" s="207"/>
      <c r="U23" s="207"/>
      <c r="V23" s="207"/>
      <c r="W23" s="207"/>
      <c r="X23" s="207"/>
      <c r="Y23" s="208"/>
      <c r="Z23" s="16"/>
    </row>
    <row r="24" spans="2:37" ht="32.25" customHeight="1" thickBot="1" x14ac:dyDescent="0.4">
      <c r="B24" s="14"/>
      <c r="C24" s="529" t="s">
        <v>129</v>
      </c>
      <c r="D24" s="530"/>
      <c r="E24" s="530"/>
      <c r="F24" s="530"/>
      <c r="G24" s="530"/>
      <c r="H24" s="530"/>
      <c r="I24" s="531"/>
      <c r="J24" s="529" t="s">
        <v>104</v>
      </c>
      <c r="K24" s="530"/>
      <c r="L24" s="530"/>
      <c r="M24" s="530"/>
      <c r="N24" s="530"/>
      <c r="O24" s="530"/>
      <c r="P24" s="531"/>
      <c r="Q24" s="532" t="s">
        <v>130</v>
      </c>
      <c r="R24" s="265"/>
      <c r="S24" s="265"/>
      <c r="T24" s="265"/>
      <c r="U24" s="265"/>
      <c r="V24" s="265"/>
      <c r="W24" s="265"/>
      <c r="X24" s="265"/>
      <c r="Y24" s="266"/>
      <c r="Z24" s="16"/>
    </row>
    <row r="25" spans="2:37" ht="15" thickBot="1" x14ac:dyDescent="0.4">
      <c r="B25" s="14"/>
      <c r="C25" s="15"/>
      <c r="D25" s="15"/>
      <c r="E25" s="15"/>
      <c r="F25" s="15"/>
      <c r="G25" s="15"/>
      <c r="H25" s="15"/>
      <c r="I25" s="15"/>
      <c r="J25" s="15"/>
      <c r="K25" s="15"/>
      <c r="L25" s="15"/>
      <c r="M25" s="15"/>
      <c r="N25" s="15"/>
      <c r="O25" s="15"/>
      <c r="P25" s="15"/>
      <c r="Q25" s="15"/>
      <c r="R25" s="15"/>
      <c r="S25" s="15"/>
      <c r="T25" s="15"/>
      <c r="U25" s="15"/>
      <c r="V25" s="15"/>
      <c r="W25" s="15"/>
      <c r="X25" s="15"/>
      <c r="Y25" s="15"/>
      <c r="Z25" s="16"/>
    </row>
    <row r="26" spans="2:37" ht="60.75" customHeight="1" thickBot="1" x14ac:dyDescent="0.4">
      <c r="B26" s="14"/>
      <c r="C26" s="212" t="s">
        <v>31</v>
      </c>
      <c r="D26" s="213"/>
      <c r="E26" s="213"/>
      <c r="F26" s="213"/>
      <c r="G26" s="213"/>
      <c r="H26" s="214"/>
      <c r="I26" s="525" t="s">
        <v>131</v>
      </c>
      <c r="J26" s="526"/>
      <c r="K26" s="526"/>
      <c r="L26" s="526"/>
      <c r="M26" s="526"/>
      <c r="N26" s="526"/>
      <c r="O26" s="526"/>
      <c r="P26" s="526"/>
      <c r="Q26" s="526"/>
      <c r="R26" s="526"/>
      <c r="S26" s="526"/>
      <c r="T26" s="526"/>
      <c r="U26" s="526"/>
      <c r="V26" s="526"/>
      <c r="W26" s="526"/>
      <c r="X26" s="526"/>
      <c r="Y26" s="527"/>
      <c r="Z26" s="16"/>
    </row>
    <row r="27" spans="2:37" ht="15" thickBot="1" x14ac:dyDescent="0.4">
      <c r="B27" s="14"/>
      <c r="C27" s="13"/>
      <c r="D27" s="13"/>
      <c r="E27" s="13"/>
      <c r="F27" s="13"/>
      <c r="G27" s="13"/>
      <c r="H27" s="13"/>
      <c r="I27" s="17"/>
      <c r="J27" s="17"/>
      <c r="K27" s="17"/>
      <c r="L27" s="17"/>
      <c r="M27" s="17"/>
      <c r="N27" s="17"/>
      <c r="O27" s="17"/>
      <c r="P27" s="17"/>
      <c r="Q27" s="17"/>
      <c r="R27" s="17"/>
      <c r="S27" s="17"/>
      <c r="T27" s="17"/>
      <c r="U27" s="17"/>
      <c r="V27" s="17"/>
      <c r="W27" s="17"/>
      <c r="X27" s="17"/>
      <c r="Y27" s="17"/>
      <c r="Z27" s="16"/>
    </row>
    <row r="28" spans="2:37" ht="100.5" customHeight="1" thickBot="1" x14ac:dyDescent="0.4">
      <c r="B28" s="14"/>
      <c r="C28" s="212" t="s">
        <v>32</v>
      </c>
      <c r="D28" s="213"/>
      <c r="E28" s="213"/>
      <c r="F28" s="213"/>
      <c r="G28" s="213"/>
      <c r="H28" s="214"/>
      <c r="I28" s="566">
        <v>5</v>
      </c>
      <c r="J28" s="567"/>
      <c r="K28" s="212" t="s">
        <v>33</v>
      </c>
      <c r="L28" s="213"/>
      <c r="M28" s="213"/>
      <c r="N28" s="213"/>
      <c r="O28" s="213"/>
      <c r="P28" s="214"/>
      <c r="Q28" s="240" t="s">
        <v>34</v>
      </c>
      <c r="R28" s="241"/>
      <c r="S28" s="242"/>
      <c r="T28" s="37" t="s">
        <v>93</v>
      </c>
      <c r="U28" s="241" t="s">
        <v>37</v>
      </c>
      <c r="V28" s="241"/>
      <c r="W28" s="241"/>
      <c r="X28" s="242"/>
      <c r="Y28" s="37"/>
      <c r="Z28" s="16"/>
    </row>
    <row r="29" spans="2:37" ht="15" thickBot="1" x14ac:dyDescent="0.4">
      <c r="B29" s="14"/>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37" s="18" customFormat="1" x14ac:dyDescent="0.35">
      <c r="B30" s="19"/>
      <c r="C30" s="515" t="s">
        <v>44</v>
      </c>
      <c r="D30" s="516"/>
      <c r="E30" s="516"/>
      <c r="F30" s="516"/>
      <c r="G30" s="516"/>
      <c r="H30" s="516"/>
      <c r="I30" s="516"/>
      <c r="J30" s="516"/>
      <c r="K30" s="516"/>
      <c r="L30" s="516"/>
      <c r="M30" s="516"/>
      <c r="N30" s="516"/>
      <c r="O30" s="516"/>
      <c r="P30" s="516"/>
      <c r="Q30" s="516"/>
      <c r="R30" s="516"/>
      <c r="S30" s="516"/>
      <c r="T30" s="516"/>
      <c r="U30" s="516"/>
      <c r="V30" s="516"/>
      <c r="W30" s="516"/>
      <c r="X30" s="516"/>
      <c r="Y30" s="517"/>
      <c r="Z30" s="16"/>
    </row>
    <row r="31" spans="2:37" s="18" customFormat="1" ht="15" thickBot="1" x14ac:dyDescent="0.4">
      <c r="C31" s="518"/>
      <c r="D31" s="519"/>
      <c r="E31" s="519"/>
      <c r="F31" s="519"/>
      <c r="G31" s="519"/>
      <c r="H31" s="519"/>
      <c r="I31" s="519"/>
      <c r="J31" s="519"/>
      <c r="K31" s="519"/>
      <c r="L31" s="519"/>
      <c r="M31" s="519"/>
      <c r="N31" s="519"/>
      <c r="O31" s="519"/>
      <c r="P31" s="519"/>
      <c r="Q31" s="519"/>
      <c r="R31" s="519"/>
      <c r="S31" s="519"/>
      <c r="T31" s="519"/>
      <c r="U31" s="519"/>
      <c r="V31" s="519"/>
      <c r="W31" s="519"/>
      <c r="X31" s="519"/>
      <c r="Y31" s="520"/>
      <c r="Z31" s="16"/>
    </row>
    <row r="32" spans="2:37" s="18" customFormat="1" ht="14.25" customHeight="1" x14ac:dyDescent="0.35">
      <c r="B32" s="19"/>
      <c r="C32" s="515" t="s">
        <v>45</v>
      </c>
      <c r="D32" s="516"/>
      <c r="E32" s="516"/>
      <c r="F32" s="516"/>
      <c r="G32" s="517"/>
      <c r="H32" s="146" t="s">
        <v>132</v>
      </c>
      <c r="I32" s="148"/>
      <c r="J32" s="521" t="s">
        <v>133</v>
      </c>
      <c r="K32" s="523" t="s">
        <v>49</v>
      </c>
      <c r="L32" s="516"/>
      <c r="M32" s="516"/>
      <c r="N32" s="516"/>
      <c r="O32" s="516"/>
      <c r="P32" s="516"/>
      <c r="Q32" s="516"/>
      <c r="R32" s="516"/>
      <c r="S32" s="516"/>
      <c r="T32" s="516"/>
      <c r="U32" s="516"/>
      <c r="V32" s="516"/>
      <c r="W32" s="516"/>
      <c r="X32" s="516"/>
      <c r="Y32" s="517"/>
      <c r="Z32" s="16"/>
    </row>
    <row r="33" spans="2:26" s="18" customFormat="1" ht="119.25" customHeight="1" thickBot="1" x14ac:dyDescent="0.4">
      <c r="C33" s="518"/>
      <c r="D33" s="519"/>
      <c r="E33" s="519"/>
      <c r="F33" s="519"/>
      <c r="G33" s="520"/>
      <c r="H33" s="149"/>
      <c r="I33" s="151"/>
      <c r="J33" s="522"/>
      <c r="K33" s="524"/>
      <c r="L33" s="519"/>
      <c r="M33" s="519"/>
      <c r="N33" s="519"/>
      <c r="O33" s="519"/>
      <c r="P33" s="519"/>
      <c r="Q33" s="519"/>
      <c r="R33" s="519"/>
      <c r="S33" s="519"/>
      <c r="T33" s="519"/>
      <c r="U33" s="519"/>
      <c r="V33" s="519"/>
      <c r="W33" s="519"/>
      <c r="X33" s="519"/>
      <c r="Y33" s="520"/>
      <c r="Z33" s="16"/>
    </row>
    <row r="34" spans="2:26" s="18" customFormat="1" x14ac:dyDescent="0.35">
      <c r="B34" s="19"/>
      <c r="C34" s="506" t="s">
        <v>134</v>
      </c>
      <c r="D34" s="507"/>
      <c r="E34" s="507"/>
      <c r="F34" s="507"/>
      <c r="G34" s="508"/>
      <c r="H34" s="562"/>
      <c r="I34" s="563"/>
      <c r="J34" s="21" t="str">
        <f>IF(H34="","",+H34/I34)</f>
        <v/>
      </c>
      <c r="K34" s="554"/>
      <c r="L34" s="555"/>
      <c r="M34" s="555"/>
      <c r="N34" s="555"/>
      <c r="O34" s="555"/>
      <c r="P34" s="555"/>
      <c r="Q34" s="555"/>
      <c r="R34" s="555"/>
      <c r="S34" s="555"/>
      <c r="T34" s="555"/>
      <c r="U34" s="555"/>
      <c r="V34" s="555"/>
      <c r="W34" s="555"/>
      <c r="X34" s="555"/>
      <c r="Y34" s="556"/>
      <c r="Z34" s="16"/>
    </row>
    <row r="35" spans="2:26" s="18" customFormat="1" ht="15" thickBot="1" x14ac:dyDescent="0.4">
      <c r="B35" s="19"/>
      <c r="C35" s="506" t="s">
        <v>135</v>
      </c>
      <c r="D35" s="507"/>
      <c r="E35" s="507"/>
      <c r="F35" s="507"/>
      <c r="G35" s="508"/>
      <c r="H35" s="564"/>
      <c r="I35" s="565"/>
      <c r="J35" s="21" t="str">
        <f t="shared" ref="J35:J36" si="0">IF(H35="","",+H35/I35)</f>
        <v/>
      </c>
      <c r="K35" s="509"/>
      <c r="L35" s="510"/>
      <c r="M35" s="510"/>
      <c r="N35" s="510"/>
      <c r="O35" s="510"/>
      <c r="P35" s="510"/>
      <c r="Q35" s="510"/>
      <c r="R35" s="510"/>
      <c r="S35" s="510"/>
      <c r="T35" s="510"/>
      <c r="U35" s="510"/>
      <c r="V35" s="510"/>
      <c r="W35" s="510"/>
      <c r="X35" s="510"/>
      <c r="Y35" s="511"/>
      <c r="Z35" s="16"/>
    </row>
    <row r="36" spans="2:26" s="18" customFormat="1" ht="15.75" customHeight="1" thickBot="1" x14ac:dyDescent="0.4">
      <c r="B36" s="19"/>
      <c r="C36" s="548" t="s">
        <v>56</v>
      </c>
      <c r="D36" s="549"/>
      <c r="E36" s="549"/>
      <c r="F36" s="549"/>
      <c r="G36" s="550"/>
      <c r="H36" s="560" t="str">
        <f>IF(H34="","",SUM(H34:H35))</f>
        <v/>
      </c>
      <c r="I36" s="561"/>
      <c r="J36" s="38" t="str">
        <f t="shared" si="0"/>
        <v/>
      </c>
      <c r="K36" s="551"/>
      <c r="L36" s="552"/>
      <c r="M36" s="552"/>
      <c r="N36" s="552"/>
      <c r="O36" s="552"/>
      <c r="P36" s="552"/>
      <c r="Q36" s="552"/>
      <c r="R36" s="552"/>
      <c r="S36" s="552"/>
      <c r="T36" s="552"/>
      <c r="U36" s="552"/>
      <c r="V36" s="552"/>
      <c r="W36" s="552"/>
      <c r="X36" s="552"/>
      <c r="Y36" s="553"/>
      <c r="Z36" s="16"/>
    </row>
    <row r="37" spans="2:26" s="18" customFormat="1" ht="5.25" customHeight="1" x14ac:dyDescent="0.35">
      <c r="B37" s="19"/>
      <c r="C37" s="15"/>
      <c r="D37" s="15"/>
      <c r="E37" s="15"/>
      <c r="F37" s="15"/>
      <c r="G37" s="15"/>
      <c r="H37" s="23"/>
      <c r="I37" s="23"/>
      <c r="J37" s="24"/>
      <c r="K37" s="15"/>
      <c r="L37" s="15"/>
      <c r="M37" s="15"/>
      <c r="N37" s="15"/>
      <c r="O37" s="15"/>
      <c r="P37" s="15"/>
      <c r="Q37" s="15"/>
      <c r="R37" s="15"/>
      <c r="S37" s="15"/>
      <c r="T37" s="15"/>
      <c r="U37" s="15"/>
      <c r="V37" s="15"/>
      <c r="W37" s="15"/>
      <c r="X37" s="15"/>
      <c r="Y37" s="15"/>
      <c r="Z37" s="16"/>
    </row>
    <row r="38" spans="2:26" s="18" customFormat="1" ht="15" thickBot="1" x14ac:dyDescent="0.4">
      <c r="B38" s="19"/>
      <c r="C38" s="15"/>
      <c r="D38" s="15"/>
      <c r="E38" s="15"/>
      <c r="F38" s="15"/>
      <c r="G38" s="15"/>
      <c r="H38" s="23"/>
      <c r="I38" s="23"/>
      <c r="J38" s="24"/>
      <c r="K38" s="15"/>
      <c r="L38" s="15"/>
      <c r="M38" s="15"/>
      <c r="N38" s="15"/>
      <c r="O38" s="15"/>
      <c r="P38" s="15"/>
      <c r="Q38" s="15"/>
      <c r="R38" s="15"/>
      <c r="S38" s="15"/>
      <c r="T38" s="15"/>
      <c r="U38" s="15"/>
      <c r="V38" s="15"/>
      <c r="W38" s="15"/>
      <c r="X38" s="15"/>
      <c r="Y38" s="15"/>
      <c r="Z38" s="16"/>
    </row>
    <row r="39" spans="2:26" s="18" customFormat="1" x14ac:dyDescent="0.35">
      <c r="B39" s="19"/>
      <c r="C39" s="288" t="s">
        <v>57</v>
      </c>
      <c r="D39" s="289"/>
      <c r="E39" s="289"/>
      <c r="F39" s="289"/>
      <c r="G39" s="289"/>
      <c r="H39" s="289"/>
      <c r="I39" s="289"/>
      <c r="J39" s="289"/>
      <c r="K39" s="289"/>
      <c r="L39" s="289"/>
      <c r="M39" s="289"/>
      <c r="N39" s="289"/>
      <c r="O39" s="289"/>
      <c r="P39" s="289"/>
      <c r="Q39" s="289"/>
      <c r="R39" s="289"/>
      <c r="S39" s="289"/>
      <c r="T39" s="289"/>
      <c r="U39" s="289"/>
      <c r="V39" s="289"/>
      <c r="W39" s="289"/>
      <c r="X39" s="289"/>
      <c r="Y39" s="290"/>
      <c r="Z39" s="16"/>
    </row>
    <row r="40" spans="2:26" ht="15" thickBot="1" x14ac:dyDescent="0.4">
      <c r="B40" s="14"/>
      <c r="C40" s="503"/>
      <c r="D40" s="504"/>
      <c r="E40" s="504"/>
      <c r="F40" s="504"/>
      <c r="G40" s="504"/>
      <c r="H40" s="504"/>
      <c r="I40" s="504"/>
      <c r="J40" s="504"/>
      <c r="K40" s="504"/>
      <c r="L40" s="504"/>
      <c r="M40" s="504"/>
      <c r="N40" s="504"/>
      <c r="O40" s="504"/>
      <c r="P40" s="504"/>
      <c r="Q40" s="504"/>
      <c r="R40" s="504"/>
      <c r="S40" s="504"/>
      <c r="T40" s="504"/>
      <c r="U40" s="504"/>
      <c r="V40" s="504"/>
      <c r="W40" s="504"/>
      <c r="X40" s="504"/>
      <c r="Y40" s="505"/>
      <c r="Z40" s="16"/>
    </row>
    <row r="41" spans="2:26" x14ac:dyDescent="0.35">
      <c r="B41" s="14"/>
      <c r="C41" s="294" t="s">
        <v>58</v>
      </c>
      <c r="D41" s="295"/>
      <c r="E41" s="295"/>
      <c r="F41" s="295"/>
      <c r="G41" s="295"/>
      <c r="H41" s="295"/>
      <c r="I41" s="295"/>
      <c r="J41" s="295"/>
      <c r="K41" s="295"/>
      <c r="L41" s="295"/>
      <c r="M41" s="295"/>
      <c r="N41" s="295"/>
      <c r="O41" s="295"/>
      <c r="P41" s="295"/>
      <c r="Q41" s="295"/>
      <c r="R41" s="295"/>
      <c r="S41" s="295"/>
      <c r="T41" s="295"/>
      <c r="U41" s="295"/>
      <c r="V41" s="295"/>
      <c r="W41" s="295"/>
      <c r="X41" s="295"/>
      <c r="Y41" s="296"/>
      <c r="Z41" s="16"/>
    </row>
    <row r="42" spans="2:26" x14ac:dyDescent="0.35">
      <c r="B42" s="14"/>
      <c r="C42" s="297"/>
      <c r="D42" s="298"/>
      <c r="E42" s="298"/>
      <c r="F42" s="298"/>
      <c r="G42" s="298"/>
      <c r="H42" s="298"/>
      <c r="I42" s="298"/>
      <c r="J42" s="298"/>
      <c r="K42" s="298"/>
      <c r="L42" s="298"/>
      <c r="M42" s="298"/>
      <c r="N42" s="298"/>
      <c r="O42" s="298"/>
      <c r="P42" s="298"/>
      <c r="Q42" s="298"/>
      <c r="R42" s="298"/>
      <c r="S42" s="298"/>
      <c r="T42" s="298"/>
      <c r="U42" s="298"/>
      <c r="V42" s="298"/>
      <c r="W42" s="298"/>
      <c r="X42" s="298"/>
      <c r="Y42" s="299"/>
      <c r="Z42" s="16"/>
    </row>
    <row r="43" spans="2:26" x14ac:dyDescent="0.35">
      <c r="B43" s="14"/>
      <c r="C43" s="297"/>
      <c r="D43" s="298"/>
      <c r="E43" s="298"/>
      <c r="F43" s="298"/>
      <c r="G43" s="298"/>
      <c r="H43" s="298"/>
      <c r="I43" s="298"/>
      <c r="J43" s="298"/>
      <c r="K43" s="298"/>
      <c r="L43" s="298"/>
      <c r="M43" s="298"/>
      <c r="N43" s="298"/>
      <c r="O43" s="298"/>
      <c r="P43" s="298"/>
      <c r="Q43" s="298"/>
      <c r="R43" s="298"/>
      <c r="S43" s="298"/>
      <c r="T43" s="298"/>
      <c r="U43" s="298"/>
      <c r="V43" s="298"/>
      <c r="W43" s="298"/>
      <c r="X43" s="298"/>
      <c r="Y43" s="299"/>
      <c r="Z43" s="16"/>
    </row>
    <row r="44" spans="2:26" x14ac:dyDescent="0.35">
      <c r="B44" s="14"/>
      <c r="C44" s="297"/>
      <c r="D44" s="298"/>
      <c r="E44" s="298"/>
      <c r="F44" s="298"/>
      <c r="G44" s="298"/>
      <c r="H44" s="298"/>
      <c r="I44" s="298"/>
      <c r="J44" s="298"/>
      <c r="K44" s="298"/>
      <c r="L44" s="298"/>
      <c r="M44" s="298"/>
      <c r="N44" s="298"/>
      <c r="O44" s="298"/>
      <c r="P44" s="298"/>
      <c r="Q44" s="298"/>
      <c r="R44" s="298"/>
      <c r="S44" s="298"/>
      <c r="T44" s="298"/>
      <c r="U44" s="298"/>
      <c r="V44" s="298"/>
      <c r="W44" s="298"/>
      <c r="X44" s="298"/>
      <c r="Y44" s="299"/>
      <c r="Z44" s="16"/>
    </row>
    <row r="45" spans="2:26" x14ac:dyDescent="0.35">
      <c r="B45" s="14"/>
      <c r="C45" s="297"/>
      <c r="D45" s="298"/>
      <c r="E45" s="298"/>
      <c r="F45" s="298"/>
      <c r="G45" s="298"/>
      <c r="H45" s="298"/>
      <c r="I45" s="298"/>
      <c r="J45" s="298"/>
      <c r="K45" s="298"/>
      <c r="L45" s="298"/>
      <c r="M45" s="298"/>
      <c r="N45" s="298"/>
      <c r="O45" s="298"/>
      <c r="P45" s="298"/>
      <c r="Q45" s="298"/>
      <c r="R45" s="298"/>
      <c r="S45" s="298"/>
      <c r="T45" s="298"/>
      <c r="U45" s="298"/>
      <c r="V45" s="298"/>
      <c r="W45" s="298"/>
      <c r="X45" s="298"/>
      <c r="Y45" s="299"/>
      <c r="Z45" s="16"/>
    </row>
    <row r="46" spans="2:26" x14ac:dyDescent="0.35">
      <c r="B46" s="14"/>
      <c r="C46" s="297"/>
      <c r="D46" s="298"/>
      <c r="E46" s="298"/>
      <c r="F46" s="298"/>
      <c r="G46" s="298"/>
      <c r="H46" s="298"/>
      <c r="I46" s="298"/>
      <c r="J46" s="298"/>
      <c r="K46" s="298"/>
      <c r="L46" s="298"/>
      <c r="M46" s="298"/>
      <c r="N46" s="298"/>
      <c r="O46" s="298"/>
      <c r="P46" s="298"/>
      <c r="Q46" s="298"/>
      <c r="R46" s="298"/>
      <c r="S46" s="298"/>
      <c r="T46" s="298"/>
      <c r="U46" s="298"/>
      <c r="V46" s="298"/>
      <c r="W46" s="298"/>
      <c r="X46" s="298"/>
      <c r="Y46" s="299"/>
      <c r="Z46" s="16"/>
    </row>
    <row r="47" spans="2:26" x14ac:dyDescent="0.35">
      <c r="B47" s="14"/>
      <c r="C47" s="297"/>
      <c r="D47" s="298"/>
      <c r="E47" s="298"/>
      <c r="F47" s="298"/>
      <c r="G47" s="298"/>
      <c r="H47" s="298"/>
      <c r="I47" s="298"/>
      <c r="J47" s="298"/>
      <c r="K47" s="298"/>
      <c r="L47" s="298"/>
      <c r="M47" s="298"/>
      <c r="N47" s="298"/>
      <c r="O47" s="298"/>
      <c r="P47" s="298"/>
      <c r="Q47" s="298"/>
      <c r="R47" s="298"/>
      <c r="S47" s="298"/>
      <c r="T47" s="298"/>
      <c r="U47" s="298"/>
      <c r="V47" s="298"/>
      <c r="W47" s="298"/>
      <c r="X47" s="298"/>
      <c r="Y47" s="299"/>
      <c r="Z47" s="16"/>
    </row>
    <row r="48" spans="2:26" x14ac:dyDescent="0.35">
      <c r="B48" s="14"/>
      <c r="C48" s="297"/>
      <c r="D48" s="298"/>
      <c r="E48" s="298"/>
      <c r="F48" s="298"/>
      <c r="G48" s="298"/>
      <c r="H48" s="298"/>
      <c r="I48" s="298"/>
      <c r="J48" s="298"/>
      <c r="K48" s="298"/>
      <c r="L48" s="298"/>
      <c r="M48" s="298"/>
      <c r="N48" s="298"/>
      <c r="O48" s="298"/>
      <c r="P48" s="298"/>
      <c r="Q48" s="298"/>
      <c r="R48" s="298"/>
      <c r="S48" s="298"/>
      <c r="T48" s="298"/>
      <c r="U48" s="298"/>
      <c r="V48" s="298"/>
      <c r="W48" s="298"/>
      <c r="X48" s="298"/>
      <c r="Y48" s="299"/>
      <c r="Z48" s="16"/>
    </row>
    <row r="49" spans="2:26" x14ac:dyDescent="0.35">
      <c r="B49" s="14"/>
      <c r="C49" s="297"/>
      <c r="D49" s="298"/>
      <c r="E49" s="298"/>
      <c r="F49" s="298"/>
      <c r="G49" s="298"/>
      <c r="H49" s="298"/>
      <c r="I49" s="298"/>
      <c r="J49" s="298"/>
      <c r="K49" s="298"/>
      <c r="L49" s="298"/>
      <c r="M49" s="298"/>
      <c r="N49" s="298"/>
      <c r="O49" s="298"/>
      <c r="P49" s="298"/>
      <c r="Q49" s="298"/>
      <c r="R49" s="298"/>
      <c r="S49" s="298"/>
      <c r="T49" s="298"/>
      <c r="U49" s="298"/>
      <c r="V49" s="298"/>
      <c r="W49" s="298"/>
      <c r="X49" s="298"/>
      <c r="Y49" s="299"/>
      <c r="Z49" s="16"/>
    </row>
    <row r="50" spans="2:26" x14ac:dyDescent="0.35">
      <c r="B50" s="14"/>
      <c r="C50" s="297"/>
      <c r="D50" s="298"/>
      <c r="E50" s="298"/>
      <c r="F50" s="298"/>
      <c r="G50" s="298"/>
      <c r="H50" s="298"/>
      <c r="I50" s="298"/>
      <c r="J50" s="298"/>
      <c r="K50" s="298"/>
      <c r="L50" s="298"/>
      <c r="M50" s="298"/>
      <c r="N50" s="298"/>
      <c r="O50" s="298"/>
      <c r="P50" s="298"/>
      <c r="Q50" s="298"/>
      <c r="R50" s="298"/>
      <c r="S50" s="298"/>
      <c r="T50" s="298"/>
      <c r="U50" s="298"/>
      <c r="V50" s="298"/>
      <c r="W50" s="298"/>
      <c r="X50" s="298"/>
      <c r="Y50" s="299"/>
      <c r="Z50" s="16"/>
    </row>
    <row r="51" spans="2:26" x14ac:dyDescent="0.35">
      <c r="B51" s="14"/>
      <c r="C51" s="297"/>
      <c r="D51" s="298"/>
      <c r="E51" s="298"/>
      <c r="F51" s="298"/>
      <c r="G51" s="298"/>
      <c r="H51" s="298"/>
      <c r="I51" s="298"/>
      <c r="J51" s="298"/>
      <c r="K51" s="298"/>
      <c r="L51" s="298"/>
      <c r="M51" s="298"/>
      <c r="N51" s="298"/>
      <c r="O51" s="298"/>
      <c r="P51" s="298"/>
      <c r="Q51" s="298"/>
      <c r="R51" s="298"/>
      <c r="S51" s="298"/>
      <c r="T51" s="298"/>
      <c r="U51" s="298"/>
      <c r="V51" s="298"/>
      <c r="W51" s="298"/>
      <c r="X51" s="298"/>
      <c r="Y51" s="299"/>
      <c r="Z51" s="16"/>
    </row>
    <row r="52" spans="2:26" x14ac:dyDescent="0.35">
      <c r="B52" s="14"/>
      <c r="C52" s="297"/>
      <c r="D52" s="298"/>
      <c r="E52" s="298"/>
      <c r="F52" s="298"/>
      <c r="G52" s="298"/>
      <c r="H52" s="298"/>
      <c r="I52" s="298"/>
      <c r="J52" s="298"/>
      <c r="K52" s="298"/>
      <c r="L52" s="298"/>
      <c r="M52" s="298"/>
      <c r="N52" s="298"/>
      <c r="O52" s="298"/>
      <c r="P52" s="298"/>
      <c r="Q52" s="298"/>
      <c r="R52" s="298"/>
      <c r="S52" s="298"/>
      <c r="T52" s="298"/>
      <c r="U52" s="298"/>
      <c r="V52" s="298"/>
      <c r="W52" s="298"/>
      <c r="X52" s="298"/>
      <c r="Y52" s="299"/>
      <c r="Z52" s="16"/>
    </row>
    <row r="53" spans="2:26" ht="15" thickBot="1" x14ac:dyDescent="0.4">
      <c r="B53" s="14"/>
      <c r="C53" s="300"/>
      <c r="D53" s="301"/>
      <c r="E53" s="301"/>
      <c r="F53" s="301"/>
      <c r="G53" s="301"/>
      <c r="H53" s="301"/>
      <c r="I53" s="301"/>
      <c r="J53" s="301"/>
      <c r="K53" s="301"/>
      <c r="L53" s="301"/>
      <c r="M53" s="301"/>
      <c r="N53" s="301"/>
      <c r="O53" s="301"/>
      <c r="P53" s="301"/>
      <c r="Q53" s="301"/>
      <c r="R53" s="301"/>
      <c r="S53" s="301"/>
      <c r="T53" s="301"/>
      <c r="U53" s="301"/>
      <c r="V53" s="301"/>
      <c r="W53" s="301"/>
      <c r="X53" s="301"/>
      <c r="Y53" s="302"/>
      <c r="Z53" s="16"/>
    </row>
    <row r="54" spans="2:26" x14ac:dyDescent="0.35">
      <c r="B54" s="25"/>
      <c r="C54" s="26"/>
      <c r="D54" s="26"/>
      <c r="E54" s="26"/>
      <c r="F54" s="26"/>
      <c r="G54" s="26"/>
      <c r="H54" s="26"/>
      <c r="I54" s="26"/>
      <c r="J54" s="26"/>
      <c r="K54" s="26"/>
      <c r="L54" s="26"/>
      <c r="M54" s="26"/>
      <c r="N54" s="26"/>
      <c r="O54" s="26"/>
      <c r="P54" s="26"/>
      <c r="Q54" s="26"/>
      <c r="R54" s="26"/>
      <c r="S54" s="26"/>
      <c r="T54" s="26"/>
      <c r="U54" s="26"/>
      <c r="V54" s="26"/>
      <c r="W54" s="26"/>
      <c r="X54" s="26"/>
      <c r="Y54" s="26"/>
      <c r="Z54" s="27"/>
    </row>
    <row r="55" spans="2:26" ht="15" thickBot="1" x14ac:dyDescent="0.4">
      <c r="B55" s="28"/>
      <c r="C55" s="29"/>
      <c r="D55" s="29"/>
      <c r="E55" s="29"/>
      <c r="F55" s="29"/>
      <c r="G55" s="29"/>
      <c r="H55" s="29"/>
      <c r="I55" s="29"/>
      <c r="J55" s="29"/>
      <c r="K55" s="29"/>
      <c r="L55" s="29"/>
      <c r="M55" s="29"/>
      <c r="N55" s="29"/>
      <c r="O55" s="29"/>
      <c r="P55" s="29"/>
      <c r="Q55" s="29"/>
      <c r="R55" s="29"/>
      <c r="S55" s="29"/>
      <c r="T55" s="29"/>
      <c r="U55" s="29"/>
      <c r="V55" s="29"/>
      <c r="W55" s="29"/>
      <c r="X55" s="29"/>
      <c r="Y55" s="29"/>
      <c r="Z55" s="30"/>
    </row>
    <row r="56" spans="2:26" ht="14.25" customHeight="1" x14ac:dyDescent="0.35">
      <c r="B56" s="31"/>
      <c r="C56" s="110" t="s">
        <v>45</v>
      </c>
      <c r="D56" s="111"/>
      <c r="E56" s="111"/>
      <c r="F56" s="111"/>
      <c r="G56" s="112"/>
      <c r="H56" s="110" t="s">
        <v>59</v>
      </c>
      <c r="I56" s="112"/>
      <c r="J56" s="110" t="s">
        <v>60</v>
      </c>
      <c r="K56" s="111"/>
      <c r="L56" s="111"/>
      <c r="M56" s="112"/>
      <c r="N56" s="110" t="s">
        <v>62</v>
      </c>
      <c r="O56" s="111"/>
      <c r="P56" s="111"/>
      <c r="Q56" s="111"/>
      <c r="R56" s="111"/>
      <c r="S56" s="111"/>
      <c r="T56" s="111"/>
      <c r="U56" s="111"/>
      <c r="V56" s="111"/>
      <c r="W56" s="111"/>
      <c r="X56" s="111"/>
      <c r="Y56" s="112"/>
      <c r="Z56" s="32"/>
    </row>
    <row r="57" spans="2:26" ht="14.25" customHeight="1" x14ac:dyDescent="0.35">
      <c r="B57" s="33"/>
      <c r="C57" s="113"/>
      <c r="D57" s="114"/>
      <c r="E57" s="114"/>
      <c r="F57" s="114"/>
      <c r="G57" s="115"/>
      <c r="H57" s="113"/>
      <c r="I57" s="115"/>
      <c r="J57" s="113"/>
      <c r="K57" s="114"/>
      <c r="L57" s="114"/>
      <c r="M57" s="115"/>
      <c r="N57" s="113"/>
      <c r="O57" s="114"/>
      <c r="P57" s="114"/>
      <c r="Q57" s="114"/>
      <c r="R57" s="114"/>
      <c r="S57" s="114"/>
      <c r="T57" s="114"/>
      <c r="U57" s="114"/>
      <c r="V57" s="114"/>
      <c r="W57" s="114"/>
      <c r="X57" s="114"/>
      <c r="Y57" s="115"/>
      <c r="Z57" s="32"/>
    </row>
    <row r="58" spans="2:26" ht="15" customHeight="1" thickBot="1" x14ac:dyDescent="0.4">
      <c r="B58" s="33"/>
      <c r="C58" s="113"/>
      <c r="D58" s="114"/>
      <c r="E58" s="114"/>
      <c r="F58" s="114"/>
      <c r="G58" s="115"/>
      <c r="H58" s="113"/>
      <c r="I58" s="115"/>
      <c r="J58" s="113"/>
      <c r="K58" s="114"/>
      <c r="L58" s="114"/>
      <c r="M58" s="115"/>
      <c r="N58" s="113"/>
      <c r="O58" s="114"/>
      <c r="P58" s="114"/>
      <c r="Q58" s="114"/>
      <c r="R58" s="114"/>
      <c r="S58" s="114"/>
      <c r="T58" s="114"/>
      <c r="U58" s="114"/>
      <c r="V58" s="114"/>
      <c r="W58" s="114"/>
      <c r="X58" s="114"/>
      <c r="Y58" s="115"/>
      <c r="Z58" s="32"/>
    </row>
    <row r="59" spans="2:26" x14ac:dyDescent="0.35">
      <c r="B59" s="31"/>
      <c r="C59" s="545"/>
      <c r="D59" s="546"/>
      <c r="E59" s="546"/>
      <c r="F59" s="546"/>
      <c r="G59" s="546"/>
      <c r="H59" s="491"/>
      <c r="I59" s="491"/>
      <c r="J59" s="491"/>
      <c r="K59" s="491"/>
      <c r="L59" s="491"/>
      <c r="M59" s="491"/>
      <c r="N59" s="546"/>
      <c r="O59" s="546"/>
      <c r="P59" s="546"/>
      <c r="Q59" s="546"/>
      <c r="R59" s="546"/>
      <c r="S59" s="546"/>
      <c r="T59" s="546"/>
      <c r="U59" s="546"/>
      <c r="V59" s="546"/>
      <c r="W59" s="546"/>
      <c r="X59" s="546"/>
      <c r="Y59" s="547"/>
      <c r="Z59" s="34"/>
    </row>
    <row r="60" spans="2:26" x14ac:dyDescent="0.35">
      <c r="B60" s="31"/>
      <c r="C60" s="248"/>
      <c r="D60" s="249"/>
      <c r="E60" s="249"/>
      <c r="F60" s="249"/>
      <c r="G60" s="249"/>
      <c r="H60" s="249"/>
      <c r="I60" s="249"/>
      <c r="J60" s="249"/>
      <c r="K60" s="249"/>
      <c r="L60" s="249"/>
      <c r="M60" s="249"/>
      <c r="N60" s="249"/>
      <c r="O60" s="249"/>
      <c r="P60" s="249"/>
      <c r="Q60" s="249"/>
      <c r="R60" s="249"/>
      <c r="S60" s="249"/>
      <c r="T60" s="249"/>
      <c r="U60" s="249"/>
      <c r="V60" s="249"/>
      <c r="W60" s="249"/>
      <c r="X60" s="249"/>
      <c r="Y60" s="544"/>
      <c r="Z60" s="34"/>
    </row>
    <row r="61" spans="2:26" x14ac:dyDescent="0.35">
      <c r="B61" s="31"/>
      <c r="C61" s="248"/>
      <c r="D61" s="249"/>
      <c r="E61" s="249"/>
      <c r="F61" s="249"/>
      <c r="G61" s="249"/>
      <c r="H61" s="249"/>
      <c r="I61" s="249"/>
      <c r="J61" s="249"/>
      <c r="K61" s="249"/>
      <c r="L61" s="249"/>
      <c r="M61" s="249"/>
      <c r="N61" s="249"/>
      <c r="O61" s="249"/>
      <c r="P61" s="249"/>
      <c r="Q61" s="249"/>
      <c r="R61" s="249"/>
      <c r="S61" s="249"/>
      <c r="T61" s="249"/>
      <c r="U61" s="249"/>
      <c r="V61" s="249"/>
      <c r="W61" s="249"/>
      <c r="X61" s="249"/>
      <c r="Y61" s="544"/>
      <c r="Z61" s="34"/>
    </row>
    <row r="62" spans="2:26" x14ac:dyDescent="0.35">
      <c r="B62" s="31"/>
      <c r="C62" s="248"/>
      <c r="D62" s="249"/>
      <c r="E62" s="249"/>
      <c r="F62" s="249"/>
      <c r="G62" s="249"/>
      <c r="H62" s="249"/>
      <c r="I62" s="249"/>
      <c r="J62" s="249"/>
      <c r="K62" s="249"/>
      <c r="L62" s="249"/>
      <c r="M62" s="249"/>
      <c r="N62" s="249"/>
      <c r="O62" s="249"/>
      <c r="P62" s="249"/>
      <c r="Q62" s="249"/>
      <c r="R62" s="249"/>
      <c r="S62" s="249"/>
      <c r="T62" s="249"/>
      <c r="U62" s="249"/>
      <c r="V62" s="249"/>
      <c r="W62" s="249"/>
      <c r="X62" s="249"/>
      <c r="Y62" s="544"/>
      <c r="Z62" s="34"/>
    </row>
    <row r="63" spans="2:26" x14ac:dyDescent="0.35">
      <c r="B63" s="31"/>
      <c r="C63" s="248"/>
      <c r="D63" s="249"/>
      <c r="E63" s="249"/>
      <c r="F63" s="249"/>
      <c r="G63" s="249"/>
      <c r="H63" s="249"/>
      <c r="I63" s="249"/>
      <c r="J63" s="249"/>
      <c r="K63" s="249"/>
      <c r="L63" s="249"/>
      <c r="M63" s="249"/>
      <c r="N63" s="249"/>
      <c r="O63" s="249"/>
      <c r="P63" s="249"/>
      <c r="Q63" s="249"/>
      <c r="R63" s="249"/>
      <c r="S63" s="249"/>
      <c r="T63" s="249"/>
      <c r="U63" s="249"/>
      <c r="V63" s="249"/>
      <c r="W63" s="249"/>
      <c r="X63" s="249"/>
      <c r="Y63" s="544"/>
      <c r="Z63" s="34"/>
    </row>
    <row r="64" spans="2:26" x14ac:dyDescent="0.35">
      <c r="B64" s="31"/>
      <c r="C64" s="248"/>
      <c r="D64" s="249"/>
      <c r="E64" s="249"/>
      <c r="F64" s="249"/>
      <c r="G64" s="249"/>
      <c r="H64" s="249"/>
      <c r="I64" s="249"/>
      <c r="J64" s="249"/>
      <c r="K64" s="249"/>
      <c r="L64" s="249"/>
      <c r="M64" s="249"/>
      <c r="N64" s="249"/>
      <c r="O64" s="249"/>
      <c r="P64" s="249"/>
      <c r="Q64" s="249"/>
      <c r="R64" s="249"/>
      <c r="S64" s="249"/>
      <c r="T64" s="249"/>
      <c r="U64" s="249"/>
      <c r="V64" s="249"/>
      <c r="W64" s="249"/>
      <c r="X64" s="249"/>
      <c r="Y64" s="544"/>
      <c r="Z64" s="34"/>
    </row>
    <row r="65" spans="2:26" x14ac:dyDescent="0.35">
      <c r="B65" s="31"/>
      <c r="C65" s="248"/>
      <c r="D65" s="249"/>
      <c r="E65" s="249"/>
      <c r="F65" s="249"/>
      <c r="G65" s="249"/>
      <c r="H65" s="249"/>
      <c r="I65" s="249"/>
      <c r="J65" s="249"/>
      <c r="K65" s="249"/>
      <c r="L65" s="249"/>
      <c r="M65" s="249"/>
      <c r="N65" s="249"/>
      <c r="O65" s="249"/>
      <c r="P65" s="249"/>
      <c r="Q65" s="249"/>
      <c r="R65" s="249"/>
      <c r="S65" s="249"/>
      <c r="T65" s="249"/>
      <c r="U65" s="249"/>
      <c r="V65" s="249"/>
      <c r="W65" s="249"/>
      <c r="X65" s="249"/>
      <c r="Y65" s="544"/>
      <c r="Z65" s="34"/>
    </row>
    <row r="66" spans="2:26" x14ac:dyDescent="0.35">
      <c r="B66" s="31"/>
      <c r="C66" s="248"/>
      <c r="D66" s="249"/>
      <c r="E66" s="249"/>
      <c r="F66" s="249"/>
      <c r="G66" s="249"/>
      <c r="H66" s="249"/>
      <c r="I66" s="249"/>
      <c r="J66" s="249"/>
      <c r="K66" s="249"/>
      <c r="L66" s="249"/>
      <c r="M66" s="249"/>
      <c r="N66" s="249"/>
      <c r="O66" s="249"/>
      <c r="P66" s="249"/>
      <c r="Q66" s="249"/>
      <c r="R66" s="249"/>
      <c r="S66" s="249"/>
      <c r="T66" s="249"/>
      <c r="U66" s="249"/>
      <c r="V66" s="249"/>
      <c r="W66" s="249"/>
      <c r="X66" s="249"/>
      <c r="Y66" s="544"/>
      <c r="Z66" s="34"/>
    </row>
    <row r="67" spans="2:26" x14ac:dyDescent="0.35">
      <c r="B67" s="31"/>
      <c r="C67" s="248"/>
      <c r="D67" s="249"/>
      <c r="E67" s="249"/>
      <c r="F67" s="249"/>
      <c r="G67" s="249"/>
      <c r="H67" s="249"/>
      <c r="I67" s="249"/>
      <c r="J67" s="249"/>
      <c r="K67" s="249"/>
      <c r="L67" s="249"/>
      <c r="M67" s="249"/>
      <c r="N67" s="249"/>
      <c r="O67" s="249"/>
      <c r="P67" s="249"/>
      <c r="Q67" s="249"/>
      <c r="R67" s="249"/>
      <c r="S67" s="249"/>
      <c r="T67" s="249"/>
      <c r="U67" s="249"/>
      <c r="V67" s="249"/>
      <c r="W67" s="249"/>
      <c r="X67" s="249"/>
      <c r="Y67" s="544"/>
      <c r="Z67" s="34"/>
    </row>
    <row r="68" spans="2:26" x14ac:dyDescent="0.35">
      <c r="B68" s="31"/>
      <c r="C68" s="248"/>
      <c r="D68" s="249"/>
      <c r="E68" s="249"/>
      <c r="F68" s="249"/>
      <c r="G68" s="249"/>
      <c r="H68" s="249"/>
      <c r="I68" s="249"/>
      <c r="J68" s="249"/>
      <c r="K68" s="249"/>
      <c r="L68" s="249"/>
      <c r="M68" s="249"/>
      <c r="N68" s="249"/>
      <c r="O68" s="249"/>
      <c r="P68" s="249"/>
      <c r="Q68" s="249"/>
      <c r="R68" s="249"/>
      <c r="S68" s="249"/>
      <c r="T68" s="249"/>
      <c r="U68" s="249"/>
      <c r="V68" s="249"/>
      <c r="W68" s="249"/>
      <c r="X68" s="249"/>
      <c r="Y68" s="544"/>
      <c r="Z68" s="34"/>
    </row>
    <row r="69" spans="2:26" x14ac:dyDescent="0.35">
      <c r="B69" s="31"/>
      <c r="C69" s="248"/>
      <c r="D69" s="249"/>
      <c r="E69" s="249"/>
      <c r="F69" s="249"/>
      <c r="G69" s="249"/>
      <c r="H69" s="249"/>
      <c r="I69" s="249"/>
      <c r="J69" s="249"/>
      <c r="K69" s="249"/>
      <c r="L69" s="249"/>
      <c r="M69" s="249"/>
      <c r="N69" s="249"/>
      <c r="O69" s="249"/>
      <c r="P69" s="249"/>
      <c r="Q69" s="249"/>
      <c r="R69" s="249"/>
      <c r="S69" s="249"/>
      <c r="T69" s="249"/>
      <c r="U69" s="249"/>
      <c r="V69" s="249"/>
      <c r="W69" s="249"/>
      <c r="X69" s="249"/>
      <c r="Y69" s="544"/>
      <c r="Z69" s="34"/>
    </row>
    <row r="70" spans="2:26" ht="15" thickBot="1" x14ac:dyDescent="0.4">
      <c r="B70" s="31"/>
      <c r="C70" s="250"/>
      <c r="D70" s="251"/>
      <c r="E70" s="251"/>
      <c r="F70" s="251"/>
      <c r="G70" s="251"/>
      <c r="H70" s="251"/>
      <c r="I70" s="251"/>
      <c r="J70" s="251"/>
      <c r="K70" s="251"/>
      <c r="L70" s="251"/>
      <c r="M70" s="251"/>
      <c r="N70" s="251"/>
      <c r="O70" s="251"/>
      <c r="P70" s="251"/>
      <c r="Q70" s="251"/>
      <c r="R70" s="251"/>
      <c r="S70" s="251"/>
      <c r="T70" s="251"/>
      <c r="U70" s="251"/>
      <c r="V70" s="251"/>
      <c r="W70" s="251"/>
      <c r="X70" s="251"/>
      <c r="Y70" s="543"/>
      <c r="Z70" s="34"/>
    </row>
    <row r="71" spans="2:26" x14ac:dyDescent="0.35">
      <c r="B71" s="35"/>
      <c r="C71" s="26"/>
      <c r="D71" s="26"/>
      <c r="E71" s="26"/>
      <c r="F71" s="26"/>
      <c r="G71" s="26"/>
      <c r="H71" s="26"/>
      <c r="I71" s="26"/>
      <c r="J71" s="26"/>
      <c r="K71" s="26"/>
      <c r="L71" s="26"/>
      <c r="M71" s="26"/>
      <c r="N71" s="26"/>
      <c r="O71" s="26"/>
      <c r="P71" s="26"/>
      <c r="Q71" s="26"/>
      <c r="R71" s="26"/>
      <c r="S71" s="26"/>
      <c r="T71" s="26"/>
      <c r="U71" s="26"/>
      <c r="V71" s="26"/>
      <c r="W71" s="26"/>
      <c r="X71" s="26"/>
      <c r="Y71" s="26"/>
      <c r="Z71" s="36"/>
    </row>
    <row r="110" ht="6" customHeight="1" x14ac:dyDescent="0.35"/>
  </sheetData>
  <mergeCells count="109">
    <mergeCell ref="B2:G4"/>
    <mergeCell ref="H2:Z2"/>
    <mergeCell ref="H3:O3"/>
    <mergeCell ref="P3:Z3"/>
    <mergeCell ref="H4:Z4"/>
    <mergeCell ref="C7:H8"/>
    <mergeCell ref="I7:Y8"/>
    <mergeCell ref="C13:H14"/>
    <mergeCell ref="I13:S14"/>
    <mergeCell ref="T13:Y13"/>
    <mergeCell ref="T14:Y14"/>
    <mergeCell ref="C16:H16"/>
    <mergeCell ref="I16:Y16"/>
    <mergeCell ref="C10:H11"/>
    <mergeCell ref="I10:Q11"/>
    <mergeCell ref="R10:U10"/>
    <mergeCell ref="V10:Y10"/>
    <mergeCell ref="R11:U11"/>
    <mergeCell ref="V11:Y11"/>
    <mergeCell ref="C18:H18"/>
    <mergeCell ref="I18:Y18"/>
    <mergeCell ref="AB18:AK18"/>
    <mergeCell ref="C20:H21"/>
    <mergeCell ref="I20:L21"/>
    <mergeCell ref="M20:S20"/>
    <mergeCell ref="T20:Y20"/>
    <mergeCell ref="M21:S21"/>
    <mergeCell ref="T21:Y21"/>
    <mergeCell ref="C26:H26"/>
    <mergeCell ref="I26:Y26"/>
    <mergeCell ref="C28:H28"/>
    <mergeCell ref="I28:J28"/>
    <mergeCell ref="K28:P28"/>
    <mergeCell ref="Q28:S28"/>
    <mergeCell ref="U28:X28"/>
    <mergeCell ref="C23:I23"/>
    <mergeCell ref="J23:P23"/>
    <mergeCell ref="Q23:Y23"/>
    <mergeCell ref="C24:I24"/>
    <mergeCell ref="J24:P24"/>
    <mergeCell ref="Q24:Y24"/>
    <mergeCell ref="C34:G34"/>
    <mergeCell ref="K34:Y34"/>
    <mergeCell ref="C35:G35"/>
    <mergeCell ref="K35:Y35"/>
    <mergeCell ref="C30:Y31"/>
    <mergeCell ref="C32:G33"/>
    <mergeCell ref="J32:J33"/>
    <mergeCell ref="K32:Y33"/>
    <mergeCell ref="H34:I34"/>
    <mergeCell ref="H32:I33"/>
    <mergeCell ref="H35:I35"/>
    <mergeCell ref="C56:G58"/>
    <mergeCell ref="H56:I58"/>
    <mergeCell ref="J56:M58"/>
    <mergeCell ref="N56:Y58"/>
    <mergeCell ref="C59:G59"/>
    <mergeCell ref="H59:I59"/>
    <mergeCell ref="J59:M59"/>
    <mergeCell ref="N59:Y59"/>
    <mergeCell ref="C36:G36"/>
    <mergeCell ref="K36:Y36"/>
    <mergeCell ref="C39:Y40"/>
    <mergeCell ref="C41:Y53"/>
    <mergeCell ref="H36:I36"/>
    <mergeCell ref="C62:G62"/>
    <mergeCell ref="H62:I62"/>
    <mergeCell ref="J62:M62"/>
    <mergeCell ref="N62:Y62"/>
    <mergeCell ref="C63:G63"/>
    <mergeCell ref="H63:I63"/>
    <mergeCell ref="J63:M63"/>
    <mergeCell ref="N63:Y63"/>
    <mergeCell ref="C60:G60"/>
    <mergeCell ref="H60:I60"/>
    <mergeCell ref="J60:M60"/>
    <mergeCell ref="N60:Y60"/>
    <mergeCell ref="C61:G61"/>
    <mergeCell ref="H61:I61"/>
    <mergeCell ref="J61:M61"/>
    <mergeCell ref="N61:Y61"/>
    <mergeCell ref="C66:G66"/>
    <mergeCell ref="H66:I66"/>
    <mergeCell ref="J66:M66"/>
    <mergeCell ref="N66:Y66"/>
    <mergeCell ref="C67:G67"/>
    <mergeCell ref="H67:I67"/>
    <mergeCell ref="J67:M67"/>
    <mergeCell ref="N67:Y67"/>
    <mergeCell ref="C64:G64"/>
    <mergeCell ref="H64:I64"/>
    <mergeCell ref="J64:M64"/>
    <mergeCell ref="N64:Y64"/>
    <mergeCell ref="C65:G65"/>
    <mergeCell ref="H65:I65"/>
    <mergeCell ref="J65:M65"/>
    <mergeCell ref="N65:Y65"/>
    <mergeCell ref="C70:G70"/>
    <mergeCell ref="H70:I70"/>
    <mergeCell ref="J70:M70"/>
    <mergeCell ref="N70:Y70"/>
    <mergeCell ref="C68:G68"/>
    <mergeCell ref="H68:I68"/>
    <mergeCell ref="J68:M68"/>
    <mergeCell ref="N68:Y68"/>
    <mergeCell ref="C69:G69"/>
    <mergeCell ref="H69:I69"/>
    <mergeCell ref="J69:M69"/>
    <mergeCell ref="N69:Y69"/>
  </mergeCells>
  <printOptions horizontalCentered="1" verticalCentered="1"/>
  <pageMargins left="0.70866141732283472" right="0.70866141732283472" top="0.74803149606299213" bottom="1.1023622047244095" header="0.31496062992125984" footer="0.31496062992125984"/>
  <pageSetup scale="65" fitToHeight="0" orientation="portrait" r:id="rId1"/>
  <headerFooter>
    <oddFooter>&amp;LCalle 26 No.57-41 Torre 8, Pisos 7 y 8 CEMSA – C.P. 111321
PBX: 3779555 – Información: Línea 195
www.umv.gov.co&amp;CDESI-FM-007
&amp;P de &amp;N</oddFooter>
  </headerFooter>
  <rowBreaks count="1" manualBreakCount="1">
    <brk id="37" min="1" max="2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12</vt:i4>
      </vt:variant>
    </vt:vector>
  </HeadingPairs>
  <TitlesOfParts>
    <vt:vector size="18" baseType="lpstr">
      <vt:lpstr>01</vt:lpstr>
      <vt:lpstr>01.</vt:lpstr>
      <vt:lpstr>01 (2)</vt:lpstr>
      <vt:lpstr>02</vt:lpstr>
      <vt:lpstr>03</vt:lpstr>
      <vt:lpstr>04</vt:lpstr>
      <vt:lpstr>'01'!Área_de_impresión</vt:lpstr>
      <vt:lpstr>'01 (2)'!Área_de_impresión</vt:lpstr>
      <vt:lpstr>'01.'!Área_de_impresión</vt:lpstr>
      <vt:lpstr>'02'!Área_de_impresión</vt:lpstr>
      <vt:lpstr>'03'!Área_de_impresión</vt:lpstr>
      <vt:lpstr>'04'!Área_de_impresión</vt:lpstr>
      <vt:lpstr>'01'!Títulos_a_imprimir</vt:lpstr>
      <vt:lpstr>'01 (2)'!Títulos_a_imprimir</vt:lpstr>
      <vt:lpstr>'01.'!Títulos_a_imprimir</vt:lpstr>
      <vt:lpstr>'02'!Títulos_a_imprimir</vt:lpstr>
      <vt:lpstr>'03'!Títulos_a_imprimir</vt:lpstr>
      <vt:lpstr>'04'!Títulos_a_imprimir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Juan Hernando Lizarazo Jara</cp:lastModifiedBy>
  <cp:revision/>
  <dcterms:created xsi:type="dcterms:W3CDTF">2018-06-25T20:52:53Z</dcterms:created>
  <dcterms:modified xsi:type="dcterms:W3CDTF">2023-12-29T15:02:45Z</dcterms:modified>
  <cp:category/>
  <cp:contentStatus/>
</cp:coreProperties>
</file>