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4. Aprobaciones 2023-02-\2. Formatos\"/>
    </mc:Choice>
  </mc:AlternateContent>
  <bookViews>
    <workbookView xWindow="0" yWindow="0" windowWidth="20490" windowHeight="7620"/>
  </bookViews>
  <sheets>
    <sheet name="Table 1" sheetId="1" r:id="rId1"/>
    <sheet name="Hoja1" sheetId="2" state="hidden" r:id="rId2"/>
  </sheets>
  <definedNames>
    <definedName name="_xlnm.Print_Area" localSheetId="0">'Table 1'!$A$1:$AE$60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F29" i="1" l="1"/>
  <c r="AH29" i="1"/>
  <c r="AJ29" i="1"/>
  <c r="AL29" i="1"/>
  <c r="AL28" i="1"/>
  <c r="AJ28" i="1"/>
  <c r="AH28" i="1"/>
  <c r="AF28" i="1"/>
  <c r="AN28" i="1" l="1"/>
  <c r="AN29" i="1"/>
  <c r="AJ48" i="1"/>
  <c r="AF8" i="1" l="1"/>
  <c r="AH8" i="1"/>
  <c r="AF9" i="1"/>
  <c r="AH9" i="1"/>
  <c r="AF10" i="1"/>
  <c r="AH10" i="1"/>
  <c r="AF11" i="1"/>
  <c r="AH11" i="1"/>
  <c r="AF12" i="1"/>
  <c r="AH12" i="1"/>
  <c r="AF13" i="1"/>
  <c r="AH13" i="1"/>
  <c r="AF14" i="1"/>
  <c r="AH14" i="1"/>
  <c r="AF15" i="1"/>
  <c r="AH15" i="1"/>
  <c r="AF16" i="1"/>
  <c r="AH16" i="1"/>
  <c r="AF17" i="1"/>
  <c r="AH17" i="1"/>
  <c r="AF18" i="1"/>
  <c r="AH18" i="1"/>
  <c r="AF19" i="1"/>
  <c r="AH19" i="1"/>
  <c r="AF20" i="1"/>
  <c r="AH20" i="1"/>
  <c r="AF21" i="1"/>
  <c r="AH21" i="1"/>
  <c r="AF22" i="1"/>
  <c r="AH22" i="1"/>
  <c r="AF23" i="1"/>
  <c r="AH23" i="1"/>
  <c r="AF24" i="1"/>
  <c r="AH24" i="1"/>
  <c r="AF25" i="1"/>
  <c r="AH25" i="1"/>
  <c r="AF26" i="1"/>
  <c r="AH26" i="1"/>
  <c r="AF27" i="1"/>
  <c r="AH27" i="1"/>
  <c r="AF33" i="1"/>
  <c r="AH33" i="1"/>
  <c r="AF34" i="1"/>
  <c r="AH34" i="1"/>
  <c r="AF35" i="1"/>
  <c r="AH35" i="1"/>
  <c r="AF36" i="1"/>
  <c r="AH36" i="1"/>
  <c r="AF37" i="1"/>
  <c r="AH37" i="1"/>
  <c r="AF38" i="1"/>
  <c r="AH38" i="1"/>
  <c r="AF39" i="1"/>
  <c r="AH39" i="1"/>
  <c r="AF40" i="1"/>
  <c r="AH40" i="1"/>
  <c r="AF41" i="1"/>
  <c r="AH41" i="1"/>
  <c r="AF42" i="1"/>
  <c r="AH42" i="1"/>
  <c r="AF43" i="1"/>
  <c r="AH43" i="1"/>
  <c r="AF44" i="1"/>
  <c r="AH44" i="1"/>
  <c r="AF45" i="1"/>
  <c r="AH45" i="1"/>
  <c r="AF46" i="1"/>
  <c r="AH46" i="1"/>
  <c r="AF47" i="1"/>
  <c r="AH47" i="1"/>
  <c r="AF48" i="1"/>
  <c r="AH48" i="1"/>
  <c r="AF49" i="1"/>
  <c r="AH49" i="1"/>
  <c r="AF50" i="1"/>
  <c r="AH50" i="1"/>
  <c r="AF51" i="1"/>
  <c r="AH51" i="1"/>
  <c r="AF52" i="1"/>
  <c r="AH52" i="1"/>
  <c r="AJ10" i="1"/>
  <c r="AL10" i="1"/>
  <c r="AJ11" i="1"/>
  <c r="AL11" i="1"/>
  <c r="AJ12" i="1"/>
  <c r="AL12" i="1"/>
  <c r="AJ13" i="1"/>
  <c r="AL13" i="1"/>
  <c r="AJ14" i="1"/>
  <c r="AL14" i="1"/>
  <c r="AJ15" i="1"/>
  <c r="AL15" i="1"/>
  <c r="AJ16" i="1"/>
  <c r="AL16" i="1"/>
  <c r="AJ17" i="1"/>
  <c r="AL17" i="1"/>
  <c r="AJ18" i="1"/>
  <c r="AL18" i="1"/>
  <c r="AJ19" i="1"/>
  <c r="AL19" i="1"/>
  <c r="AJ20" i="1"/>
  <c r="AL20" i="1"/>
  <c r="AJ21" i="1"/>
  <c r="AL21" i="1"/>
  <c r="AJ22" i="1"/>
  <c r="AL22" i="1"/>
  <c r="AJ23" i="1"/>
  <c r="AL23" i="1"/>
  <c r="AJ24" i="1"/>
  <c r="AL24" i="1"/>
  <c r="AJ25" i="1"/>
  <c r="AL25" i="1"/>
  <c r="AJ26" i="1"/>
  <c r="AL26" i="1"/>
  <c r="AJ27" i="1"/>
  <c r="AL27" i="1"/>
  <c r="AJ33" i="1"/>
  <c r="AL33" i="1"/>
  <c r="AJ34" i="1"/>
  <c r="AL34" i="1"/>
  <c r="AJ35" i="1"/>
  <c r="AL35" i="1"/>
  <c r="AJ36" i="1"/>
  <c r="AL36" i="1"/>
  <c r="AJ37" i="1"/>
  <c r="AL37" i="1"/>
  <c r="AJ38" i="1"/>
  <c r="AL38" i="1"/>
  <c r="AJ39" i="1"/>
  <c r="AL39" i="1"/>
  <c r="AJ40" i="1"/>
  <c r="AL40" i="1"/>
  <c r="AJ41" i="1"/>
  <c r="AL41" i="1"/>
  <c r="AJ42" i="1"/>
  <c r="AL42" i="1"/>
  <c r="AJ43" i="1"/>
  <c r="AL43" i="1"/>
  <c r="AJ44" i="1"/>
  <c r="AL44" i="1"/>
  <c r="AJ45" i="1"/>
  <c r="AL45" i="1"/>
  <c r="AJ46" i="1"/>
  <c r="AL46" i="1"/>
  <c r="AJ47" i="1"/>
  <c r="AL47" i="1"/>
  <c r="AL48" i="1"/>
  <c r="AJ49" i="1"/>
  <c r="AL49" i="1"/>
  <c r="AJ50" i="1"/>
  <c r="AL50" i="1"/>
  <c r="AJ51" i="1"/>
  <c r="AL51" i="1"/>
  <c r="AJ52" i="1"/>
  <c r="AL52" i="1"/>
  <c r="AL9" i="1"/>
  <c r="AJ9" i="1"/>
  <c r="AL8" i="1"/>
  <c r="AJ8" i="1"/>
  <c r="AN16" i="1" l="1"/>
  <c r="AN51" i="1"/>
  <c r="AN38" i="1"/>
  <c r="AN17" i="1"/>
  <c r="AN24" i="1"/>
  <c r="AN40" i="1"/>
  <c r="AN52" i="1"/>
  <c r="AN50" i="1"/>
  <c r="AN49" i="1"/>
  <c r="AN48" i="1"/>
  <c r="AN46" i="1"/>
  <c r="AN45" i="1"/>
  <c r="AN44" i="1"/>
  <c r="AN42" i="1"/>
  <c r="AN41" i="1"/>
  <c r="AN37" i="1"/>
  <c r="AN36" i="1"/>
  <c r="AN34" i="1"/>
  <c r="AN33" i="1"/>
  <c r="AN27" i="1"/>
  <c r="AN26" i="1"/>
  <c r="AN25" i="1"/>
  <c r="AN23" i="1"/>
  <c r="AN22" i="1"/>
  <c r="AN21" i="1"/>
  <c r="AN19" i="1"/>
  <c r="AN18" i="1"/>
  <c r="AN15" i="1"/>
  <c r="AN14" i="1"/>
  <c r="AN11" i="1"/>
  <c r="AN10" i="1"/>
  <c r="AN13" i="1"/>
  <c r="AN47" i="1"/>
  <c r="AN43" i="1"/>
  <c r="AN39" i="1"/>
  <c r="AN35" i="1"/>
  <c r="AN20" i="1"/>
  <c r="AN8" i="1"/>
  <c r="AN12" i="1"/>
  <c r="AN9" i="1"/>
  <c r="H21" i="2" l="1"/>
  <c r="H20" i="2"/>
  <c r="H22" i="2"/>
  <c r="I23" i="2"/>
  <c r="H24" i="2"/>
  <c r="H25" i="2"/>
  <c r="I22" i="2"/>
  <c r="K20" i="2"/>
  <c r="I16" i="2"/>
  <c r="I17" i="2"/>
  <c r="I18" i="2"/>
  <c r="I19" i="2"/>
  <c r="K18" i="2"/>
  <c r="K16" i="2"/>
  <c r="J21" i="2"/>
  <c r="K17" i="2"/>
  <c r="K19" i="2"/>
  <c r="I20" i="2"/>
  <c r="I21" i="2"/>
  <c r="J17" i="2"/>
  <c r="J24" i="2"/>
  <c r="J22" i="2"/>
  <c r="J20" i="2"/>
  <c r="I24" i="2"/>
  <c r="J19" i="2"/>
  <c r="J23" i="2"/>
  <c r="J18" i="2"/>
  <c r="J16" i="2"/>
  <c r="H23" i="2"/>
  <c r="K21" i="2"/>
  <c r="L17" i="2"/>
  <c r="J25" i="2"/>
  <c r="H17" i="2"/>
  <c r="H18" i="2"/>
  <c r="H19" i="2"/>
  <c r="H16" i="2"/>
  <c r="AN53" i="1"/>
  <c r="I25" i="2" s="1"/>
</calcChain>
</file>

<file path=xl/sharedStrings.xml><?xml version="1.0" encoding="utf-8"?>
<sst xmlns="http://schemas.openxmlformats.org/spreadsheetml/2006/main" count="88" uniqueCount="84">
  <si>
    <t>Nombre :</t>
  </si>
  <si>
    <t xml:space="preserve">Cargo </t>
  </si>
  <si>
    <t>Fecha:</t>
  </si>
  <si>
    <t xml:space="preserve">Preguntas </t>
  </si>
  <si>
    <t>Antes de sugerir la solución de un problema, lo describo claramente y lo documento con información comprobable</t>
  </si>
  <si>
    <t xml:space="preserve">Liderazgo </t>
  </si>
  <si>
    <t>Habilidades para comunicarse</t>
  </si>
  <si>
    <t xml:space="preserve">habilidades para resolver problemas </t>
  </si>
  <si>
    <t>Toma de decisiones</t>
  </si>
  <si>
    <t xml:space="preserve">planificacion y oganizacion </t>
  </si>
  <si>
    <t xml:space="preserve">Trabajo en equipo </t>
  </si>
  <si>
    <t xml:space="preserve">Trabajo bajo presion </t>
  </si>
  <si>
    <t>Comunicación asertiva</t>
  </si>
  <si>
    <t xml:space="preserve">Relacion interpersonal </t>
  </si>
  <si>
    <t xml:space="preserve">Orientacion al logro </t>
  </si>
  <si>
    <t>Adaptabilidad</t>
  </si>
  <si>
    <t>Seguir instrucciones</t>
  </si>
  <si>
    <t xml:space="preserve">Habilidad </t>
  </si>
  <si>
    <t>Preguntas</t>
  </si>
  <si>
    <t xml:space="preserve">Profesional especializado </t>
  </si>
  <si>
    <t xml:space="preserve">Lider de Acreditacion </t>
  </si>
  <si>
    <t xml:space="preserve">Tecnico Operativo </t>
  </si>
  <si>
    <t xml:space="preserve">Cordinador tecnico </t>
  </si>
  <si>
    <t xml:space="preserve">Auxiliar Administrativo </t>
  </si>
  <si>
    <t xml:space="preserve">Auxiliar administrativo operativo </t>
  </si>
  <si>
    <t>Laboratorista</t>
  </si>
  <si>
    <t xml:space="preserve">Auxiliar de acreditacion </t>
  </si>
  <si>
    <t xml:space="preserve">Auxiliar Operativo </t>
  </si>
  <si>
    <t>Auxiliar de laboratorio</t>
  </si>
  <si>
    <t>Habilidades</t>
  </si>
  <si>
    <t>Puntaje</t>
  </si>
  <si>
    <t xml:space="preserve">Evaluado </t>
  </si>
  <si>
    <t>¿Cree que el éxito es compatible con una vida personal armoniosa o una convivencia familiar feliz?</t>
  </si>
  <si>
    <t>En el trabajo, cuando hay distintas opiniones, defiende su punto de vista…</t>
  </si>
  <si>
    <t>¿Tienes firme voluntad de alcanzar el éxito en la profesión que ha elegido?</t>
  </si>
  <si>
    <t>CÓDIGO: GLAB-FM-141</t>
  </si>
  <si>
    <t>Conteste según se ajuste a las siguientes opciones: 1: NUNCA / 2: OCASIONALMENTE  / 3: CON FRECUENCIA / 4: SIEMPRE</t>
  </si>
  <si>
    <t xml:space="preserve">Presta atención a la persona que  esta hablando y hace  un esfuerzo para comprender lo que le esta diciendo. </t>
  </si>
  <si>
    <t xml:space="preserve">Habla con los demás de temas poco importantes para pasar luego al mas importante. </t>
  </si>
  <si>
    <t xml:space="preserve">Habla con otras personas sobre cosas que interesan a ambos. </t>
  </si>
  <si>
    <t>Se da a conocer a los demás por iniciativa propia.</t>
  </si>
  <si>
    <t xml:space="preserve">Elige la mejor forma para integrarse  en un grupo o para participar en una determinada actividad. </t>
  </si>
  <si>
    <t>Explica con claridad  a los demás como hacer una tarea específica.</t>
  </si>
  <si>
    <t xml:space="preserve">Presta atención a las instrucciones, pide explicaciones y lleva adelante las instrucciones correctamente. </t>
  </si>
  <si>
    <t>Intento ofrecer todo mi apoyo cuando un compañero pasa por un momento de dificultad personal.</t>
  </si>
  <si>
    <t xml:space="preserve">Ayuda a quien lo necesita. </t>
  </si>
  <si>
    <t>Planifica la mejor forma para exponer su punto de vista antes de una conversación problemática.</t>
  </si>
  <si>
    <t>Decide lo que quiere hacer cuando los demás quieren que haga algo diferente.</t>
  </si>
  <si>
    <t xml:space="preserve">Resuelve la sensación de aburrimiento iniciando una nueva actividad interesante. </t>
  </si>
  <si>
    <t xml:space="preserve">Toma decisiones realistas  sobre lo que es capaz de realizar antes de comenzar una tarea. </t>
  </si>
  <si>
    <t xml:space="preserve">Resuelve que necesita  saber y cómo conseguir la información. </t>
  </si>
  <si>
    <t xml:space="preserve">Determina de forma realista cúal de los numerosos problemas es el mas importante y el que debería solucionar primero. </t>
  </si>
  <si>
    <t>Considera la posibilidad y elige la que le hará sentir mejor.</t>
  </si>
  <si>
    <t xml:space="preserve">¿No teme hacer el ridículo al participar en una charla o dar su opinión ante un grupo de personas?  </t>
  </si>
  <si>
    <t xml:space="preserve"> ¿No ha sentido miedo escénico ante un auditorio o grupo de personas?.</t>
  </si>
  <si>
    <t>¿Cree que consigue que su interlocutor sienta que lo comprende?</t>
  </si>
  <si>
    <t>Busco las posibles causas de un problema antes de describirlo.</t>
  </si>
  <si>
    <t>Cuando tomo una decisión considero las condiciones obligatorias que debo satisfacer y las restricciones que enfrentaré.</t>
  </si>
  <si>
    <t>Cuando hago planes importantes, tengo en cuenta todos los factores que pueden influir y me preparo para ello.</t>
  </si>
  <si>
    <t>Documento y aplico las mejores prácticas en beneficio de la organización.</t>
  </si>
  <si>
    <t>Me considero una persona meticulosa y apunto todas las citas en una agenda.</t>
  </si>
  <si>
    <t>No me gusta imponer a otras personas ni que otras personas me impongan a mí.</t>
  </si>
  <si>
    <t>Suelo proponer alternativas a la persona con la que estoy hablando en caso de no estar de acuerdo con ésta.</t>
  </si>
  <si>
    <t>Suelo actuar de forma correcta siguiendo buenas costumbres de las que me enorgullezco.</t>
  </si>
  <si>
    <t>¿Le importaría sacrificar descanso y ocio para poder dedicarse a su profesión y triunfar?.</t>
  </si>
  <si>
    <t>Acepto y me adapto fácilmente a los cambios que surgen en mi entorno personal.</t>
  </si>
  <si>
    <t>Me considero una persona proactiva, suelo promover cambios cuando considero que hay otras formas más eficaces de hacer los trabajos.</t>
  </si>
  <si>
    <t>Sé identificar las consecuencias que los cambios han tenido sobre mí, sobre mi trabajo, y sobre mis relaciones.</t>
  </si>
  <si>
    <t>Considero que los cambios que pueden surgir son un reto, más que algo a lo que temer.</t>
  </si>
  <si>
    <t xml:space="preserve">Se organiza y se prepara para facilitar la ejecución de su trabajo </t>
  </si>
  <si>
    <t>Sé escuchar. Estoy siempre atento y en actitud receptiva?.</t>
  </si>
  <si>
    <t>Reviso con mi equipo de trabajo, y documento la prioridad de las situaciones por resolver.</t>
  </si>
  <si>
    <t>Resuelve una situación cuando esta  es consecuencia de alguna acción bajo su control.</t>
  </si>
  <si>
    <t xml:space="preserve">Ayuda a que los demás se conozcan entre sí. </t>
  </si>
  <si>
    <t>Llega a establecer un sistema de negociación que le satisface tanto a usted mismo como a quienen sostienen posturas diferentes.</t>
  </si>
  <si>
    <t>OBSERVACIONES</t>
  </si>
  <si>
    <t>FORMATO VERIFICACIÓN DE LAS HABILIDADES DEL PERSONAL  DEL LABORATORIO UAERMV</t>
  </si>
  <si>
    <t>Firma</t>
  </si>
  <si>
    <t xml:space="preserve">Apellido y nombre </t>
  </si>
  <si>
    <t>Fecha</t>
  </si>
  <si>
    <t>Rol :</t>
  </si>
  <si>
    <t>VERSIÓN: 3</t>
  </si>
  <si>
    <t>Laboratorio  de suelos, asfaltos y pavimentos de la UAERMV 
Sede de Producción Parque Minero Industrial El Mochuelo Kilometro 3 vía Pasquilla localidad Ciudad Bolívar, Bogotá D.C. - Colombia
Tel: 3779555 Ext. 1145   E- mail: p.laboratorio@umv.gov.co</t>
  </si>
  <si>
    <t>FECHA DE APLICACIÓN: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</si>
</sst>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sz val="7"/>
      <color theme="0" tint="-0.499984740745262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80808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Times New Roman"/>
      <family val="1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theme="0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dashed">
        <color theme="0" tint="-0.14996795556505021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/>
      <top style="thin">
        <color indexed="64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thin">
        <color indexed="64"/>
      </top>
      <bottom style="dashed">
        <color theme="0" tint="-0.14996795556505021"/>
      </bottom>
      <diagonal/>
    </border>
    <border>
      <left/>
      <right/>
      <top style="thin">
        <color indexed="64"/>
      </top>
      <bottom style="dashed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thin">
        <color indexed="64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14996795556505021"/>
      </top>
      <bottom/>
      <diagonal/>
    </border>
    <border>
      <left/>
      <right/>
      <top style="dashed">
        <color theme="0" tint="-0.14996795556505021"/>
      </top>
      <bottom/>
      <diagonal/>
    </border>
    <border>
      <left style="dashed">
        <color theme="0" tint="-0.14996795556505021"/>
      </left>
      <right/>
      <top style="dashed">
        <color theme="0" tint="-0.14996795556505021"/>
      </top>
      <bottom/>
      <diagonal/>
    </border>
    <border>
      <left/>
      <right style="dashed">
        <color theme="0" tint="-0.14996795556505021"/>
      </right>
      <top style="dashed">
        <color theme="0" tint="-0.14996795556505021"/>
      </top>
      <bottom/>
      <diagonal/>
    </border>
    <border>
      <left/>
      <right style="thin">
        <color indexed="64"/>
      </right>
      <top style="dashed">
        <color theme="0" tint="-0.14996795556505021"/>
      </top>
      <bottom/>
      <diagonal/>
    </border>
  </borders>
  <cellStyleXfs count="1">
    <xf numFmtId="0" fontId="0" fillId="0" borderId="0"/>
  </cellStyleXfs>
  <cellXfs count="108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28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3" fillId="0" borderId="28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/>
    </xf>
    <xf numFmtId="0" fontId="3" fillId="0" borderId="31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center" vertical="top"/>
    </xf>
    <xf numFmtId="0" fontId="0" fillId="0" borderId="0" xfId="0"/>
    <xf numFmtId="0" fontId="4" fillId="0" borderId="33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146444</xdr:colOff>
      <xdr:row>0</xdr:row>
      <xdr:rowOff>106781</xdr:rowOff>
    </xdr:from>
    <xdr:ext cx="853045" cy="787171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3045" cy="787171"/>
        </a:xfrm>
        <a:prstGeom prst="rect">
          <a:avLst/>
        </a:prstGeom>
      </xdr:spPr>
    </xdr:pic>
    <xdr:clientData/>
  </xdr:oneCellAnchor>
  <xdr:twoCellAnchor>
    <xdr:from>
      <xdr:col>6</xdr:col>
      <xdr:colOff>38100</xdr:colOff>
      <xdr:row>56</xdr:row>
      <xdr:rowOff>457200</xdr:rowOff>
    </xdr:from>
    <xdr:to>
      <xdr:col>25</xdr:col>
      <xdr:colOff>95250</xdr:colOff>
      <xdr:row>56</xdr:row>
      <xdr:rowOff>457200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2777257-BC4A-418B-94B4-51E776C1985F}"/>
            </a:ext>
          </a:extLst>
        </xdr:cNvPr>
        <xdr:cNvCxnSpPr/>
      </xdr:nvCxnSpPr>
      <xdr:spPr>
        <a:xfrm>
          <a:off x="1209675" y="17335500"/>
          <a:ext cx="3676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165494</xdr:colOff>
      <xdr:row>29</xdr:row>
      <xdr:rowOff>87731</xdr:rowOff>
    </xdr:from>
    <xdr:ext cx="853045" cy="787171"/>
    <xdr:pic>
      <xdr:nvPicPr>
        <xdr:cNvPr id="5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94" y="8898356"/>
          <a:ext cx="853045" cy="7871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0"/>
  <sheetViews>
    <sheetView showGridLines="0" tabSelected="1" view="pageBreakPreview" zoomScaleNormal="100" zoomScaleSheetLayoutView="100" workbookViewId="0">
      <selection activeCell="AS4" sqref="AS4"/>
    </sheetView>
  </sheetViews>
  <sheetFormatPr baseColWidth="10" defaultColWidth="9.33203125" defaultRowHeight="12.75" x14ac:dyDescent="0.2"/>
  <cols>
    <col min="1" max="2" width="3.33203125" customWidth="1"/>
    <col min="3" max="3" width="3.83203125" customWidth="1"/>
    <col min="4" max="31" width="3.33203125" customWidth="1"/>
    <col min="32" max="39" width="4.5" hidden="1" customWidth="1"/>
    <col min="40" max="40" width="10.6640625" hidden="1" customWidth="1"/>
  </cols>
  <sheetData>
    <row r="1" spans="1:40" ht="44.85" customHeight="1" x14ac:dyDescent="0.2">
      <c r="A1" s="46"/>
      <c r="B1" s="47"/>
      <c r="C1" s="47"/>
      <c r="D1" s="47"/>
      <c r="E1" s="47"/>
      <c r="F1" s="48"/>
      <c r="G1" s="55" t="s">
        <v>76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7"/>
      <c r="Y1" s="57"/>
      <c r="Z1" s="57"/>
      <c r="AA1" s="57"/>
      <c r="AB1" s="57"/>
      <c r="AC1" s="57"/>
      <c r="AD1" s="57"/>
      <c r="AE1" s="58"/>
    </row>
    <row r="2" spans="1:40" ht="15" customHeight="1" x14ac:dyDescent="0.2">
      <c r="A2" s="49"/>
      <c r="B2" s="50"/>
      <c r="C2" s="50"/>
      <c r="D2" s="50"/>
      <c r="E2" s="50"/>
      <c r="F2" s="51"/>
      <c r="G2" s="59" t="s">
        <v>35</v>
      </c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1" t="s">
        <v>81</v>
      </c>
      <c r="Y2" s="62"/>
      <c r="Z2" s="62"/>
      <c r="AA2" s="62"/>
      <c r="AB2" s="62"/>
      <c r="AC2" s="62"/>
      <c r="AD2" s="62"/>
      <c r="AE2" s="63"/>
    </row>
    <row r="3" spans="1:40" ht="15" customHeight="1" x14ac:dyDescent="0.2">
      <c r="A3" s="52"/>
      <c r="B3" s="53"/>
      <c r="C3" s="53"/>
      <c r="D3" s="53"/>
      <c r="E3" s="53"/>
      <c r="F3" s="54"/>
      <c r="G3" s="64" t="s">
        <v>83</v>
      </c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  <c r="Y3" s="66"/>
      <c r="Z3" s="66"/>
      <c r="AA3" s="66"/>
      <c r="AB3" s="66"/>
      <c r="AC3" s="66"/>
      <c r="AD3" s="66"/>
      <c r="AE3" s="67"/>
    </row>
    <row r="4" spans="1:40" ht="17.25" customHeight="1" x14ac:dyDescent="0.2">
      <c r="A4" s="68" t="s">
        <v>0</v>
      </c>
      <c r="B4" s="69"/>
      <c r="C4" s="69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8"/>
    </row>
    <row r="5" spans="1:40" ht="17.25" customHeight="1" x14ac:dyDescent="0.2">
      <c r="A5" s="68" t="s">
        <v>80</v>
      </c>
      <c r="B5" s="69"/>
      <c r="C5" s="69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102" t="s">
        <v>2</v>
      </c>
      <c r="R5" s="102"/>
      <c r="S5" s="102"/>
      <c r="T5" s="102"/>
      <c r="U5" s="102"/>
      <c r="V5" s="100"/>
      <c r="W5" s="100"/>
      <c r="X5" s="100"/>
      <c r="Y5" s="100"/>
      <c r="Z5" s="100"/>
      <c r="AA5" s="100"/>
      <c r="AB5" s="100"/>
      <c r="AC5" s="100"/>
      <c r="AD5" s="100"/>
      <c r="AE5" s="101"/>
    </row>
    <row r="6" spans="1:40" ht="24" customHeight="1" x14ac:dyDescent="0.2">
      <c r="A6" s="97" t="s">
        <v>36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9"/>
    </row>
    <row r="7" spans="1:40" ht="16.5" customHeight="1" x14ac:dyDescent="0.2">
      <c r="A7" s="71" t="s">
        <v>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0">
        <v>1</v>
      </c>
      <c r="Y7" s="70"/>
      <c r="Z7" s="70">
        <v>2</v>
      </c>
      <c r="AA7" s="70"/>
      <c r="AB7" s="70">
        <v>3</v>
      </c>
      <c r="AC7" s="70"/>
      <c r="AD7" s="70">
        <v>4</v>
      </c>
      <c r="AE7" s="70"/>
      <c r="AF7" s="77">
        <v>1</v>
      </c>
      <c r="AG7" s="78"/>
      <c r="AH7" s="78">
        <v>2</v>
      </c>
      <c r="AI7" s="78"/>
      <c r="AJ7" s="78">
        <v>3</v>
      </c>
      <c r="AK7" s="78"/>
      <c r="AL7" s="78">
        <v>4</v>
      </c>
      <c r="AM7" s="78"/>
    </row>
    <row r="8" spans="1:40" ht="24.95" customHeight="1" x14ac:dyDescent="0.2">
      <c r="A8" s="17">
        <v>1</v>
      </c>
      <c r="B8" s="75" t="s">
        <v>37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44"/>
      <c r="Y8" s="45"/>
      <c r="Z8" s="44"/>
      <c r="AA8" s="45"/>
      <c r="AB8" s="44"/>
      <c r="AC8" s="45"/>
      <c r="AD8" s="44"/>
      <c r="AE8" s="83"/>
      <c r="AF8" s="79" t="str">
        <f>+IF(X8="","",1)</f>
        <v/>
      </c>
      <c r="AG8" s="80"/>
      <c r="AH8" s="81" t="str">
        <f>+IF(Z8="","",2)</f>
        <v/>
      </c>
      <c r="AI8" s="80"/>
      <c r="AJ8" s="81" t="str">
        <f t="shared" ref="AJ8:AJ52" si="0">+IF(AB8="","",3)</f>
        <v/>
      </c>
      <c r="AK8" s="80"/>
      <c r="AL8" s="81" t="str">
        <f t="shared" ref="AL8:AL52" si="1">+IF(AD8="","",4)</f>
        <v/>
      </c>
      <c r="AM8" s="82"/>
      <c r="AN8">
        <f t="shared" ref="AN8:AN52" si="2">+SUM(AF8:AM8)</f>
        <v>0</v>
      </c>
    </row>
    <row r="9" spans="1:40" ht="24.95" customHeight="1" x14ac:dyDescent="0.2">
      <c r="A9" s="18">
        <v>2</v>
      </c>
      <c r="B9" s="42" t="s">
        <v>38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37"/>
      <c r="Y9" s="38"/>
      <c r="Z9" s="37"/>
      <c r="AA9" s="38"/>
      <c r="AB9" s="37"/>
      <c r="AC9" s="38"/>
      <c r="AD9" s="37"/>
      <c r="AE9" s="76"/>
      <c r="AF9" s="84" t="str">
        <f>+IF(X9="","",1)</f>
        <v/>
      </c>
      <c r="AG9" s="85"/>
      <c r="AH9" s="86" t="str">
        <f>+IF(Z9="","",2)</f>
        <v/>
      </c>
      <c r="AI9" s="85"/>
      <c r="AJ9" s="86" t="str">
        <f t="shared" si="0"/>
        <v/>
      </c>
      <c r="AK9" s="85"/>
      <c r="AL9" s="86" t="str">
        <f t="shared" si="1"/>
        <v/>
      </c>
      <c r="AM9" s="87"/>
      <c r="AN9">
        <f t="shared" si="2"/>
        <v>0</v>
      </c>
    </row>
    <row r="10" spans="1:40" ht="24.95" customHeight="1" x14ac:dyDescent="0.2">
      <c r="A10" s="18">
        <v>3</v>
      </c>
      <c r="B10" s="42" t="s">
        <v>39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37"/>
      <c r="Y10" s="38"/>
      <c r="Z10" s="37"/>
      <c r="AA10" s="38"/>
      <c r="AB10" s="37"/>
      <c r="AC10" s="38"/>
      <c r="AD10" s="37"/>
      <c r="AE10" s="76"/>
      <c r="AF10" s="84" t="str">
        <f t="shared" ref="AF10:AF52" si="3">+IF(X10="","",1)</f>
        <v/>
      </c>
      <c r="AG10" s="85"/>
      <c r="AH10" s="86" t="str">
        <f t="shared" ref="AH10:AH52" si="4">+IF(Z10="","",2)</f>
        <v/>
      </c>
      <c r="AI10" s="85"/>
      <c r="AJ10" s="86" t="str">
        <f t="shared" si="0"/>
        <v/>
      </c>
      <c r="AK10" s="85"/>
      <c r="AL10" s="86" t="str">
        <f t="shared" si="1"/>
        <v/>
      </c>
      <c r="AM10" s="87"/>
      <c r="AN10">
        <f t="shared" si="2"/>
        <v>0</v>
      </c>
    </row>
    <row r="11" spans="1:40" ht="24.95" customHeight="1" x14ac:dyDescent="0.2">
      <c r="A11" s="18">
        <v>4</v>
      </c>
      <c r="B11" s="42" t="s">
        <v>40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37"/>
      <c r="Y11" s="38"/>
      <c r="Z11" s="37"/>
      <c r="AA11" s="38"/>
      <c r="AB11" s="37"/>
      <c r="AC11" s="38"/>
      <c r="AD11" s="37"/>
      <c r="AE11" s="76"/>
      <c r="AF11" s="84" t="str">
        <f t="shared" si="3"/>
        <v/>
      </c>
      <c r="AG11" s="85"/>
      <c r="AH11" s="86" t="str">
        <f t="shared" si="4"/>
        <v/>
      </c>
      <c r="AI11" s="85"/>
      <c r="AJ11" s="86" t="str">
        <f t="shared" si="0"/>
        <v/>
      </c>
      <c r="AK11" s="85"/>
      <c r="AL11" s="86" t="str">
        <f t="shared" si="1"/>
        <v/>
      </c>
      <c r="AM11" s="87"/>
      <c r="AN11">
        <f t="shared" si="2"/>
        <v>0</v>
      </c>
    </row>
    <row r="12" spans="1:40" ht="24.95" customHeight="1" x14ac:dyDescent="0.2">
      <c r="A12" s="18">
        <v>5</v>
      </c>
      <c r="B12" s="42" t="s">
        <v>73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37"/>
      <c r="Y12" s="38"/>
      <c r="Z12" s="37"/>
      <c r="AA12" s="38"/>
      <c r="AB12" s="37"/>
      <c r="AC12" s="38"/>
      <c r="AD12" s="37"/>
      <c r="AE12" s="76"/>
      <c r="AF12" s="84" t="str">
        <f t="shared" si="3"/>
        <v/>
      </c>
      <c r="AG12" s="85"/>
      <c r="AH12" s="86" t="str">
        <f t="shared" si="4"/>
        <v/>
      </c>
      <c r="AI12" s="85"/>
      <c r="AJ12" s="86" t="str">
        <f t="shared" si="0"/>
        <v/>
      </c>
      <c r="AK12" s="85"/>
      <c r="AL12" s="86" t="str">
        <f t="shared" si="1"/>
        <v/>
      </c>
      <c r="AM12" s="87"/>
      <c r="AN12">
        <f t="shared" si="2"/>
        <v>0</v>
      </c>
    </row>
    <row r="13" spans="1:40" ht="24.95" customHeight="1" x14ac:dyDescent="0.2">
      <c r="A13" s="18">
        <v>6</v>
      </c>
      <c r="B13" s="42" t="s">
        <v>41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37"/>
      <c r="Y13" s="38"/>
      <c r="Z13" s="37"/>
      <c r="AA13" s="38"/>
      <c r="AB13" s="37"/>
      <c r="AC13" s="38"/>
      <c r="AD13" s="37"/>
      <c r="AE13" s="76"/>
      <c r="AF13" s="84" t="str">
        <f t="shared" si="3"/>
        <v/>
      </c>
      <c r="AG13" s="85"/>
      <c r="AH13" s="86" t="str">
        <f t="shared" si="4"/>
        <v/>
      </c>
      <c r="AI13" s="85"/>
      <c r="AJ13" s="86" t="str">
        <f t="shared" si="0"/>
        <v/>
      </c>
      <c r="AK13" s="85"/>
      <c r="AL13" s="86" t="str">
        <f t="shared" si="1"/>
        <v/>
      </c>
      <c r="AM13" s="87"/>
      <c r="AN13">
        <f t="shared" si="2"/>
        <v>0</v>
      </c>
    </row>
    <row r="14" spans="1:40" ht="24.95" customHeight="1" x14ac:dyDescent="0.2">
      <c r="A14" s="18">
        <v>7</v>
      </c>
      <c r="B14" s="42" t="s">
        <v>42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37"/>
      <c r="Y14" s="38"/>
      <c r="Z14" s="37"/>
      <c r="AA14" s="38"/>
      <c r="AB14" s="37"/>
      <c r="AC14" s="38"/>
      <c r="AD14" s="37"/>
      <c r="AE14" s="76"/>
      <c r="AF14" s="84" t="str">
        <f t="shared" si="3"/>
        <v/>
      </c>
      <c r="AG14" s="85"/>
      <c r="AH14" s="86" t="str">
        <f t="shared" si="4"/>
        <v/>
      </c>
      <c r="AI14" s="85"/>
      <c r="AJ14" s="86" t="str">
        <f t="shared" si="0"/>
        <v/>
      </c>
      <c r="AK14" s="85"/>
      <c r="AL14" s="86" t="str">
        <f t="shared" si="1"/>
        <v/>
      </c>
      <c r="AM14" s="87"/>
      <c r="AN14">
        <f t="shared" si="2"/>
        <v>0</v>
      </c>
    </row>
    <row r="15" spans="1:40" ht="24.95" customHeight="1" x14ac:dyDescent="0.2">
      <c r="A15" s="18">
        <v>8</v>
      </c>
      <c r="B15" s="42" t="s">
        <v>43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37"/>
      <c r="Y15" s="38"/>
      <c r="Z15" s="37"/>
      <c r="AA15" s="38"/>
      <c r="AB15" s="37"/>
      <c r="AC15" s="38"/>
      <c r="AD15" s="37"/>
      <c r="AE15" s="76"/>
      <c r="AF15" s="84" t="str">
        <f t="shared" si="3"/>
        <v/>
      </c>
      <c r="AG15" s="85"/>
      <c r="AH15" s="86" t="str">
        <f t="shared" si="4"/>
        <v/>
      </c>
      <c r="AI15" s="85"/>
      <c r="AJ15" s="86" t="str">
        <f t="shared" si="0"/>
        <v/>
      </c>
      <c r="AK15" s="85"/>
      <c r="AL15" s="86" t="str">
        <f t="shared" si="1"/>
        <v/>
      </c>
      <c r="AM15" s="87"/>
      <c r="AN15">
        <f t="shared" si="2"/>
        <v>0</v>
      </c>
    </row>
    <row r="16" spans="1:40" ht="24.95" customHeight="1" x14ac:dyDescent="0.2">
      <c r="A16" s="18">
        <v>9</v>
      </c>
      <c r="B16" s="42" t="s">
        <v>44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37"/>
      <c r="Y16" s="38"/>
      <c r="Z16" s="37"/>
      <c r="AA16" s="38"/>
      <c r="AB16" s="37"/>
      <c r="AC16" s="38"/>
      <c r="AD16" s="37"/>
      <c r="AE16" s="76"/>
      <c r="AF16" s="84" t="str">
        <f t="shared" si="3"/>
        <v/>
      </c>
      <c r="AG16" s="85"/>
      <c r="AH16" s="86" t="str">
        <f t="shared" si="4"/>
        <v/>
      </c>
      <c r="AI16" s="85"/>
      <c r="AJ16" s="86" t="str">
        <f t="shared" si="0"/>
        <v/>
      </c>
      <c r="AK16" s="85"/>
      <c r="AL16" s="86" t="str">
        <f t="shared" si="1"/>
        <v/>
      </c>
      <c r="AM16" s="87"/>
      <c r="AN16">
        <f t="shared" si="2"/>
        <v>0</v>
      </c>
    </row>
    <row r="17" spans="1:40" ht="24.95" customHeight="1" x14ac:dyDescent="0.2">
      <c r="A17" s="18">
        <v>10</v>
      </c>
      <c r="B17" s="42" t="s">
        <v>45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37"/>
      <c r="Y17" s="38"/>
      <c r="Z17" s="37"/>
      <c r="AA17" s="38"/>
      <c r="AB17" s="37"/>
      <c r="AC17" s="38"/>
      <c r="AD17" s="37"/>
      <c r="AE17" s="76"/>
      <c r="AF17" s="84" t="str">
        <f t="shared" si="3"/>
        <v/>
      </c>
      <c r="AG17" s="85"/>
      <c r="AH17" s="86" t="str">
        <f t="shared" si="4"/>
        <v/>
      </c>
      <c r="AI17" s="85"/>
      <c r="AJ17" s="86" t="str">
        <f t="shared" si="0"/>
        <v/>
      </c>
      <c r="AK17" s="85"/>
      <c r="AL17" s="86" t="str">
        <f t="shared" si="1"/>
        <v/>
      </c>
      <c r="AM17" s="87"/>
      <c r="AN17">
        <f t="shared" si="2"/>
        <v>0</v>
      </c>
    </row>
    <row r="18" spans="1:40" ht="24.95" customHeight="1" x14ac:dyDescent="0.2">
      <c r="A18" s="18">
        <v>11</v>
      </c>
      <c r="B18" s="42" t="s">
        <v>74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37"/>
      <c r="Y18" s="38"/>
      <c r="Z18" s="37"/>
      <c r="AA18" s="38"/>
      <c r="AB18" s="37"/>
      <c r="AC18" s="38"/>
      <c r="AD18" s="37"/>
      <c r="AE18" s="76"/>
      <c r="AF18" s="84" t="str">
        <f t="shared" si="3"/>
        <v/>
      </c>
      <c r="AG18" s="85"/>
      <c r="AH18" s="86" t="str">
        <f t="shared" si="4"/>
        <v/>
      </c>
      <c r="AI18" s="85"/>
      <c r="AJ18" s="86" t="str">
        <f t="shared" si="0"/>
        <v/>
      </c>
      <c r="AK18" s="85"/>
      <c r="AL18" s="86" t="str">
        <f t="shared" si="1"/>
        <v/>
      </c>
      <c r="AM18" s="87"/>
      <c r="AN18">
        <f t="shared" si="2"/>
        <v>0</v>
      </c>
    </row>
    <row r="19" spans="1:40" ht="24.95" customHeight="1" x14ac:dyDescent="0.2">
      <c r="A19" s="18">
        <v>12</v>
      </c>
      <c r="B19" s="42" t="s">
        <v>46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37"/>
      <c r="Y19" s="38"/>
      <c r="Z19" s="37"/>
      <c r="AA19" s="38"/>
      <c r="AB19" s="37"/>
      <c r="AC19" s="38"/>
      <c r="AD19" s="37"/>
      <c r="AE19" s="76"/>
      <c r="AF19" s="84" t="str">
        <f t="shared" si="3"/>
        <v/>
      </c>
      <c r="AG19" s="85"/>
      <c r="AH19" s="86" t="str">
        <f t="shared" si="4"/>
        <v/>
      </c>
      <c r="AI19" s="85"/>
      <c r="AJ19" s="86" t="str">
        <f t="shared" si="0"/>
        <v/>
      </c>
      <c r="AK19" s="85"/>
      <c r="AL19" s="86" t="str">
        <f t="shared" si="1"/>
        <v/>
      </c>
      <c r="AM19" s="87"/>
      <c r="AN19">
        <f t="shared" si="2"/>
        <v>0</v>
      </c>
    </row>
    <row r="20" spans="1:40" ht="24.95" customHeight="1" x14ac:dyDescent="0.2">
      <c r="A20" s="18">
        <v>13</v>
      </c>
      <c r="B20" s="42" t="s">
        <v>47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37"/>
      <c r="Y20" s="38"/>
      <c r="Z20" s="37"/>
      <c r="AA20" s="38"/>
      <c r="AB20" s="37"/>
      <c r="AC20" s="38"/>
      <c r="AD20" s="37"/>
      <c r="AE20" s="76"/>
      <c r="AF20" s="84" t="str">
        <f t="shared" si="3"/>
        <v/>
      </c>
      <c r="AG20" s="85"/>
      <c r="AH20" s="86" t="str">
        <f t="shared" si="4"/>
        <v/>
      </c>
      <c r="AI20" s="85"/>
      <c r="AJ20" s="86" t="str">
        <f t="shared" si="0"/>
        <v/>
      </c>
      <c r="AK20" s="85"/>
      <c r="AL20" s="86" t="str">
        <f t="shared" si="1"/>
        <v/>
      </c>
      <c r="AM20" s="87"/>
      <c r="AN20">
        <f t="shared" si="2"/>
        <v>0</v>
      </c>
    </row>
    <row r="21" spans="1:40" ht="24.95" customHeight="1" x14ac:dyDescent="0.2">
      <c r="A21" s="18">
        <v>14</v>
      </c>
      <c r="B21" s="42" t="s">
        <v>48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37"/>
      <c r="Y21" s="38"/>
      <c r="Z21" s="37"/>
      <c r="AA21" s="38"/>
      <c r="AB21" s="37"/>
      <c r="AC21" s="38"/>
      <c r="AD21" s="37"/>
      <c r="AE21" s="76"/>
      <c r="AF21" s="84" t="str">
        <f t="shared" si="3"/>
        <v/>
      </c>
      <c r="AG21" s="85"/>
      <c r="AH21" s="86" t="str">
        <f t="shared" si="4"/>
        <v/>
      </c>
      <c r="AI21" s="85"/>
      <c r="AJ21" s="86" t="str">
        <f t="shared" si="0"/>
        <v/>
      </c>
      <c r="AK21" s="85"/>
      <c r="AL21" s="86" t="str">
        <f t="shared" si="1"/>
        <v/>
      </c>
      <c r="AM21" s="87"/>
      <c r="AN21">
        <f t="shared" si="2"/>
        <v>0</v>
      </c>
    </row>
    <row r="22" spans="1:40" ht="24.95" customHeight="1" x14ac:dyDescent="0.2">
      <c r="A22" s="18">
        <v>15</v>
      </c>
      <c r="B22" s="42" t="s">
        <v>72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37"/>
      <c r="Y22" s="38"/>
      <c r="Z22" s="37"/>
      <c r="AA22" s="38"/>
      <c r="AB22" s="37"/>
      <c r="AC22" s="38"/>
      <c r="AD22" s="37"/>
      <c r="AE22" s="76"/>
      <c r="AF22" s="84" t="str">
        <f t="shared" si="3"/>
        <v/>
      </c>
      <c r="AG22" s="85"/>
      <c r="AH22" s="86" t="str">
        <f t="shared" si="4"/>
        <v/>
      </c>
      <c r="AI22" s="85"/>
      <c r="AJ22" s="86" t="str">
        <f t="shared" si="0"/>
        <v/>
      </c>
      <c r="AK22" s="85"/>
      <c r="AL22" s="86" t="str">
        <f t="shared" si="1"/>
        <v/>
      </c>
      <c r="AM22" s="87"/>
      <c r="AN22">
        <f t="shared" si="2"/>
        <v>0</v>
      </c>
    </row>
    <row r="23" spans="1:40" ht="24.95" customHeight="1" x14ac:dyDescent="0.2">
      <c r="A23" s="18">
        <v>16</v>
      </c>
      <c r="B23" s="42" t="s">
        <v>49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37"/>
      <c r="Y23" s="38"/>
      <c r="Z23" s="37"/>
      <c r="AA23" s="38"/>
      <c r="AB23" s="37"/>
      <c r="AC23" s="38"/>
      <c r="AD23" s="37"/>
      <c r="AE23" s="76"/>
      <c r="AF23" s="84" t="str">
        <f t="shared" si="3"/>
        <v/>
      </c>
      <c r="AG23" s="85"/>
      <c r="AH23" s="86" t="str">
        <f t="shared" si="4"/>
        <v/>
      </c>
      <c r="AI23" s="85"/>
      <c r="AJ23" s="86" t="str">
        <f t="shared" si="0"/>
        <v/>
      </c>
      <c r="AK23" s="85"/>
      <c r="AL23" s="86" t="str">
        <f t="shared" si="1"/>
        <v/>
      </c>
      <c r="AM23" s="87"/>
      <c r="AN23">
        <f t="shared" si="2"/>
        <v>0</v>
      </c>
    </row>
    <row r="24" spans="1:40" ht="24.95" customHeight="1" x14ac:dyDescent="0.2">
      <c r="A24" s="18">
        <v>17</v>
      </c>
      <c r="B24" s="42" t="s">
        <v>50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37"/>
      <c r="Y24" s="38"/>
      <c r="Z24" s="37"/>
      <c r="AA24" s="38"/>
      <c r="AB24" s="37"/>
      <c r="AC24" s="38"/>
      <c r="AD24" s="37"/>
      <c r="AE24" s="76"/>
      <c r="AF24" s="84" t="str">
        <f t="shared" si="3"/>
        <v/>
      </c>
      <c r="AG24" s="85"/>
      <c r="AH24" s="86" t="str">
        <f t="shared" si="4"/>
        <v/>
      </c>
      <c r="AI24" s="85"/>
      <c r="AJ24" s="86" t="str">
        <f t="shared" si="0"/>
        <v/>
      </c>
      <c r="AK24" s="85"/>
      <c r="AL24" s="86" t="str">
        <f t="shared" si="1"/>
        <v/>
      </c>
      <c r="AM24" s="87"/>
      <c r="AN24">
        <f t="shared" si="2"/>
        <v>0</v>
      </c>
    </row>
    <row r="25" spans="1:40" ht="24.95" customHeight="1" x14ac:dyDescent="0.2">
      <c r="A25" s="18">
        <v>18</v>
      </c>
      <c r="B25" s="42" t="s">
        <v>51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37"/>
      <c r="Y25" s="38"/>
      <c r="Z25" s="37"/>
      <c r="AA25" s="38"/>
      <c r="AB25" s="37"/>
      <c r="AC25" s="38"/>
      <c r="AD25" s="37"/>
      <c r="AE25" s="76"/>
      <c r="AF25" s="84" t="str">
        <f t="shared" si="3"/>
        <v/>
      </c>
      <c r="AG25" s="85"/>
      <c r="AH25" s="86" t="str">
        <f t="shared" si="4"/>
        <v/>
      </c>
      <c r="AI25" s="85"/>
      <c r="AJ25" s="86" t="str">
        <f t="shared" si="0"/>
        <v/>
      </c>
      <c r="AK25" s="85"/>
      <c r="AL25" s="86" t="str">
        <f t="shared" si="1"/>
        <v/>
      </c>
      <c r="AM25" s="87"/>
      <c r="AN25">
        <f t="shared" si="2"/>
        <v>0</v>
      </c>
    </row>
    <row r="26" spans="1:40" ht="24.95" customHeight="1" x14ac:dyDescent="0.2">
      <c r="A26" s="19">
        <v>19</v>
      </c>
      <c r="B26" s="32" t="s">
        <v>52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3"/>
      <c r="Y26" s="34"/>
      <c r="Z26" s="33"/>
      <c r="AA26" s="34"/>
      <c r="AB26" s="33"/>
      <c r="AC26" s="34"/>
      <c r="AD26" s="33"/>
      <c r="AE26" s="35"/>
      <c r="AF26" s="84" t="str">
        <f t="shared" si="3"/>
        <v/>
      </c>
      <c r="AG26" s="85"/>
      <c r="AH26" s="86" t="str">
        <f t="shared" si="4"/>
        <v/>
      </c>
      <c r="AI26" s="85"/>
      <c r="AJ26" s="86" t="str">
        <f t="shared" si="0"/>
        <v/>
      </c>
      <c r="AK26" s="85"/>
      <c r="AL26" s="86" t="str">
        <f t="shared" si="1"/>
        <v/>
      </c>
      <c r="AM26" s="87"/>
      <c r="AN26">
        <f t="shared" si="2"/>
        <v>0</v>
      </c>
    </row>
    <row r="27" spans="1:40" ht="24.95" customHeight="1" x14ac:dyDescent="0.2">
      <c r="A27" s="18">
        <v>20</v>
      </c>
      <c r="B27" s="42" t="s">
        <v>69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37"/>
      <c r="Y27" s="38"/>
      <c r="Z27" s="37"/>
      <c r="AA27" s="38"/>
      <c r="AB27" s="37"/>
      <c r="AC27" s="38"/>
      <c r="AD27" s="37"/>
      <c r="AE27" s="76"/>
      <c r="AF27" s="84" t="str">
        <f t="shared" si="3"/>
        <v/>
      </c>
      <c r="AG27" s="85"/>
      <c r="AH27" s="86" t="str">
        <f t="shared" si="4"/>
        <v/>
      </c>
      <c r="AI27" s="85"/>
      <c r="AJ27" s="86" t="str">
        <f t="shared" si="0"/>
        <v/>
      </c>
      <c r="AK27" s="85"/>
      <c r="AL27" s="86" t="str">
        <f t="shared" si="1"/>
        <v/>
      </c>
      <c r="AM27" s="87"/>
      <c r="AN27">
        <f t="shared" si="2"/>
        <v>0</v>
      </c>
    </row>
    <row r="28" spans="1:40" ht="24.95" customHeight="1" x14ac:dyDescent="0.2">
      <c r="A28" s="19">
        <v>21</v>
      </c>
      <c r="B28" s="32" t="s">
        <v>53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3"/>
      <c r="Y28" s="34"/>
      <c r="Z28" s="33"/>
      <c r="AA28" s="34"/>
      <c r="AB28" s="33"/>
      <c r="AC28" s="34"/>
      <c r="AD28" s="33"/>
      <c r="AE28" s="35"/>
      <c r="AF28" s="84" t="str">
        <f t="shared" ref="AF28" si="5">+IF(X28="","",1)</f>
        <v/>
      </c>
      <c r="AG28" s="85"/>
      <c r="AH28" s="86" t="str">
        <f t="shared" ref="AH28" si="6">+IF(Z28="","",2)</f>
        <v/>
      </c>
      <c r="AI28" s="85"/>
      <c r="AJ28" s="86" t="str">
        <f t="shared" ref="AJ28" si="7">+IF(AB28="","",3)</f>
        <v/>
      </c>
      <c r="AK28" s="85"/>
      <c r="AL28" s="86" t="str">
        <f t="shared" ref="AL28" si="8">+IF(AD28="","",4)</f>
        <v/>
      </c>
      <c r="AM28" s="87"/>
      <c r="AN28">
        <f t="shared" ref="AN28" si="9">+SUM(AF28:AM28)</f>
        <v>0</v>
      </c>
    </row>
    <row r="29" spans="1:40" ht="24.95" customHeight="1" x14ac:dyDescent="0.2">
      <c r="A29" s="20">
        <v>22</v>
      </c>
      <c r="B29" s="36" t="s">
        <v>54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43"/>
      <c r="X29" s="30"/>
      <c r="Y29" s="31"/>
      <c r="Z29" s="30"/>
      <c r="AA29" s="31"/>
      <c r="AB29" s="30"/>
      <c r="AC29" s="31"/>
      <c r="AD29" s="30"/>
      <c r="AE29" s="89"/>
      <c r="AF29" s="88" t="str">
        <f>+IF(X29="","",1)</f>
        <v/>
      </c>
      <c r="AG29" s="85"/>
      <c r="AH29" s="86" t="str">
        <f>+IF(Z29="","",2)</f>
        <v/>
      </c>
      <c r="AI29" s="85"/>
      <c r="AJ29" s="86" t="str">
        <f>+IF(AB29="","",3)</f>
        <v/>
      </c>
      <c r="AK29" s="85"/>
      <c r="AL29" s="86" t="str">
        <f>+IF(AD29="","",4)</f>
        <v/>
      </c>
      <c r="AM29" s="87"/>
      <c r="AN29">
        <f>+SUM(AF29:AM29)</f>
        <v>0</v>
      </c>
    </row>
    <row r="30" spans="1:40" ht="44.85" customHeight="1" x14ac:dyDescent="0.2">
      <c r="A30" s="46"/>
      <c r="B30" s="47"/>
      <c r="C30" s="47"/>
      <c r="D30" s="47"/>
      <c r="E30" s="47"/>
      <c r="F30" s="48"/>
      <c r="G30" s="55" t="s">
        <v>76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8"/>
    </row>
    <row r="31" spans="1:40" ht="15" customHeight="1" x14ac:dyDescent="0.2">
      <c r="A31" s="49"/>
      <c r="B31" s="50"/>
      <c r="C31" s="50"/>
      <c r="D31" s="50"/>
      <c r="E31" s="50"/>
      <c r="F31" s="51"/>
      <c r="G31" s="59" t="s">
        <v>35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1" t="s">
        <v>81</v>
      </c>
      <c r="Y31" s="62"/>
      <c r="Z31" s="62"/>
      <c r="AA31" s="62"/>
      <c r="AB31" s="62"/>
      <c r="AC31" s="62"/>
      <c r="AD31" s="62"/>
      <c r="AE31" s="63"/>
    </row>
    <row r="32" spans="1:40" ht="15" customHeight="1" x14ac:dyDescent="0.2">
      <c r="A32" s="52"/>
      <c r="B32" s="53"/>
      <c r="C32" s="53"/>
      <c r="D32" s="53"/>
      <c r="E32" s="53"/>
      <c r="F32" s="54"/>
      <c r="G32" s="64" t="s">
        <v>83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6"/>
      <c r="Y32" s="66"/>
      <c r="Z32" s="66"/>
      <c r="AA32" s="66"/>
      <c r="AB32" s="66"/>
      <c r="AC32" s="66"/>
      <c r="AD32" s="66"/>
      <c r="AE32" s="67"/>
    </row>
    <row r="33" spans="1:40" ht="24.95" customHeight="1" x14ac:dyDescent="0.2">
      <c r="A33" s="18">
        <v>23</v>
      </c>
      <c r="B33" s="42" t="s">
        <v>55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37"/>
      <c r="Y33" s="38"/>
      <c r="Z33" s="37"/>
      <c r="AA33" s="38"/>
      <c r="AB33" s="37"/>
      <c r="AC33" s="38"/>
      <c r="AD33" s="37"/>
      <c r="AE33" s="76"/>
      <c r="AF33" s="84" t="str">
        <f t="shared" si="3"/>
        <v/>
      </c>
      <c r="AG33" s="85"/>
      <c r="AH33" s="86" t="str">
        <f t="shared" si="4"/>
        <v/>
      </c>
      <c r="AI33" s="85"/>
      <c r="AJ33" s="86" t="str">
        <f t="shared" si="0"/>
        <v/>
      </c>
      <c r="AK33" s="85"/>
      <c r="AL33" s="86" t="str">
        <f t="shared" si="1"/>
        <v/>
      </c>
      <c r="AM33" s="87"/>
      <c r="AN33">
        <f t="shared" si="2"/>
        <v>0</v>
      </c>
    </row>
    <row r="34" spans="1:40" ht="24.95" customHeight="1" x14ac:dyDescent="0.2">
      <c r="A34" s="18">
        <v>24</v>
      </c>
      <c r="B34" s="42" t="s">
        <v>70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37"/>
      <c r="Y34" s="38"/>
      <c r="Z34" s="37"/>
      <c r="AA34" s="38"/>
      <c r="AB34" s="37"/>
      <c r="AC34" s="38"/>
      <c r="AD34" s="37"/>
      <c r="AE34" s="76"/>
      <c r="AF34" s="84" t="str">
        <f t="shared" si="3"/>
        <v/>
      </c>
      <c r="AG34" s="85"/>
      <c r="AH34" s="86" t="str">
        <f t="shared" si="4"/>
        <v/>
      </c>
      <c r="AI34" s="85"/>
      <c r="AJ34" s="86" t="str">
        <f t="shared" si="0"/>
        <v/>
      </c>
      <c r="AK34" s="85"/>
      <c r="AL34" s="86" t="str">
        <f t="shared" si="1"/>
        <v/>
      </c>
      <c r="AM34" s="87"/>
      <c r="AN34">
        <f t="shared" si="2"/>
        <v>0</v>
      </c>
    </row>
    <row r="35" spans="1:40" ht="24.95" customHeight="1" x14ac:dyDescent="0.2">
      <c r="A35" s="18">
        <v>25</v>
      </c>
      <c r="B35" s="42" t="s">
        <v>71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37"/>
      <c r="Y35" s="38"/>
      <c r="Z35" s="37"/>
      <c r="AA35" s="38"/>
      <c r="AB35" s="37"/>
      <c r="AC35" s="38"/>
      <c r="AD35" s="37"/>
      <c r="AE35" s="76"/>
      <c r="AF35" s="84" t="str">
        <f t="shared" si="3"/>
        <v/>
      </c>
      <c r="AG35" s="85"/>
      <c r="AH35" s="86" t="str">
        <f t="shared" si="4"/>
        <v/>
      </c>
      <c r="AI35" s="85"/>
      <c r="AJ35" s="86" t="str">
        <f t="shared" si="0"/>
        <v/>
      </c>
      <c r="AK35" s="85"/>
      <c r="AL35" s="86" t="str">
        <f t="shared" si="1"/>
        <v/>
      </c>
      <c r="AM35" s="87"/>
      <c r="AN35">
        <f t="shared" si="2"/>
        <v>0</v>
      </c>
    </row>
    <row r="36" spans="1:40" ht="24.95" customHeight="1" x14ac:dyDescent="0.2">
      <c r="A36" s="18">
        <v>26</v>
      </c>
      <c r="B36" s="42" t="s">
        <v>4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37"/>
      <c r="Y36" s="38"/>
      <c r="Z36" s="37"/>
      <c r="AA36" s="38"/>
      <c r="AB36" s="37"/>
      <c r="AC36" s="38"/>
      <c r="AD36" s="37"/>
      <c r="AE36" s="76"/>
      <c r="AF36" s="84" t="str">
        <f t="shared" si="3"/>
        <v/>
      </c>
      <c r="AG36" s="85"/>
      <c r="AH36" s="86" t="str">
        <f t="shared" si="4"/>
        <v/>
      </c>
      <c r="AI36" s="85"/>
      <c r="AJ36" s="86" t="str">
        <f t="shared" si="0"/>
        <v/>
      </c>
      <c r="AK36" s="85"/>
      <c r="AL36" s="86" t="str">
        <f t="shared" si="1"/>
        <v/>
      </c>
      <c r="AM36" s="87"/>
      <c r="AN36">
        <f t="shared" si="2"/>
        <v>0</v>
      </c>
    </row>
    <row r="37" spans="1:40" ht="24.95" customHeight="1" x14ac:dyDescent="0.2">
      <c r="A37" s="18">
        <v>27</v>
      </c>
      <c r="B37" s="42" t="s">
        <v>56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37"/>
      <c r="Y37" s="38"/>
      <c r="Z37" s="37"/>
      <c r="AA37" s="38"/>
      <c r="AB37" s="37"/>
      <c r="AC37" s="38"/>
      <c r="AD37" s="37"/>
      <c r="AE37" s="76"/>
      <c r="AF37" s="84" t="str">
        <f t="shared" si="3"/>
        <v/>
      </c>
      <c r="AG37" s="85"/>
      <c r="AH37" s="86" t="str">
        <f t="shared" si="4"/>
        <v/>
      </c>
      <c r="AI37" s="85"/>
      <c r="AJ37" s="86" t="str">
        <f t="shared" si="0"/>
        <v/>
      </c>
      <c r="AK37" s="85"/>
      <c r="AL37" s="86" t="str">
        <f t="shared" si="1"/>
        <v/>
      </c>
      <c r="AM37" s="87"/>
      <c r="AN37">
        <f t="shared" si="2"/>
        <v>0</v>
      </c>
    </row>
    <row r="38" spans="1:40" ht="24.95" customHeight="1" x14ac:dyDescent="0.2">
      <c r="A38" s="18">
        <v>28</v>
      </c>
      <c r="B38" s="42" t="s">
        <v>57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37"/>
      <c r="Y38" s="38"/>
      <c r="Z38" s="37"/>
      <c r="AA38" s="38"/>
      <c r="AB38" s="37"/>
      <c r="AC38" s="38"/>
      <c r="AD38" s="37"/>
      <c r="AE38" s="76"/>
      <c r="AF38" s="84" t="str">
        <f t="shared" si="3"/>
        <v/>
      </c>
      <c r="AG38" s="85"/>
      <c r="AH38" s="86" t="str">
        <f t="shared" si="4"/>
        <v/>
      </c>
      <c r="AI38" s="85"/>
      <c r="AJ38" s="86" t="str">
        <f t="shared" si="0"/>
        <v/>
      </c>
      <c r="AK38" s="85"/>
      <c r="AL38" s="86" t="str">
        <f t="shared" si="1"/>
        <v/>
      </c>
      <c r="AM38" s="87"/>
      <c r="AN38">
        <f t="shared" si="2"/>
        <v>0</v>
      </c>
    </row>
    <row r="39" spans="1:40" ht="24.95" customHeight="1" x14ac:dyDescent="0.2">
      <c r="A39" s="18">
        <v>29</v>
      </c>
      <c r="B39" s="42" t="s">
        <v>58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37"/>
      <c r="Y39" s="38"/>
      <c r="Z39" s="37"/>
      <c r="AA39" s="38"/>
      <c r="AB39" s="37"/>
      <c r="AC39" s="38"/>
      <c r="AD39" s="37"/>
      <c r="AE39" s="76"/>
      <c r="AF39" s="84" t="str">
        <f t="shared" si="3"/>
        <v/>
      </c>
      <c r="AG39" s="85"/>
      <c r="AH39" s="86" t="str">
        <f t="shared" si="4"/>
        <v/>
      </c>
      <c r="AI39" s="85"/>
      <c r="AJ39" s="86" t="str">
        <f t="shared" si="0"/>
        <v/>
      </c>
      <c r="AK39" s="85"/>
      <c r="AL39" s="86" t="str">
        <f t="shared" si="1"/>
        <v/>
      </c>
      <c r="AM39" s="87"/>
      <c r="AN39">
        <f t="shared" si="2"/>
        <v>0</v>
      </c>
    </row>
    <row r="40" spans="1:40" ht="24.95" customHeight="1" x14ac:dyDescent="0.2">
      <c r="A40" s="18">
        <v>30</v>
      </c>
      <c r="B40" s="42" t="s">
        <v>59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37"/>
      <c r="Y40" s="38"/>
      <c r="Z40" s="37"/>
      <c r="AA40" s="38"/>
      <c r="AB40" s="37"/>
      <c r="AC40" s="38"/>
      <c r="AD40" s="37"/>
      <c r="AE40" s="76"/>
      <c r="AF40" s="84" t="str">
        <f t="shared" si="3"/>
        <v/>
      </c>
      <c r="AG40" s="85"/>
      <c r="AH40" s="86" t="str">
        <f t="shared" si="4"/>
        <v/>
      </c>
      <c r="AI40" s="85"/>
      <c r="AJ40" s="86" t="str">
        <f t="shared" si="0"/>
        <v/>
      </c>
      <c r="AK40" s="85"/>
      <c r="AL40" s="86" t="str">
        <f t="shared" si="1"/>
        <v/>
      </c>
      <c r="AM40" s="87"/>
      <c r="AN40">
        <f t="shared" si="2"/>
        <v>0</v>
      </c>
    </row>
    <row r="41" spans="1:40" ht="24.95" customHeight="1" x14ac:dyDescent="0.2">
      <c r="A41" s="18">
        <v>31</v>
      </c>
      <c r="B41" s="42" t="s">
        <v>60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37"/>
      <c r="Y41" s="38"/>
      <c r="Z41" s="37"/>
      <c r="AA41" s="38"/>
      <c r="AB41" s="37"/>
      <c r="AC41" s="38"/>
      <c r="AD41" s="37"/>
      <c r="AE41" s="76"/>
      <c r="AF41" s="84" t="str">
        <f t="shared" si="3"/>
        <v/>
      </c>
      <c r="AG41" s="85"/>
      <c r="AH41" s="86" t="str">
        <f t="shared" si="4"/>
        <v/>
      </c>
      <c r="AI41" s="85"/>
      <c r="AJ41" s="86" t="str">
        <f t="shared" si="0"/>
        <v/>
      </c>
      <c r="AK41" s="85"/>
      <c r="AL41" s="86" t="str">
        <f t="shared" si="1"/>
        <v/>
      </c>
      <c r="AM41" s="87"/>
      <c r="AN41">
        <f t="shared" si="2"/>
        <v>0</v>
      </c>
    </row>
    <row r="42" spans="1:40" ht="24.95" customHeight="1" x14ac:dyDescent="0.2">
      <c r="A42" s="18">
        <v>32</v>
      </c>
      <c r="B42" s="42" t="s">
        <v>61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37"/>
      <c r="Y42" s="38"/>
      <c r="Z42" s="37"/>
      <c r="AA42" s="38"/>
      <c r="AB42" s="37"/>
      <c r="AC42" s="38"/>
      <c r="AD42" s="37"/>
      <c r="AE42" s="76"/>
      <c r="AF42" s="84" t="str">
        <f t="shared" si="3"/>
        <v/>
      </c>
      <c r="AG42" s="85"/>
      <c r="AH42" s="86" t="str">
        <f t="shared" si="4"/>
        <v/>
      </c>
      <c r="AI42" s="85"/>
      <c r="AJ42" s="86" t="str">
        <f t="shared" si="0"/>
        <v/>
      </c>
      <c r="AK42" s="85"/>
      <c r="AL42" s="86" t="str">
        <f t="shared" si="1"/>
        <v/>
      </c>
      <c r="AM42" s="87"/>
      <c r="AN42">
        <f t="shared" si="2"/>
        <v>0</v>
      </c>
    </row>
    <row r="43" spans="1:40" ht="24.95" customHeight="1" x14ac:dyDescent="0.2">
      <c r="A43" s="18">
        <v>33</v>
      </c>
      <c r="B43" s="42" t="s">
        <v>62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37"/>
      <c r="Y43" s="38"/>
      <c r="Z43" s="37"/>
      <c r="AA43" s="38"/>
      <c r="AB43" s="37"/>
      <c r="AC43" s="38"/>
      <c r="AD43" s="37"/>
      <c r="AE43" s="76"/>
      <c r="AF43" s="84" t="str">
        <f t="shared" si="3"/>
        <v/>
      </c>
      <c r="AG43" s="85"/>
      <c r="AH43" s="86" t="str">
        <f t="shared" si="4"/>
        <v/>
      </c>
      <c r="AI43" s="85"/>
      <c r="AJ43" s="86" t="str">
        <f t="shared" si="0"/>
        <v/>
      </c>
      <c r="AK43" s="85"/>
      <c r="AL43" s="86" t="str">
        <f t="shared" si="1"/>
        <v/>
      </c>
      <c r="AM43" s="87"/>
      <c r="AN43">
        <f t="shared" si="2"/>
        <v>0</v>
      </c>
    </row>
    <row r="44" spans="1:40" ht="24.95" customHeight="1" x14ac:dyDescent="0.2">
      <c r="A44" s="18">
        <v>34</v>
      </c>
      <c r="B44" s="42" t="s">
        <v>63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37"/>
      <c r="Y44" s="38"/>
      <c r="Z44" s="37"/>
      <c r="AA44" s="38"/>
      <c r="AB44" s="37"/>
      <c r="AC44" s="38"/>
      <c r="AD44" s="37"/>
      <c r="AE44" s="76"/>
      <c r="AF44" s="84" t="str">
        <f t="shared" si="3"/>
        <v/>
      </c>
      <c r="AG44" s="85"/>
      <c r="AH44" s="86" t="str">
        <f t="shared" si="4"/>
        <v/>
      </c>
      <c r="AI44" s="85"/>
      <c r="AJ44" s="86" t="str">
        <f t="shared" si="0"/>
        <v/>
      </c>
      <c r="AK44" s="85"/>
      <c r="AL44" s="86" t="str">
        <f t="shared" si="1"/>
        <v/>
      </c>
      <c r="AM44" s="87"/>
      <c r="AN44">
        <f t="shared" si="2"/>
        <v>0</v>
      </c>
    </row>
    <row r="45" spans="1:40" ht="24.95" customHeight="1" x14ac:dyDescent="0.2">
      <c r="A45" s="18">
        <v>35</v>
      </c>
      <c r="B45" s="42" t="s">
        <v>64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37"/>
      <c r="Y45" s="38"/>
      <c r="Z45" s="37"/>
      <c r="AA45" s="38"/>
      <c r="AB45" s="37"/>
      <c r="AC45" s="38"/>
      <c r="AD45" s="37"/>
      <c r="AE45" s="76"/>
      <c r="AF45" s="84" t="str">
        <f t="shared" si="3"/>
        <v/>
      </c>
      <c r="AG45" s="85"/>
      <c r="AH45" s="86" t="str">
        <f t="shared" si="4"/>
        <v/>
      </c>
      <c r="AI45" s="85"/>
      <c r="AJ45" s="86" t="str">
        <f t="shared" si="0"/>
        <v/>
      </c>
      <c r="AK45" s="85"/>
      <c r="AL45" s="86" t="str">
        <f t="shared" si="1"/>
        <v/>
      </c>
      <c r="AM45" s="87"/>
      <c r="AN45">
        <f t="shared" si="2"/>
        <v>0</v>
      </c>
    </row>
    <row r="46" spans="1:40" ht="24.95" customHeight="1" x14ac:dyDescent="0.2">
      <c r="A46" s="18">
        <v>36</v>
      </c>
      <c r="B46" s="42" t="s">
        <v>32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37"/>
      <c r="Y46" s="38"/>
      <c r="Z46" s="37"/>
      <c r="AA46" s="38"/>
      <c r="AB46" s="37"/>
      <c r="AC46" s="38"/>
      <c r="AD46" s="37"/>
      <c r="AE46" s="76"/>
      <c r="AF46" s="84" t="str">
        <f t="shared" si="3"/>
        <v/>
      </c>
      <c r="AG46" s="85"/>
      <c r="AH46" s="86" t="str">
        <f t="shared" si="4"/>
        <v/>
      </c>
      <c r="AI46" s="85"/>
      <c r="AJ46" s="86" t="str">
        <f t="shared" si="0"/>
        <v/>
      </c>
      <c r="AK46" s="85"/>
      <c r="AL46" s="86" t="str">
        <f t="shared" si="1"/>
        <v/>
      </c>
      <c r="AM46" s="87"/>
      <c r="AN46">
        <f t="shared" si="2"/>
        <v>0</v>
      </c>
    </row>
    <row r="47" spans="1:40" ht="24.95" customHeight="1" x14ac:dyDescent="0.2">
      <c r="A47" s="18">
        <v>37</v>
      </c>
      <c r="B47" s="42" t="s">
        <v>33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37"/>
      <c r="Y47" s="38"/>
      <c r="Z47" s="37"/>
      <c r="AA47" s="38"/>
      <c r="AB47" s="37"/>
      <c r="AC47" s="38"/>
      <c r="AD47" s="37"/>
      <c r="AE47" s="76"/>
      <c r="AF47" s="84" t="str">
        <f t="shared" si="3"/>
        <v/>
      </c>
      <c r="AG47" s="85"/>
      <c r="AH47" s="86" t="str">
        <f t="shared" si="4"/>
        <v/>
      </c>
      <c r="AI47" s="85"/>
      <c r="AJ47" s="86" t="str">
        <f t="shared" si="0"/>
        <v/>
      </c>
      <c r="AK47" s="85"/>
      <c r="AL47" s="86" t="str">
        <f t="shared" si="1"/>
        <v/>
      </c>
      <c r="AM47" s="87"/>
      <c r="AN47">
        <f t="shared" si="2"/>
        <v>0</v>
      </c>
    </row>
    <row r="48" spans="1:40" ht="24.95" customHeight="1" x14ac:dyDescent="0.2">
      <c r="A48" s="18">
        <v>38</v>
      </c>
      <c r="B48" s="42" t="s">
        <v>34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37"/>
      <c r="Y48" s="38"/>
      <c r="Z48" s="37"/>
      <c r="AA48" s="38"/>
      <c r="AB48" s="37"/>
      <c r="AC48" s="38"/>
      <c r="AD48" s="37"/>
      <c r="AE48" s="76"/>
      <c r="AF48" s="84" t="str">
        <f t="shared" si="3"/>
        <v/>
      </c>
      <c r="AG48" s="85"/>
      <c r="AH48" s="86" t="str">
        <f t="shared" si="4"/>
        <v/>
      </c>
      <c r="AI48" s="85"/>
      <c r="AJ48" s="86" t="str">
        <f>+IF(AB48="","",3)</f>
        <v/>
      </c>
      <c r="AK48" s="85"/>
      <c r="AL48" s="86" t="str">
        <f t="shared" si="1"/>
        <v/>
      </c>
      <c r="AM48" s="87"/>
      <c r="AN48">
        <f t="shared" si="2"/>
        <v>0</v>
      </c>
    </row>
    <row r="49" spans="1:40" ht="24.95" customHeight="1" x14ac:dyDescent="0.2">
      <c r="A49" s="18">
        <v>39</v>
      </c>
      <c r="B49" s="42" t="s">
        <v>65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37"/>
      <c r="Y49" s="38"/>
      <c r="Z49" s="37"/>
      <c r="AA49" s="38"/>
      <c r="AB49" s="37"/>
      <c r="AC49" s="38"/>
      <c r="AD49" s="37"/>
      <c r="AE49" s="76"/>
      <c r="AF49" s="84" t="str">
        <f t="shared" si="3"/>
        <v/>
      </c>
      <c r="AG49" s="85"/>
      <c r="AH49" s="86" t="str">
        <f t="shared" si="4"/>
        <v/>
      </c>
      <c r="AI49" s="85"/>
      <c r="AJ49" s="86" t="str">
        <f t="shared" si="0"/>
        <v/>
      </c>
      <c r="AK49" s="85"/>
      <c r="AL49" s="86" t="str">
        <f t="shared" si="1"/>
        <v/>
      </c>
      <c r="AM49" s="87"/>
      <c r="AN49">
        <f t="shared" si="2"/>
        <v>0</v>
      </c>
    </row>
    <row r="50" spans="1:40" ht="24.95" customHeight="1" x14ac:dyDescent="0.2">
      <c r="A50" s="18">
        <v>40</v>
      </c>
      <c r="B50" s="42" t="s">
        <v>66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37"/>
      <c r="Y50" s="38"/>
      <c r="Z50" s="37"/>
      <c r="AA50" s="38"/>
      <c r="AB50" s="37"/>
      <c r="AC50" s="38"/>
      <c r="AD50" s="37"/>
      <c r="AE50" s="76"/>
      <c r="AF50" s="84" t="str">
        <f t="shared" si="3"/>
        <v/>
      </c>
      <c r="AG50" s="85"/>
      <c r="AH50" s="86" t="str">
        <f t="shared" si="4"/>
        <v/>
      </c>
      <c r="AI50" s="85"/>
      <c r="AJ50" s="86" t="str">
        <f t="shared" si="0"/>
        <v/>
      </c>
      <c r="AK50" s="85"/>
      <c r="AL50" s="86" t="str">
        <f t="shared" si="1"/>
        <v/>
      </c>
      <c r="AM50" s="87"/>
      <c r="AN50">
        <f t="shared" si="2"/>
        <v>0</v>
      </c>
    </row>
    <row r="51" spans="1:40" ht="24.95" customHeight="1" x14ac:dyDescent="0.2">
      <c r="A51" s="18">
        <v>41</v>
      </c>
      <c r="B51" s="42" t="s">
        <v>67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37"/>
      <c r="Y51" s="38"/>
      <c r="Z51" s="37"/>
      <c r="AA51" s="38"/>
      <c r="AB51" s="37"/>
      <c r="AC51" s="38"/>
      <c r="AD51" s="37"/>
      <c r="AE51" s="76"/>
      <c r="AF51" s="84" t="str">
        <f t="shared" si="3"/>
        <v/>
      </c>
      <c r="AG51" s="85"/>
      <c r="AH51" s="86" t="str">
        <f t="shared" si="4"/>
        <v/>
      </c>
      <c r="AI51" s="85"/>
      <c r="AJ51" s="86" t="str">
        <f t="shared" si="0"/>
        <v/>
      </c>
      <c r="AK51" s="85"/>
      <c r="AL51" s="86" t="str">
        <f t="shared" si="1"/>
        <v/>
      </c>
      <c r="AM51" s="87"/>
      <c r="AN51">
        <f t="shared" si="2"/>
        <v>0</v>
      </c>
    </row>
    <row r="52" spans="1:40" ht="24.95" customHeight="1" x14ac:dyDescent="0.2">
      <c r="A52" s="20">
        <v>42</v>
      </c>
      <c r="B52" s="36" t="s">
        <v>68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0"/>
      <c r="Y52" s="31"/>
      <c r="Z52" s="30"/>
      <c r="AA52" s="31"/>
      <c r="AB52" s="30"/>
      <c r="AC52" s="31"/>
      <c r="AD52" s="30"/>
      <c r="AE52" s="89"/>
      <c r="AF52" s="84" t="str">
        <f t="shared" si="3"/>
        <v/>
      </c>
      <c r="AG52" s="85"/>
      <c r="AH52" s="86" t="str">
        <f t="shared" si="4"/>
        <v/>
      </c>
      <c r="AI52" s="85"/>
      <c r="AJ52" s="86" t="str">
        <f t="shared" si="0"/>
        <v/>
      </c>
      <c r="AK52" s="85"/>
      <c r="AL52" s="86" t="str">
        <f t="shared" si="1"/>
        <v/>
      </c>
      <c r="AM52" s="87"/>
      <c r="AN52">
        <f t="shared" si="2"/>
        <v>0</v>
      </c>
    </row>
    <row r="53" spans="1:40" ht="16.7" customHeight="1" x14ac:dyDescent="0.2">
      <c r="A53" s="90" t="s">
        <v>75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2"/>
      <c r="AN53">
        <f>+SUM(AN8:AN52)</f>
        <v>0</v>
      </c>
    </row>
    <row r="54" spans="1:40" ht="16.7" customHeight="1" x14ac:dyDescent="0.2">
      <c r="A54" s="93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5"/>
    </row>
    <row r="55" spans="1:40" ht="16.7" customHeight="1" x14ac:dyDescent="0.2">
      <c r="A55" s="2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3"/>
    </row>
    <row r="56" spans="1:40" s="16" customFormat="1" ht="16.5" customHeight="1" x14ac:dyDescent="0.2">
      <c r="A56" s="39" t="s">
        <v>31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1"/>
    </row>
    <row r="57" spans="1:40" s="16" customFormat="1" ht="39.950000000000003" customHeight="1" x14ac:dyDescent="0.2">
      <c r="A57" s="24" t="s">
        <v>77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6"/>
    </row>
    <row r="58" spans="1:40" s="16" customFormat="1" ht="16.5" customHeight="1" x14ac:dyDescent="0.2">
      <c r="A58" s="24" t="s">
        <v>78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6"/>
    </row>
    <row r="59" spans="1:40" s="16" customFormat="1" ht="16.5" customHeight="1" x14ac:dyDescent="0.2">
      <c r="A59" s="27" t="s">
        <v>79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9"/>
    </row>
    <row r="60" spans="1:40" ht="28.5" customHeight="1" x14ac:dyDescent="0.2">
      <c r="A60" s="73" t="s">
        <v>82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</row>
  </sheetData>
  <sheetProtection algorithmName="SHA-512" hashValue="bZg/DEZcScrR1eW7x4TJ7Gg9Ic/8F17jMBVGlfQjJCr4OxeaSCcNYgUUqLPGL8tQaYvZtZRu/+lErQgVtP5vog==" saltValue="gP5c+5W4W5Y0LiVUr7v7jg==" spinCount="0" scenarios="1"/>
  <mergeCells count="411">
    <mergeCell ref="D4:AE4"/>
    <mergeCell ref="V5:AE5"/>
    <mergeCell ref="A5:C5"/>
    <mergeCell ref="Q5:U5"/>
    <mergeCell ref="AD46:AE46"/>
    <mergeCell ref="AD47:AE47"/>
    <mergeCell ref="AD48:AE48"/>
    <mergeCell ref="AD49:AE49"/>
    <mergeCell ref="AD50:AE50"/>
    <mergeCell ref="AD41:AE41"/>
    <mergeCell ref="AD42:AE42"/>
    <mergeCell ref="AD43:AE43"/>
    <mergeCell ref="AD44:AE44"/>
    <mergeCell ref="AD45:AE45"/>
    <mergeCell ref="AD36:AE36"/>
    <mergeCell ref="AD37:AE37"/>
    <mergeCell ref="AB25:AC25"/>
    <mergeCell ref="AD38:AE38"/>
    <mergeCell ref="AD39:AE39"/>
    <mergeCell ref="AD40:AE40"/>
    <mergeCell ref="AD29:AE29"/>
    <mergeCell ref="AD33:AE33"/>
    <mergeCell ref="AD34:AE34"/>
    <mergeCell ref="AD35:AE35"/>
    <mergeCell ref="AF52:AG52"/>
    <mergeCell ref="AD52:AE52"/>
    <mergeCell ref="A53:AE53"/>
    <mergeCell ref="A54:AE54"/>
    <mergeCell ref="AH52:AI52"/>
    <mergeCell ref="AJ52:AK52"/>
    <mergeCell ref="AL52:AM52"/>
    <mergeCell ref="D5:P5"/>
    <mergeCell ref="A6:AE6"/>
    <mergeCell ref="AF50:AG50"/>
    <mergeCell ref="AH50:AI50"/>
    <mergeCell ref="AJ50:AK50"/>
    <mergeCell ref="AL50:AM50"/>
    <mergeCell ref="AF51:AG51"/>
    <mergeCell ref="AH51:AI51"/>
    <mergeCell ref="AJ51:AK51"/>
    <mergeCell ref="AL51:AM51"/>
    <mergeCell ref="AF48:AG48"/>
    <mergeCell ref="AH48:AI48"/>
    <mergeCell ref="AJ48:AK48"/>
    <mergeCell ref="AL48:AM48"/>
    <mergeCell ref="AF49:AG49"/>
    <mergeCell ref="AH49:AI49"/>
    <mergeCell ref="AJ49:AK49"/>
    <mergeCell ref="AL49:AM49"/>
    <mergeCell ref="AF46:AG46"/>
    <mergeCell ref="AH46:AI46"/>
    <mergeCell ref="AJ46:AK46"/>
    <mergeCell ref="AL46:AM46"/>
    <mergeCell ref="AF47:AG47"/>
    <mergeCell ref="AH47:AI47"/>
    <mergeCell ref="AJ47:AK47"/>
    <mergeCell ref="AL47:AM47"/>
    <mergeCell ref="AF44:AG44"/>
    <mergeCell ref="AH44:AI44"/>
    <mergeCell ref="AJ44:AK44"/>
    <mergeCell ref="AL44:AM44"/>
    <mergeCell ref="AF45:AG45"/>
    <mergeCell ref="AH45:AI45"/>
    <mergeCell ref="AJ45:AK45"/>
    <mergeCell ref="AL45:AM45"/>
    <mergeCell ref="AF42:AG42"/>
    <mergeCell ref="AH42:AI42"/>
    <mergeCell ref="AJ42:AK42"/>
    <mergeCell ref="AL42:AM42"/>
    <mergeCell ref="AF43:AG43"/>
    <mergeCell ref="AH43:AI43"/>
    <mergeCell ref="AJ43:AK43"/>
    <mergeCell ref="AL43:AM43"/>
    <mergeCell ref="AF40:AG40"/>
    <mergeCell ref="AH40:AI40"/>
    <mergeCell ref="AJ40:AK40"/>
    <mergeCell ref="AL40:AM40"/>
    <mergeCell ref="AF41:AG41"/>
    <mergeCell ref="AH41:AI41"/>
    <mergeCell ref="AJ41:AK41"/>
    <mergeCell ref="AL41:AM41"/>
    <mergeCell ref="AF38:AG38"/>
    <mergeCell ref="AH38:AI38"/>
    <mergeCell ref="AJ38:AK38"/>
    <mergeCell ref="AL38:AM38"/>
    <mergeCell ref="AF39:AG39"/>
    <mergeCell ref="AH39:AI39"/>
    <mergeCell ref="AJ39:AK39"/>
    <mergeCell ref="AL39:AM39"/>
    <mergeCell ref="AF36:AG36"/>
    <mergeCell ref="AH36:AI36"/>
    <mergeCell ref="AJ36:AK36"/>
    <mergeCell ref="AL36:AM36"/>
    <mergeCell ref="AF37:AG37"/>
    <mergeCell ref="AH37:AI37"/>
    <mergeCell ref="AJ37:AK37"/>
    <mergeCell ref="AL37:AM37"/>
    <mergeCell ref="AF34:AG34"/>
    <mergeCell ref="AH34:AI34"/>
    <mergeCell ref="AJ34:AK34"/>
    <mergeCell ref="AL34:AM34"/>
    <mergeCell ref="AF35:AG35"/>
    <mergeCell ref="AH35:AI35"/>
    <mergeCell ref="AJ35:AK35"/>
    <mergeCell ref="AL35:AM35"/>
    <mergeCell ref="AF33:AG33"/>
    <mergeCell ref="AH33:AI33"/>
    <mergeCell ref="AJ33:AK33"/>
    <mergeCell ref="AL33:AM33"/>
    <mergeCell ref="AF27:AG27"/>
    <mergeCell ref="AH27:AI27"/>
    <mergeCell ref="AJ27:AK27"/>
    <mergeCell ref="AL27:AM27"/>
    <mergeCell ref="AF25:AG25"/>
    <mergeCell ref="AH25:AI25"/>
    <mergeCell ref="AJ25:AK25"/>
    <mergeCell ref="AL25:AM25"/>
    <mergeCell ref="AF26:AG26"/>
    <mergeCell ref="AH26:AI26"/>
    <mergeCell ref="AJ26:AK26"/>
    <mergeCell ref="AL26:AM26"/>
    <mergeCell ref="AL29:AM29"/>
    <mergeCell ref="AJ29:AK29"/>
    <mergeCell ref="AH29:AI29"/>
    <mergeCell ref="AF29:AG29"/>
    <mergeCell ref="AL28:AM28"/>
    <mergeCell ref="AF28:AG28"/>
    <mergeCell ref="AH28:AI28"/>
    <mergeCell ref="AJ28:AK28"/>
    <mergeCell ref="AF23:AG23"/>
    <mergeCell ref="AH23:AI23"/>
    <mergeCell ref="AJ23:AK23"/>
    <mergeCell ref="AL23:AM23"/>
    <mergeCell ref="AF24:AG24"/>
    <mergeCell ref="AH24:AI24"/>
    <mergeCell ref="AJ24:AK24"/>
    <mergeCell ref="AL24:AM24"/>
    <mergeCell ref="AF21:AG21"/>
    <mergeCell ref="AH21:AI21"/>
    <mergeCell ref="AJ21:AK21"/>
    <mergeCell ref="AL21:AM21"/>
    <mergeCell ref="AF22:AG22"/>
    <mergeCell ref="AH22:AI22"/>
    <mergeCell ref="AJ22:AK22"/>
    <mergeCell ref="AL22:AM22"/>
    <mergeCell ref="AF19:AG19"/>
    <mergeCell ref="AH19:AI19"/>
    <mergeCell ref="AJ19:AK19"/>
    <mergeCell ref="AL19:AM19"/>
    <mergeCell ref="AF20:AG20"/>
    <mergeCell ref="AH20:AI20"/>
    <mergeCell ref="AJ20:AK20"/>
    <mergeCell ref="AL20:AM20"/>
    <mergeCell ref="AF17:AG17"/>
    <mergeCell ref="AH17:AI17"/>
    <mergeCell ref="AJ17:AK17"/>
    <mergeCell ref="AL17:AM17"/>
    <mergeCell ref="AF18:AG18"/>
    <mergeCell ref="AH18:AI18"/>
    <mergeCell ref="AJ18:AK18"/>
    <mergeCell ref="AL18:AM18"/>
    <mergeCell ref="AF15:AG15"/>
    <mergeCell ref="AH15:AI15"/>
    <mergeCell ref="AJ15:AK15"/>
    <mergeCell ref="AL15:AM15"/>
    <mergeCell ref="AF16:AG16"/>
    <mergeCell ref="AH16:AI16"/>
    <mergeCell ref="AJ16:AK16"/>
    <mergeCell ref="AL16:AM16"/>
    <mergeCell ref="AF13:AG13"/>
    <mergeCell ref="AH13:AI13"/>
    <mergeCell ref="AJ13:AK13"/>
    <mergeCell ref="AL13:AM13"/>
    <mergeCell ref="AF14:AG14"/>
    <mergeCell ref="AH14:AI14"/>
    <mergeCell ref="AJ14:AK14"/>
    <mergeCell ref="AL14:AM14"/>
    <mergeCell ref="AF11:AG11"/>
    <mergeCell ref="AH11:AI11"/>
    <mergeCell ref="AJ11:AK11"/>
    <mergeCell ref="AL11:AM11"/>
    <mergeCell ref="AF12:AG12"/>
    <mergeCell ref="AH12:AI12"/>
    <mergeCell ref="AJ12:AK12"/>
    <mergeCell ref="AL12:AM12"/>
    <mergeCell ref="AF9:AG9"/>
    <mergeCell ref="AH9:AI9"/>
    <mergeCell ref="AJ9:AK9"/>
    <mergeCell ref="AL9:AM9"/>
    <mergeCell ref="AF10:AG10"/>
    <mergeCell ref="AH10:AI10"/>
    <mergeCell ref="AJ10:AK10"/>
    <mergeCell ref="AL10:AM10"/>
    <mergeCell ref="AF7:AG7"/>
    <mergeCell ref="AH7:AI7"/>
    <mergeCell ref="AJ7:AK7"/>
    <mergeCell ref="AL7:AM7"/>
    <mergeCell ref="AF8:AG8"/>
    <mergeCell ref="AH8:AI8"/>
    <mergeCell ref="AJ8:AK8"/>
    <mergeCell ref="AL8:AM8"/>
    <mergeCell ref="AD51:AE51"/>
    <mergeCell ref="AD25:AE25"/>
    <mergeCell ref="AD26:AE26"/>
    <mergeCell ref="AD27:AE27"/>
    <mergeCell ref="AD18:AE18"/>
    <mergeCell ref="AD19:AE19"/>
    <mergeCell ref="AD20:AE20"/>
    <mergeCell ref="AD21:AE21"/>
    <mergeCell ref="AD22:AE22"/>
    <mergeCell ref="AD13:AE13"/>
    <mergeCell ref="AD14:AE14"/>
    <mergeCell ref="AD15:AE15"/>
    <mergeCell ref="AD16:AE16"/>
    <mergeCell ref="AD17:AE17"/>
    <mergeCell ref="AD8:AE8"/>
    <mergeCell ref="AD9:AE9"/>
    <mergeCell ref="AD23:AE23"/>
    <mergeCell ref="AD24:AE24"/>
    <mergeCell ref="Z33:AA33"/>
    <mergeCell ref="AD10:AE10"/>
    <mergeCell ref="AD11:AE11"/>
    <mergeCell ref="AD12:AE12"/>
    <mergeCell ref="AB48:AC48"/>
    <mergeCell ref="AB49:AC49"/>
    <mergeCell ref="AB50:AC50"/>
    <mergeCell ref="AB33:AC33"/>
    <mergeCell ref="AB34:AC34"/>
    <mergeCell ref="AB35:AC35"/>
    <mergeCell ref="AB36:AC36"/>
    <mergeCell ref="AB37:AC37"/>
    <mergeCell ref="Z17:AA17"/>
    <mergeCell ref="Z18:AA18"/>
    <mergeCell ref="AB17:AC17"/>
    <mergeCell ref="AB18:AC18"/>
    <mergeCell ref="AB19:AC19"/>
    <mergeCell ref="Z44:AA44"/>
    <mergeCell ref="Z45:AA45"/>
    <mergeCell ref="Z46:AA46"/>
    <mergeCell ref="Z47:AA47"/>
    <mergeCell ref="Z39:AA39"/>
    <mergeCell ref="AB26:AC26"/>
    <mergeCell ref="AB27:AC27"/>
    <mergeCell ref="AB20:AC20"/>
    <mergeCell ref="AB21:AC21"/>
    <mergeCell ref="AB22:AC22"/>
    <mergeCell ref="AB23:AC23"/>
    <mergeCell ref="AB24:AC24"/>
    <mergeCell ref="AB51:AC51"/>
    <mergeCell ref="AB52:AC52"/>
    <mergeCell ref="AB43:AC43"/>
    <mergeCell ref="AB44:AC44"/>
    <mergeCell ref="AB45:AC45"/>
    <mergeCell ref="AB46:AC46"/>
    <mergeCell ref="AB47:AC47"/>
    <mergeCell ref="AB38:AC38"/>
    <mergeCell ref="AB39:AC39"/>
    <mergeCell ref="AB40:AC40"/>
    <mergeCell ref="AB41:AC41"/>
    <mergeCell ref="AB42:AC42"/>
    <mergeCell ref="AB10:AC10"/>
    <mergeCell ref="AB11:AC11"/>
    <mergeCell ref="AB12:AC12"/>
    <mergeCell ref="AB13:AC13"/>
    <mergeCell ref="AB14:AC14"/>
    <mergeCell ref="AB15:AC15"/>
    <mergeCell ref="AB16:AC16"/>
    <mergeCell ref="Z10:AA10"/>
    <mergeCell ref="Z11:AA11"/>
    <mergeCell ref="Z12:AA12"/>
    <mergeCell ref="Z13:AA13"/>
    <mergeCell ref="Z14:AA14"/>
    <mergeCell ref="Z15:AA15"/>
    <mergeCell ref="Z16:AA16"/>
    <mergeCell ref="Z34:AA34"/>
    <mergeCell ref="Z35:AA35"/>
    <mergeCell ref="Z36:AA36"/>
    <mergeCell ref="Z37:AA37"/>
    <mergeCell ref="Z38:AA38"/>
    <mergeCell ref="X39:Y39"/>
    <mergeCell ref="Z48:AA48"/>
    <mergeCell ref="Z19:AA19"/>
    <mergeCell ref="Z20:AA20"/>
    <mergeCell ref="Z26:AA26"/>
    <mergeCell ref="Z27:AA27"/>
    <mergeCell ref="Z29:AA29"/>
    <mergeCell ref="Z40:AA40"/>
    <mergeCell ref="Z41:AA41"/>
    <mergeCell ref="X48:Y48"/>
    <mergeCell ref="A60:AE60"/>
    <mergeCell ref="B13:W13"/>
    <mergeCell ref="B14:W14"/>
    <mergeCell ref="B15:W15"/>
    <mergeCell ref="B16:W16"/>
    <mergeCell ref="B17:W17"/>
    <mergeCell ref="B8:W8"/>
    <mergeCell ref="B9:W9"/>
    <mergeCell ref="B10:W10"/>
    <mergeCell ref="B11:W11"/>
    <mergeCell ref="B12:W12"/>
    <mergeCell ref="B23:W23"/>
    <mergeCell ref="B24:W24"/>
    <mergeCell ref="B25:W25"/>
    <mergeCell ref="B26:W26"/>
    <mergeCell ref="B27:W27"/>
    <mergeCell ref="B18:W18"/>
    <mergeCell ref="B19:W19"/>
    <mergeCell ref="B20:W20"/>
    <mergeCell ref="B21:W21"/>
    <mergeCell ref="B22:W22"/>
    <mergeCell ref="B44:W44"/>
    <mergeCell ref="B45:W45"/>
    <mergeCell ref="B36:W36"/>
    <mergeCell ref="A1:F3"/>
    <mergeCell ref="A4:C4"/>
    <mergeCell ref="AD7:AE7"/>
    <mergeCell ref="AB7:AC7"/>
    <mergeCell ref="Z7:AA7"/>
    <mergeCell ref="X7:Y7"/>
    <mergeCell ref="A7:W7"/>
    <mergeCell ref="B37:W37"/>
    <mergeCell ref="B38:W38"/>
    <mergeCell ref="G1:AE1"/>
    <mergeCell ref="G2:W2"/>
    <mergeCell ref="G3:AE3"/>
    <mergeCell ref="X2:AE2"/>
    <mergeCell ref="X20:Y20"/>
    <mergeCell ref="X21:Y21"/>
    <mergeCell ref="X22:Y22"/>
    <mergeCell ref="X23:Y23"/>
    <mergeCell ref="X24:Y24"/>
    <mergeCell ref="X25:Y25"/>
    <mergeCell ref="X26:Y26"/>
    <mergeCell ref="Z8:AA8"/>
    <mergeCell ref="Z9:AA9"/>
    <mergeCell ref="Z22:AA22"/>
    <mergeCell ref="Z23:AA23"/>
    <mergeCell ref="X8:Y8"/>
    <mergeCell ref="X9:Y9"/>
    <mergeCell ref="X10:Y10"/>
    <mergeCell ref="X11:Y11"/>
    <mergeCell ref="X12:Y12"/>
    <mergeCell ref="X13:Y13"/>
    <mergeCell ref="A30:F32"/>
    <mergeCell ref="G30:AE30"/>
    <mergeCell ref="G31:W31"/>
    <mergeCell ref="X31:AE31"/>
    <mergeCell ref="G32:AE32"/>
    <mergeCell ref="X14:Y14"/>
    <mergeCell ref="X15:Y15"/>
    <mergeCell ref="X16:Y16"/>
    <mergeCell ref="X17:Y17"/>
    <mergeCell ref="X18:Y18"/>
    <mergeCell ref="X19:Y19"/>
    <mergeCell ref="X27:Y27"/>
    <mergeCell ref="X29:Y29"/>
    <mergeCell ref="Z24:AA24"/>
    <mergeCell ref="Z25:AA25"/>
    <mergeCell ref="Z21:AA21"/>
    <mergeCell ref="AB8:AC8"/>
    <mergeCell ref="AB9:AC9"/>
    <mergeCell ref="B29:W29"/>
    <mergeCell ref="B33:W33"/>
    <mergeCell ref="B34:W34"/>
    <mergeCell ref="B51:W51"/>
    <mergeCell ref="B46:W46"/>
    <mergeCell ref="B47:W47"/>
    <mergeCell ref="B48:W48"/>
    <mergeCell ref="B49:W49"/>
    <mergeCell ref="B50:W50"/>
    <mergeCell ref="B41:W41"/>
    <mergeCell ref="B42:W42"/>
    <mergeCell ref="B43:W43"/>
    <mergeCell ref="B35:W35"/>
    <mergeCell ref="X49:Y49"/>
    <mergeCell ref="X40:Y40"/>
    <mergeCell ref="X41:Y41"/>
    <mergeCell ref="A56:AE56"/>
    <mergeCell ref="A57:AE57"/>
    <mergeCell ref="B39:W39"/>
    <mergeCell ref="B40:W40"/>
    <mergeCell ref="Z52:AA52"/>
    <mergeCell ref="X45:Y45"/>
    <mergeCell ref="X46:Y46"/>
    <mergeCell ref="X47:Y47"/>
    <mergeCell ref="Z42:AA42"/>
    <mergeCell ref="Z43:AA43"/>
    <mergeCell ref="A58:AE58"/>
    <mergeCell ref="A59:AE59"/>
    <mergeCell ref="AB29:AC29"/>
    <mergeCell ref="B28:W28"/>
    <mergeCell ref="X28:Y28"/>
    <mergeCell ref="Z28:AA28"/>
    <mergeCell ref="AB28:AC28"/>
    <mergeCell ref="AD28:AE28"/>
    <mergeCell ref="B52:W52"/>
    <mergeCell ref="X42:Y42"/>
    <mergeCell ref="X43:Y43"/>
    <mergeCell ref="X44:Y44"/>
    <mergeCell ref="X35:Y35"/>
    <mergeCell ref="X36:Y36"/>
    <mergeCell ref="X37:Y37"/>
    <mergeCell ref="X38:Y38"/>
    <mergeCell ref="X50:Y50"/>
    <mergeCell ref="X51:Y51"/>
    <mergeCell ref="X52:Y52"/>
    <mergeCell ref="Z49:AA49"/>
    <mergeCell ref="Z50:AA50"/>
    <mergeCell ref="Z51:AA51"/>
    <mergeCell ref="X33:Y33"/>
    <mergeCell ref="X34:Y34"/>
  </mergeCells>
  <pageMargins left="0.59055118110236227" right="0" top="0.19685039370078741" bottom="0" header="0" footer="0.19685039370078741"/>
  <pageSetup orientation="portrait" r:id="rId1"/>
  <headerFooter>
    <oddFooter>&amp;L&amp;"Arial,Normal"&amp;6Calle 26 No.69-76 Edificio Elemento Torre 1, Piso 3 – C.P. 111071
PBX: 3779555 – Información: Línea 195
Sede Operativa - Atención al Ciudadano: Calle 22D No. 120-40
www.umv.gov.co&amp;C&amp;"Arial,Normal"&amp;6Página &amp;P de &amp;N</oddFooter>
  </headerFooter>
  <rowBreaks count="1" manualBreakCount="1">
    <brk id="29" max="3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Hoja1!$A$16:$A$25</xm:f>
          </x14:formula1>
          <xm:sqref>D5:P5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H10" sqref="H10"/>
    </sheetView>
  </sheetViews>
  <sheetFormatPr baseColWidth="10" defaultRowHeight="12.75" x14ac:dyDescent="0.2"/>
  <cols>
    <col min="1" max="1" width="4.5" style="1" customWidth="1"/>
    <col min="2" max="2" width="43" style="1" customWidth="1"/>
    <col min="3" max="16384" width="12" style="1"/>
  </cols>
  <sheetData>
    <row r="1" spans="1:12" x14ac:dyDescent="0.2">
      <c r="A1" s="103" t="s">
        <v>17</v>
      </c>
      <c r="B1" s="104"/>
      <c r="C1" s="105" t="s">
        <v>18</v>
      </c>
      <c r="D1" s="105"/>
      <c r="E1" s="105"/>
      <c r="F1" s="105"/>
    </row>
    <row r="2" spans="1:12" x14ac:dyDescent="0.2">
      <c r="A2" s="2">
        <v>1</v>
      </c>
      <c r="B2" s="1" t="s">
        <v>5</v>
      </c>
      <c r="C2" s="7">
        <v>1</v>
      </c>
      <c r="D2" s="8">
        <v>7</v>
      </c>
      <c r="E2" s="8">
        <v>9</v>
      </c>
      <c r="F2" s="9">
        <v>16</v>
      </c>
    </row>
    <row r="3" spans="1:12" x14ac:dyDescent="0.2">
      <c r="A3" s="2">
        <v>2</v>
      </c>
      <c r="B3" s="1" t="s">
        <v>6</v>
      </c>
      <c r="C3" s="7">
        <v>21</v>
      </c>
      <c r="D3" s="8">
        <v>22</v>
      </c>
      <c r="E3" s="8">
        <v>23</v>
      </c>
      <c r="F3" s="9">
        <v>24</v>
      </c>
    </row>
    <row r="4" spans="1:12" x14ac:dyDescent="0.2">
      <c r="A4" s="2">
        <v>3</v>
      </c>
      <c r="B4" s="1" t="s">
        <v>7</v>
      </c>
      <c r="C4" s="7">
        <v>15</v>
      </c>
      <c r="D4" s="8">
        <v>25</v>
      </c>
      <c r="E4" s="8">
        <v>26</v>
      </c>
      <c r="F4" s="9">
        <v>27</v>
      </c>
    </row>
    <row r="5" spans="1:12" x14ac:dyDescent="0.2">
      <c r="A5" s="2">
        <v>4</v>
      </c>
      <c r="B5" s="1" t="s">
        <v>8</v>
      </c>
      <c r="C5" s="7">
        <v>19</v>
      </c>
      <c r="D5" s="8">
        <v>28</v>
      </c>
      <c r="E5" s="8">
        <v>29</v>
      </c>
      <c r="F5" s="9">
        <v>30</v>
      </c>
    </row>
    <row r="6" spans="1:12" x14ac:dyDescent="0.2">
      <c r="A6" s="2">
        <v>5</v>
      </c>
      <c r="B6" s="1" t="s">
        <v>9</v>
      </c>
      <c r="C6" s="7">
        <v>14</v>
      </c>
      <c r="D6" s="8">
        <v>16</v>
      </c>
      <c r="E6" s="8">
        <v>17</v>
      </c>
      <c r="F6" s="9">
        <v>18</v>
      </c>
    </row>
    <row r="7" spans="1:12" x14ac:dyDescent="0.2">
      <c r="A7" s="2">
        <v>6</v>
      </c>
      <c r="B7" s="1" t="s">
        <v>10</v>
      </c>
      <c r="C7" s="7">
        <v>31</v>
      </c>
      <c r="D7" s="8">
        <v>32</v>
      </c>
      <c r="E7" s="8">
        <v>33</v>
      </c>
      <c r="F7" s="9">
        <v>34</v>
      </c>
    </row>
    <row r="8" spans="1:12" x14ac:dyDescent="0.2">
      <c r="A8" s="2">
        <v>7</v>
      </c>
      <c r="B8" s="1" t="s">
        <v>11</v>
      </c>
      <c r="C8" s="7">
        <v>12</v>
      </c>
      <c r="D8" s="8">
        <v>13</v>
      </c>
      <c r="E8" s="8">
        <v>16</v>
      </c>
      <c r="F8" s="9">
        <v>20</v>
      </c>
    </row>
    <row r="9" spans="1:12" x14ac:dyDescent="0.2">
      <c r="A9" s="2">
        <v>8</v>
      </c>
      <c r="B9" s="1" t="s">
        <v>12</v>
      </c>
      <c r="C9" s="7">
        <v>12</v>
      </c>
      <c r="D9" s="8">
        <v>22</v>
      </c>
      <c r="E9" s="8">
        <v>23</v>
      </c>
      <c r="F9" s="9">
        <v>24</v>
      </c>
    </row>
    <row r="10" spans="1:12" x14ac:dyDescent="0.2">
      <c r="A10" s="2">
        <v>9</v>
      </c>
      <c r="B10" s="1" t="s">
        <v>13</v>
      </c>
      <c r="C10" s="7">
        <v>2</v>
      </c>
      <c r="D10" s="8">
        <v>3</v>
      </c>
      <c r="E10" s="8">
        <v>4</v>
      </c>
      <c r="F10" s="9">
        <v>5</v>
      </c>
    </row>
    <row r="11" spans="1:12" x14ac:dyDescent="0.2">
      <c r="A11" s="2">
        <v>10</v>
      </c>
      <c r="B11" s="1" t="s">
        <v>14</v>
      </c>
      <c r="C11" s="7">
        <v>35</v>
      </c>
      <c r="D11" s="8">
        <v>36</v>
      </c>
      <c r="E11" s="8">
        <v>37</v>
      </c>
      <c r="F11" s="9">
        <v>38</v>
      </c>
    </row>
    <row r="12" spans="1:12" x14ac:dyDescent="0.2">
      <c r="A12" s="2">
        <v>11</v>
      </c>
      <c r="B12" s="1" t="s">
        <v>15</v>
      </c>
      <c r="C12" s="7">
        <v>39</v>
      </c>
      <c r="D12" s="8">
        <v>40</v>
      </c>
      <c r="E12" s="8">
        <v>41</v>
      </c>
      <c r="F12" s="9">
        <v>42</v>
      </c>
    </row>
    <row r="13" spans="1:12" x14ac:dyDescent="0.2">
      <c r="A13" s="4">
        <v>12</v>
      </c>
      <c r="B13" s="5" t="s">
        <v>16</v>
      </c>
      <c r="C13" s="10">
        <v>1</v>
      </c>
      <c r="D13" s="11">
        <v>8</v>
      </c>
      <c r="E13" s="11">
        <v>10</v>
      </c>
      <c r="F13" s="12">
        <v>20</v>
      </c>
    </row>
    <row r="15" spans="1:12" x14ac:dyDescent="0.2">
      <c r="A15" s="103" t="s">
        <v>1</v>
      </c>
      <c r="B15" s="104"/>
      <c r="C15" s="103" t="s">
        <v>29</v>
      </c>
      <c r="D15" s="103"/>
      <c r="E15" s="103"/>
      <c r="F15" s="103"/>
      <c r="G15" s="103"/>
      <c r="H15" s="104" t="s">
        <v>30</v>
      </c>
      <c r="I15" s="106"/>
      <c r="J15" s="106"/>
      <c r="K15" s="106"/>
      <c r="L15" s="107"/>
    </row>
    <row r="16" spans="1:12" x14ac:dyDescent="0.2">
      <c r="A16" s="2" t="s">
        <v>19</v>
      </c>
      <c r="C16" s="7">
        <v>1</v>
      </c>
      <c r="D16" s="8">
        <v>2</v>
      </c>
      <c r="E16" s="8">
        <v>3</v>
      </c>
      <c r="F16" s="8">
        <v>4</v>
      </c>
      <c r="G16" s="9"/>
      <c r="H16" s="15">
        <f>+SUM('Table 1'!$AN$8+'Table 1'!$AN$14+'Table 1'!$AN$16+'Table 1'!$AN$23)</f>
        <v>0</v>
      </c>
      <c r="I16" s="13" t="e">
        <f>+'Table 1'!#REF!+'Table 1'!$AN$29+'Table 1'!$AN$33+'Table 1'!$AN$34</f>
        <v>#REF!</v>
      </c>
      <c r="J16" s="13">
        <f>+'Table 1'!$AN$22+'Table 1'!$AN$35+'Table 1'!$AN$36+'Table 1'!$AN$37</f>
        <v>0</v>
      </c>
      <c r="K16" s="13">
        <f>+'Table 1'!$AN$26+'Table 1'!$AN$38+'Table 1'!$AN$39+'Table 1'!$AN$40</f>
        <v>0</v>
      </c>
      <c r="L16" s="14"/>
    </row>
    <row r="17" spans="1:12" x14ac:dyDescent="0.2">
      <c r="A17" s="2" t="s">
        <v>20</v>
      </c>
      <c r="C17" s="7">
        <v>1</v>
      </c>
      <c r="D17" s="8">
        <v>2</v>
      </c>
      <c r="E17" s="8">
        <v>3</v>
      </c>
      <c r="F17" s="8">
        <v>4</v>
      </c>
      <c r="G17" s="9">
        <v>5</v>
      </c>
      <c r="H17" s="7">
        <f>+SUM('Table 1'!$AN$8+'Table 1'!$AN$14+'Table 1'!$AN$16+'Table 1'!$AN$23)</f>
        <v>0</v>
      </c>
      <c r="I17" s="1" t="e">
        <f>+'Table 1'!#REF!+'Table 1'!$AN$29+'Table 1'!$AN$33+'Table 1'!$AN$34</f>
        <v>#REF!</v>
      </c>
      <c r="J17" s="1">
        <f>+'Table 1'!$AN$22+'Table 1'!$AN$35+'Table 1'!$AN$36+'Table 1'!$AN$37</f>
        <v>0</v>
      </c>
      <c r="K17" s="1">
        <f>+'Table 1'!$AN$26+'Table 1'!$AN$38+'Table 1'!$AN$39+'Table 1'!$AN$40</f>
        <v>0</v>
      </c>
      <c r="L17" s="3">
        <f>+'Table 1'!$AN$21+'Table 1'!$AN$23+'Table 1'!$AN$24+'Table 1'!$AN$25</f>
        <v>0</v>
      </c>
    </row>
    <row r="18" spans="1:12" x14ac:dyDescent="0.2">
      <c r="A18" s="2" t="s">
        <v>21</v>
      </c>
      <c r="C18" s="7">
        <v>1</v>
      </c>
      <c r="D18" s="8">
        <v>2</v>
      </c>
      <c r="E18" s="8">
        <v>3</v>
      </c>
      <c r="F18" s="8">
        <v>4</v>
      </c>
      <c r="G18" s="9"/>
      <c r="H18" s="7">
        <f>+SUM('Table 1'!$AN$8+'Table 1'!$AN$14+'Table 1'!$AN$16+'Table 1'!$AN$23)</f>
        <v>0</v>
      </c>
      <c r="I18" s="1" t="e">
        <f>+'Table 1'!#REF!+'Table 1'!$AN$29+'Table 1'!$AN$33+'Table 1'!$AN$34</f>
        <v>#REF!</v>
      </c>
      <c r="J18" s="1">
        <f>+'Table 1'!$AN$22+'Table 1'!$AN$35+'Table 1'!$AN$36+'Table 1'!$AN$37</f>
        <v>0</v>
      </c>
      <c r="K18" s="1">
        <f>+'Table 1'!$AN$26+'Table 1'!$AN$38+'Table 1'!$AN$39+'Table 1'!$AN$40</f>
        <v>0</v>
      </c>
      <c r="L18" s="3"/>
    </row>
    <row r="19" spans="1:12" x14ac:dyDescent="0.2">
      <c r="A19" s="2" t="s">
        <v>22</v>
      </c>
      <c r="C19" s="7">
        <v>1</v>
      </c>
      <c r="D19" s="8">
        <v>2</v>
      </c>
      <c r="E19" s="8">
        <v>3</v>
      </c>
      <c r="F19" s="8">
        <v>4</v>
      </c>
      <c r="G19" s="9"/>
      <c r="H19" s="7">
        <f>+SUM('Table 1'!$AN$8+'Table 1'!$AN$14+'Table 1'!$AN$16+'Table 1'!$AN$23)</f>
        <v>0</v>
      </c>
      <c r="I19" s="1" t="e">
        <f>+'Table 1'!#REF!+'Table 1'!$AN$29+'Table 1'!$AN$33+'Table 1'!$AN$34</f>
        <v>#REF!</v>
      </c>
      <c r="J19" s="1">
        <f>+'Table 1'!$AN$22+'Table 1'!$AN$35+'Table 1'!$AN$36+'Table 1'!$AN$37</f>
        <v>0</v>
      </c>
      <c r="K19" s="1">
        <f>+'Table 1'!$AN$26+'Table 1'!$AN$38+'Table 1'!$AN$39+'Table 1'!$AN$40</f>
        <v>0</v>
      </c>
      <c r="L19" s="3"/>
    </row>
    <row r="20" spans="1:12" x14ac:dyDescent="0.2">
      <c r="A20" s="2" t="s">
        <v>23</v>
      </c>
      <c r="C20" s="7">
        <v>6</v>
      </c>
      <c r="D20" s="8">
        <v>7</v>
      </c>
      <c r="E20" s="8">
        <v>3</v>
      </c>
      <c r="F20" s="8">
        <v>8</v>
      </c>
      <c r="G20" s="9">
        <v>9</v>
      </c>
      <c r="H20" s="7">
        <f>+'Table 1'!$AN$41+'Table 1'!$AN$42+'Table 1'!$AN$43+'Table 1'!$AN$44</f>
        <v>0</v>
      </c>
      <c r="I20" s="1">
        <f>+'Table 1'!$AN$19+'Table 1'!$AN$20+'Table 1'!$AN$23+'Table 1'!$AN$27</f>
        <v>0</v>
      </c>
      <c r="J20" s="1">
        <f>+'Table 1'!$AN$22+'Table 1'!$AN$35+'Table 1'!$AN$36+'Table 1'!$AN$37</f>
        <v>0</v>
      </c>
      <c r="K20" s="1">
        <f>+'Table 1'!$AN$19+'Table 1'!$AN$29+'Table 1'!$AN$33+'Table 1'!$AN$34</f>
        <v>0</v>
      </c>
      <c r="L20" s="3"/>
    </row>
    <row r="21" spans="1:12" x14ac:dyDescent="0.2">
      <c r="A21" s="2" t="s">
        <v>24</v>
      </c>
      <c r="C21" s="7">
        <v>6</v>
      </c>
      <c r="D21" s="8">
        <v>7</v>
      </c>
      <c r="E21" s="8">
        <v>9</v>
      </c>
      <c r="F21" s="8">
        <v>10</v>
      </c>
      <c r="G21" s="9"/>
      <c r="H21" s="7">
        <f>+'Table 1'!$AN$41+'Table 1'!$AN$42+'Table 1'!$AN$43+'Table 1'!$AN$44</f>
        <v>0</v>
      </c>
      <c r="I21" s="1">
        <f>+'Table 1'!$AN$22+'Table 1'!$AN$35+'Table 1'!$AN$36+'Table 1'!$AN$37</f>
        <v>0</v>
      </c>
      <c r="J21" s="1">
        <f>+'Table 1'!$AN$26+'Table 1'!$AN$38+'Table 1'!$AN$39+'Table 1'!$AN$40</f>
        <v>0</v>
      </c>
      <c r="K21" s="1">
        <f>+'Table 1'!$AN$21+'Table 1'!$AN$23+'Table 1'!$AN$24+'Table 1'!$AN$25</f>
        <v>0</v>
      </c>
      <c r="L21" s="3"/>
    </row>
    <row r="22" spans="1:12" x14ac:dyDescent="0.2">
      <c r="A22" s="2" t="s">
        <v>25</v>
      </c>
      <c r="C22" s="7">
        <v>6</v>
      </c>
      <c r="D22" s="8">
        <v>11</v>
      </c>
      <c r="E22" s="8">
        <v>3</v>
      </c>
      <c r="F22" s="8"/>
      <c r="G22" s="9"/>
      <c r="H22" s="7">
        <f>+'Table 1'!$AN$41+'Table 1'!$AN$42+'Table 1'!$AN$43+'Table 1'!$AN$44</f>
        <v>0</v>
      </c>
      <c r="I22" s="1">
        <f>+'Table 1'!AN49+'Table 1'!AN50+'Table 1'!AN51+'Table 1'!AN52</f>
        <v>0</v>
      </c>
      <c r="J22" s="1">
        <f>+'Table 1'!$AN$22+'Table 1'!$AN$35+'Table 1'!$AN$36+'Table 1'!$AN$37</f>
        <v>0</v>
      </c>
      <c r="L22" s="3"/>
    </row>
    <row r="23" spans="1:12" x14ac:dyDescent="0.2">
      <c r="A23" s="2" t="s">
        <v>26</v>
      </c>
      <c r="C23" s="7">
        <v>5</v>
      </c>
      <c r="D23" s="8">
        <v>6</v>
      </c>
      <c r="E23" s="8">
        <v>7</v>
      </c>
      <c r="F23" s="8"/>
      <c r="G23" s="9"/>
      <c r="H23" s="7">
        <f>+'Table 1'!$AN$21+'Table 1'!$AN$23+'Table 1'!$AN$24+'Table 1'!$AN$25</f>
        <v>0</v>
      </c>
      <c r="I23" s="8">
        <f>+'Table 1'!$AN$41+'Table 1'!$AN$42+'Table 1'!$AN$43+'Table 1'!$AN$44</f>
        <v>0</v>
      </c>
      <c r="J23" s="1">
        <f>+'Table 1'!$AN$22+'Table 1'!$AN$35+'Table 1'!$AN$36+'Table 1'!$AN$37</f>
        <v>0</v>
      </c>
      <c r="L23" s="3"/>
    </row>
    <row r="24" spans="1:12" x14ac:dyDescent="0.2">
      <c r="A24" s="2" t="s">
        <v>27</v>
      </c>
      <c r="C24" s="7">
        <v>6</v>
      </c>
      <c r="D24" s="8">
        <v>7</v>
      </c>
      <c r="E24" s="8">
        <v>3</v>
      </c>
      <c r="F24" s="8"/>
      <c r="G24" s="9"/>
      <c r="H24" s="7">
        <f>+'Table 1'!$AN$41+'Table 1'!$AN$42+'Table 1'!$AN$43+'Table 1'!$AN$44</f>
        <v>0</v>
      </c>
      <c r="I24" s="1">
        <f>+'Table 1'!$AN$22+'Table 1'!$AN$35+'Table 1'!$AN$36+'Table 1'!$AN$37</f>
        <v>0</v>
      </c>
      <c r="J24" s="1">
        <f>+'Table 1'!$AN$22+'Table 1'!$AN$35+'Table 1'!$AN$36+'Table 1'!$AN$37</f>
        <v>0</v>
      </c>
      <c r="L24" s="3"/>
    </row>
    <row r="25" spans="1:12" x14ac:dyDescent="0.2">
      <c r="A25" s="4" t="s">
        <v>28</v>
      </c>
      <c r="B25" s="5"/>
      <c r="C25" s="10">
        <v>6</v>
      </c>
      <c r="D25" s="11">
        <v>11</v>
      </c>
      <c r="E25" s="11">
        <v>12</v>
      </c>
      <c r="F25" s="11"/>
      <c r="G25" s="12"/>
      <c r="H25" s="10">
        <f>+'Table 1'!$AN$41+'Table 1'!$AN$42+'Table 1'!$AN$43+'Table 1'!$AN$44</f>
        <v>0</v>
      </c>
      <c r="I25" s="5" t="e">
        <f>+'Table 1'!AN52+'Table 1'!AN53+'Table 1'!AN54+'Table 1'!#REF!</f>
        <v>#REF!</v>
      </c>
      <c r="J25" s="5">
        <f>+'Table 1'!AN8+'Table 1'!AN15+'Table 1'!AN17+'Table 1'!AN18</f>
        <v>0</v>
      </c>
      <c r="K25" s="5"/>
      <c r="L25" s="6"/>
    </row>
    <row r="37" spans="1:1" x14ac:dyDescent="0.2">
      <c r="A37" s="1">
        <v>37</v>
      </c>
    </row>
  </sheetData>
  <mergeCells count="5">
    <mergeCell ref="A1:B1"/>
    <mergeCell ref="C1:F1"/>
    <mergeCell ref="A15:B15"/>
    <mergeCell ref="C15:G15"/>
    <mergeCell ref="H15:L1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 1</vt:lpstr>
      <vt:lpstr>Hoja1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Sonia Gaviria</dc:creator>
  <cp:lastModifiedBy>Karen Daniela Flórez Barón</cp:lastModifiedBy>
  <cp:lastPrinted>2022-12-02T20:46:59Z</cp:lastPrinted>
  <dcterms:created xsi:type="dcterms:W3CDTF">2018-08-08T15:37:24Z</dcterms:created>
  <dcterms:modified xsi:type="dcterms:W3CDTF">2023-01-24T14:24:03Z</dcterms:modified>
</cp:coreProperties>
</file>