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0" yWindow="0" windowWidth="20490" windowHeight="7620"/>
  </bookViews>
  <sheets>
    <sheet name="SELLO DE FISU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0">#REF!</definedName>
    <definedName name="\d">#REF!</definedName>
    <definedName name="\g">#REF!</definedName>
    <definedName name="\m">#REF!</definedName>
    <definedName name="\n">#REF!</definedName>
    <definedName name="\p">#REF!</definedName>
    <definedName name="\w">#REF!</definedName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a03">#REF!</definedName>
    <definedName name="_A1">#REF!</definedName>
    <definedName name="_A25">#REF!</definedName>
    <definedName name="_ddd1">#REF!</definedName>
    <definedName name="_Fill" hidden="1">#REF!</definedName>
    <definedName name="_JJ1">#REF!</definedName>
    <definedName name="_K1">#REF!</definedName>
    <definedName name="_Key1" hidden="1">[2]OCTUBRE!#REF!</definedName>
    <definedName name="_L1">#REF!</definedName>
    <definedName name="_L2">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">#REF!</definedName>
    <definedName name="A_IMPRESIÓN_IM">#REF!</definedName>
    <definedName name="AAAA">#REF!</definedName>
    <definedName name="AAAAA">#REF!</definedName>
    <definedName name="AAAAAA">#REF!</definedName>
    <definedName name="AC" hidden="1">#REF!</definedName>
    <definedName name="aprobo">INDEX([4]firmas!$C$33:$C$35,MATCH('[4]INV 222-13 '!$AA$45:$AJ$45,[4]firmas!$A$33:$A$35,0))</definedName>
    <definedName name="APROBO_A">INDEX([5]firmas!$C$33:$C$35,MATCH([5]ANGULARIDAD!$AK$29,[5]firmas!$A$33:$A$35,0))</definedName>
    <definedName name="Aprobo_Gra_1">INDEX([6]firmas!$C$39:$C$41,MATCH('[6]4. CLASIFICACION M1'!$J$48:$P$48,[6]firmas!$A$39:$A$41,0))</definedName>
    <definedName name="Aprobo_Gra_2">INDEX([6]firmas!$C$39:$C$41,MATCH('[6]8. CLASIFICACION M2'!$J$48:$P$48,[6]firmas!$A$39:$A$41,0))</definedName>
    <definedName name="Aprobo_Gra_3">INDEX([6]firmas!$C$39:$C$41,MATCH('[6]12. CLASIFICACION M3'!$J$48:$P$48,[6]firmas!$A$39:$A$41,0))</definedName>
    <definedName name="aprobofirmas">INDEX([7]firmas!$C$33:$C$35,MATCH('[7]RESUMEN '!$V$48:$X$48,[7]firmas!$A$33:$A$35,0))</definedName>
    <definedName name="aprobofirmas1">INDEX('[8]firmas '!$C$33:$C$35,MATCH('[9]ASFALTO SOLIDO '!$G$28:$H$28,'[8]firmas '!$A$33:$A$35,0))</definedName>
    <definedName name="aprobofirmas10">INDEX([10]firmas!$C$33:$C$35,MATCH('[10]CF - IF '!$Y$43,[10]firmas!$A$33:$A$35,0))</definedName>
    <definedName name="aprobofirmas11">INDEX([10]firmas!$C$33:$C$35,MATCH([10]ANGULARIDAD!$AK$29,[10]firmas!$A$33:$A$35,0))</definedName>
    <definedName name="aprobofirmas12">INDEX([10]firmas!$C$33:$C$35,MATCH([10]PROCTOR!$I$42,[10]firmas!$A$33:$A$35,0))</definedName>
    <definedName name="aprobofirmas13">INDEX([10]firmas!$C$33:$C$35,MATCH('[10] CBR 1'!$AP$55:$AQ$55,[10]firmas!$A$33:$A$35,0))</definedName>
    <definedName name="aprobofirmas14">INDEX([10]firmas!$C$33:$C$35,MATCH('[10] CBR (2)'!$G$55:$H$55,[10]firmas!$A$33:$A$35,0))</definedName>
    <definedName name="aprobofirmas2">INDEX(#REF!,MATCH('SELLO DE FISURAS'!#REF!,#REF!,0))</definedName>
    <definedName name="aprobofirmas3">INDEX([11]firmas!$C$33:$C$35,MATCH('[12]CLASIFICACION M1'!$N$61:$P$61,[11]firmas!$A$33:$A$35,0))</definedName>
    <definedName name="aprobofirmas3M1">INDEX([13]firmas!$C$33:$C$35,MATCH('[13]CLASIFICACION M1'!$J$48,[13]firmas!$A$33:$A$35,0))</definedName>
    <definedName name="Aprobofirmas4">INDEX([11]firmas!$C$33:$C$35,MATCH(#REF!,[11]firmas!$A$33:$A$35,0))</definedName>
    <definedName name="Aprobofirmas5">INDEX(#REF!,MATCH(#REF!,#REF!,0))</definedName>
    <definedName name="Aprobofirmas6">INDEX([11]firmas!$C$33:$C$35,MATCH('[11]CLASIFICACION M2'!$N$61:$P$61,[11]firmas!$A$33:$A$35,0))</definedName>
    <definedName name="Aprobofirmas7">INDEX([11]firmas!$C$33:$C$35,MATCH('[11]M.O.  M2'!$I$27:$O$27,[11]firmas!$A$33:$A$35,0))</definedName>
    <definedName name="Aprobofirmas8">INDEX([11]firmas!$C$33:$C$35,MATCH('[11]CLASIFICACION M3'!$N$61:$P$61,[11]firmas!$A$33:$A$35,0))</definedName>
    <definedName name="Aprobofirmas9">INDEX([11]firmas!$C$33:$C$35,MATCH('[11]M.O.  M3'!$I$27:$O$27,[11]firmas!$A$33:$A$35,0))</definedName>
    <definedName name="aprobofirmasD">INDEX([14]firmas!$C$33:$C$35,MATCH('[14]Desgaste '!$T$36:$Z$36,[14]firmas!$A$33:$A$35,0))</definedName>
    <definedName name="aprobofirmasMO">INDEX([15]firmas!$C$33:$C$35,MATCH([15]COLORIMETRIA!$J$31,[15]firmas!$A$33:$A$35,0))</definedName>
    <definedName name="AproboMO_M2">INDEX([16]firmas!$C$31:$C$33,MATCH('[16]M.O.  M2'!$I$29:$O$29,[16]firmas!$A$31:$A$33,0))</definedName>
    <definedName name="AproboMO_M3">INDEX([16]firmas!$C$31:$C$33,MATCH('[16]M.O.  M3'!$I$29:$O$29,[16]firmas!$A$31:$A$33,0))</definedName>
    <definedName name="_xlnm.Print_Area" localSheetId="0">'SELLO DE FISURAS'!$A$1:$N$30</definedName>
    <definedName name="Clasificacion">[17]!Clasificacion</definedName>
    <definedName name="CODIGO">#REF!</definedName>
    <definedName name="CUA">#REF!</definedName>
    <definedName name="CUADR1">#REF!</definedName>
    <definedName name="CUADRO">#REF!</definedName>
    <definedName name="D">#REF!</definedName>
    <definedName name="dddd">#REF!</definedName>
    <definedName name="dgdgdg">#REF!</definedName>
    <definedName name="DIANA">#REF!</definedName>
    <definedName name="DLKFK">#REF!</definedName>
    <definedName name="ELABORA_A">INDEX([5]firmas!$C$2:$C$26,MATCH([5]ANGULARIDAD!$L$29,[5]firmas!$A$2:$A$26,0))</definedName>
    <definedName name="elaborocargo">#REF!</definedName>
    <definedName name="elaborofirmas1">INDEX([7]firmas!$C$2:$C$26,MATCH('[7]RESUMEN '!$G$48:$O$48,[7]firmas!$A$2:$A$26,0))</definedName>
    <definedName name="elaborofirmas10">INDEX([10]firmas!$C$2:$C$26,MATCH('[10]CF - IF '!$G$43,[10]firmas!$A$2:$A$26,0))</definedName>
    <definedName name="elaborofirmas11">INDEX([10]firmas!$C$2:$C$26,MATCH([10]ANGULARIDAD!$L$29,[10]firmas!$A$2:$A$26,0))</definedName>
    <definedName name="elaborofirmas12">INDEX([10]firmas!$C$2:$C$26,MATCH([10]PROCTOR!$C$42,[10]firmas!$A$2:$A$26,0))</definedName>
    <definedName name="elaborofirmas13">INDEX([10]firmas!$C$2:$C$26,MATCH('[10] CBR 1'!$AL$55:$AM$55,[10]firmas!$A$2:$A$26,0))</definedName>
    <definedName name="elaborofirmas14">INDEX([10]firmas!$C$2:$C$26,MATCH('[10] CBR (2)'!$C$55,[10]firmas!$A$2:$A$26,0))</definedName>
    <definedName name="elaborofirmas2">INDEX(#REF!,MATCH(+'SELLO DE FISURAS'!#REF!,#REF!,0))</definedName>
    <definedName name="elaborofirmas3">INDEX([11]firmas!$C$2:$C$26,MATCH('[12]CLASIFICACION M1'!$E$61:$I$61,[11]firmas!$A$2:$A$26,0))</definedName>
    <definedName name="elaborofirmas4">INDEX([11]firmas!$C$2:$C$26,MATCH(#REF!,[11]firmas!$A$2:$A$26,0))</definedName>
    <definedName name="elaborofirmas5">INDEX([11]firmas!$C$2:$C$26,MATCH(#REF!,[11]firmas!$A$2:$A$26,0))</definedName>
    <definedName name="elaborofirmas6">INDEX([11]firmas!$C$2:$C$26,MATCH('[11]CLASIFICACION M2'!$E$61:$I$61,[11]firmas!$A$2:$A$26,0))</definedName>
    <definedName name="elaborofirmas7">INDEX([11]firmas!$C$2:$C$26,MATCH('[11]M.O.  M2'!$C$27:$E$27,[11]firmas!$A$2:$A$26,0))</definedName>
    <definedName name="elaborofirmas8">INDEX([11]firmas!$C$2:$C$26,MATCH('[11]CLASIFICACION M3'!$E$61:$I$61,[11]firmas!$A$2:$A$26,0))</definedName>
    <definedName name="elaborofirmas9">INDEX([11]firmas!$C$2:$C$26,MATCH('[11]M.O.  M3'!$C$27:$E$27,[11]firmas!$A$2:$A$26,0))</definedName>
    <definedName name="elaborofirmasD">INDEX([14]firmas!$C$2:$C$26,MATCH('[14]Desgaste '!$F$36:$L$36,[14]firmas!$A$2:$A$26,0))</definedName>
    <definedName name="elaborofirmasMO">INDEX([15]firmas!$C$2:$C$26,MATCH([15]COLORIMETRIA!$D$31,[15]firmas!$A$2:$A$26,0))</definedName>
    <definedName name="ElaboroMO_M2">INDEX([16]firmas!$C$2:$C$24,MATCH('[16]M.O.  M2'!$C$29:$E$29,[16]firmas!$A$2:$A$24,0))</definedName>
    <definedName name="ElaboroMO_M3">INDEX([16]firmas!$C$2:$C$24,MATCH('[16]M.O.  M3'!$C$29:$E$29,[16]firmas!$A$2:$A$24,0))</definedName>
    <definedName name="Elaboronombres">[11]firmas!$A$2:$A$26</definedName>
    <definedName name="ff">#REF!</definedName>
    <definedName name="fff">#REF!</definedName>
    <definedName name="FIRMA81">INDIRECT(FIRMAS80100)</definedName>
    <definedName name="FIRMAFIS">INDIRECT(FIRMASFIS)</definedName>
    <definedName name="FIRMAGCR">INDIRECT(FIRMASGCR)</definedName>
    <definedName name="FIRMAS80100">'[8]CA 80-100'!$C$31</definedName>
    <definedName name="FIRMASFIS">#REF!</definedName>
    <definedName name="FIRMASGCR">'[8]CA GCR'!$C$30</definedName>
    <definedName name="FOTO">INDIRECT(MIFOTO)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IMAG1">#REF!</definedName>
    <definedName name="IMAG10">#REF!</definedName>
    <definedName name="IMAG11">#REF!</definedName>
    <definedName name="IMAG12">#REF!</definedName>
    <definedName name="IMAG13">#REF!</definedName>
    <definedName name="IMAG14">#REF!</definedName>
    <definedName name="IMAG15">#REF!</definedName>
    <definedName name="IMAG16">#REF!</definedName>
    <definedName name="IMAG17">#REF!</definedName>
    <definedName name="IMAG18">#REF!</definedName>
    <definedName name="IMAG19">#REF!</definedName>
    <definedName name="IMAG2">#REF!</definedName>
    <definedName name="IMAG20">#REF!</definedName>
    <definedName name="IMAG21">#REF!</definedName>
    <definedName name="IMAG22">#REF!</definedName>
    <definedName name="IMAG23">#REF!</definedName>
    <definedName name="IMAG24">#REF!</definedName>
    <definedName name="IMAG25">#REF!</definedName>
    <definedName name="IMAG26">#REF!</definedName>
    <definedName name="IMAG27">#REF!</definedName>
    <definedName name="IMAG28">#REF!</definedName>
    <definedName name="IMAG29">#REF!</definedName>
    <definedName name="IMAG3">#REF!</definedName>
    <definedName name="IMAG30">#REF!</definedName>
    <definedName name="IMAG31">#REF!</definedName>
    <definedName name="IMAG32">#REF!</definedName>
    <definedName name="IMAG33">#REF!</definedName>
    <definedName name="IMAG34">#REF!</definedName>
    <definedName name="IMAG35">#REF!</definedName>
    <definedName name="IMAG36">#REF!</definedName>
    <definedName name="IMAG37">#REF!</definedName>
    <definedName name="IMAG38">#REF!</definedName>
    <definedName name="IMAG39">#REF!</definedName>
    <definedName name="IMAG4">#REF!</definedName>
    <definedName name="IMAG40">#REF!</definedName>
    <definedName name="IMAG5">#REF!</definedName>
    <definedName name="IMAG6">#REF!</definedName>
    <definedName name="IMAG7">#REF!</definedName>
    <definedName name="IMAG8">#REF!</definedName>
    <definedName name="IMAG9">#REF!</definedName>
    <definedName name="j">#REF!</definedName>
    <definedName name="J.J">#REF!</definedName>
    <definedName name="J.J5">#REF!</definedName>
    <definedName name="JAIME">#REF!</definedName>
    <definedName name="JJUUI">#REF!</definedName>
    <definedName name="JKJK">#REF!</definedName>
    <definedName name="jose">#REF!</definedName>
    <definedName name="JUAN">#REF!</definedName>
    <definedName name="julio">#REF!</definedName>
    <definedName name="JUSNSNS">#REF!</definedName>
    <definedName name="K">#REF!</definedName>
    <definedName name="KIU">#REF!</definedName>
    <definedName name="KJUI">#REF!</definedName>
    <definedName name="KK" hidden="1">[2]OCTUBRE!#REF!</definedName>
    <definedName name="KOIUIYUU">#REF!</definedName>
    <definedName name="KOP">#REF!</definedName>
    <definedName name="KSUDUD">#REF!</definedName>
    <definedName name="LGSDGHGGSDF">#REF!</definedName>
    <definedName name="limite">#REF!</definedName>
    <definedName name="lll">#REF!</definedName>
    <definedName name="LUIS">#REF!</definedName>
    <definedName name="LUISJUAN">#REF!</definedName>
    <definedName name="MIFOTO">'[8]CA 60-70'!$C$32</definedName>
    <definedName name="NLL">"Rectángulo 9"</definedName>
    <definedName name="ÑÑ">#REF!</definedName>
    <definedName name="ÑÑÑ">#REF!</definedName>
    <definedName name="Ojo" hidden="1">#REF!</definedName>
    <definedName name="P">#REF!</definedName>
    <definedName name="pendiente" hidden="1">#REF!</definedName>
    <definedName name="perfil">#REF!</definedName>
    <definedName name="PR">#REF!</definedName>
    <definedName name="realizocargo">[11]firmas!$B$28:$B$30</definedName>
    <definedName name="REEMPLAXO">#REF!</definedName>
    <definedName name="REVISO_A">INDEX([5]firmas!$C$28:$C$31,MATCH([5]ANGULARIDAD!$W$29:$X$43,[5]firmas!$A$28:$A$31,0))</definedName>
    <definedName name="revisocargo">#REF!</definedName>
    <definedName name="revisoea">INDEX([11]firmas!$C$28:$C$31,MATCH([11]EQUIVALENTE!$G$29,[11]firmas!$A$28:$A$31,0))</definedName>
    <definedName name="revisofirmas1">INDEX([7]firmas!$C$28:$C$31,MATCH('[7]RESUMEN '!$P$48:$U$48,[7]firmas!$A$28:$A$31,0))</definedName>
    <definedName name="revisofirmas10">INDEX([10]firmas!$C$28:$C$31,MATCH('[10]CF - IF '!$M$43:$X$43,[10]firmas!$A$28:$A$31,0))</definedName>
    <definedName name="revisofirmas11">INDEX([10]firmas!$C$28:$C$31,MATCH([10]ANGULARIDAD!$W$29:$X$43,[10]firmas!$A$28:$A$31,0))</definedName>
    <definedName name="revisofirmas12">INDEX([10]firmas!$C$28:$C$31,MATCH([10]PROCTOR!$F$42,[10]firmas!$A$28:$A$31,0))</definedName>
    <definedName name="revisofirmas13">INDEX([10]firmas!$C$28:$C$31,MATCH('[10] CBR 1'!$AN$55:$AO$55,[10]firmas!$A$28:$A$31,0))</definedName>
    <definedName name="revisofirmas14">INDEX([10]firmas!$C$28:$C$31,MATCH('[10] CBR (2)'!$E$55:$F$55,[10]firmas!$A$28:$A$31,0))</definedName>
    <definedName name="revisofirmas2">INDEX(#REF!,MATCH(+'SELLO DE FISURAS'!#REF!,#REF!,0))</definedName>
    <definedName name="revisofirmas3">INDEX([11]firmas!$C$28:$C$31,MATCH('[12]CLASIFICACION M1'!$J$61:$M$61,[11]firmas!$A$28:$A$31,0))</definedName>
    <definedName name="revisofirmas4">INDEX([11]firmas!$C$28:$C$31,MATCH(#REF!,[11]firmas!$A$28:$A$31,0))</definedName>
    <definedName name="revisofirmas5">INDEX(#REF!,MATCH(#REF!,#REF!,0))</definedName>
    <definedName name="revisofirmas6">INDEX([11]firmas!$C$28:$C$31,MATCH('[11]CLASIFICACION M2'!$J$61:$M$61,[11]firmas!$A$28:$A$31,0))</definedName>
    <definedName name="revisofirmas7">INDEX([11]firmas!$C$28:$C$31,MATCH('[11]M.O.  M2'!$F$27:$H$27,[11]firmas!$A$28:$A$31,0))</definedName>
    <definedName name="revisofirmas8">INDEX([11]firmas!$C$28:$C$31,MATCH('[11]CLASIFICACION M3'!$J$61:$M$61,[11]firmas!$A$28:$A$31,0))</definedName>
    <definedName name="revisofirmas9">INDEX([11]firmas!$C$28:$C$31,MATCH('[11]M.O.  M3'!$F$27:$H$27,[11]firmas!$A$28:$A$31,0))</definedName>
    <definedName name="revisofirmasD">INDEX([14]firmas!$C$28:$C$31,MATCH('[14]Desgaste '!$M$36:$S$36,[14]firmas!$A$28:$A$31,0))</definedName>
    <definedName name="revisofirmasH">INDEX([18]firmas!$C$28:$C$31,MATCH(#REF!,[18]firmas!$A$28:$A$31,0))</definedName>
    <definedName name="revisofirmasMO">INDEX([15]firmas!$C$28:$C$31,MATCH([15]COLORIMETRIA!$G$31,[15]firmas!$A$28:$A$31,0))</definedName>
    <definedName name="RevisoMO_M2">INDEX([16]firmas!$C$26:$C$29,MATCH('[16]M.O.  M2'!$F$29:$H$29,[16]firmas!$A$26:$A$29,0))</definedName>
    <definedName name="RevisoMO_M3">INDEX([16]firmas!$C$26:$C$29,MATCH('[16]M.O.  M3'!$F$29:$H$29,[16]firmas!$A$26:$A$29,0))</definedName>
    <definedName name="SDFDS">#REF!</definedName>
    <definedName name="SDFSD">#REF!</definedName>
    <definedName name="sojo">#REF!</definedName>
    <definedName name="sosos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M16" i="1" s="1"/>
  <c r="U12" i="1"/>
  <c r="T12" i="1"/>
  <c r="O11" i="1"/>
  <c r="D16" i="1" s="1"/>
  <c r="Y10" i="1"/>
  <c r="T10" i="1"/>
  <c r="D13" i="1" l="1"/>
  <c r="M13" i="1"/>
  <c r="G14" i="1"/>
  <c r="D15" i="1"/>
  <c r="M15" i="1"/>
  <c r="G16" i="1"/>
  <c r="K7" i="1"/>
  <c r="A13" i="1"/>
  <c r="K13" i="1"/>
  <c r="E14" i="1"/>
  <c r="A15" i="1"/>
  <c r="K15" i="1"/>
  <c r="E16" i="1"/>
  <c r="O7" i="1"/>
  <c r="O9" i="1"/>
  <c r="E13" i="1"/>
  <c r="A14" i="1"/>
  <c r="K14" i="1"/>
  <c r="E15" i="1"/>
  <c r="A16" i="1"/>
  <c r="K16" i="1"/>
  <c r="G13" i="1"/>
  <c r="D14" i="1"/>
  <c r="M14" i="1"/>
  <c r="G15" i="1"/>
</calcChain>
</file>

<file path=xl/sharedStrings.xml><?xml version="1.0" encoding="utf-8"?>
<sst xmlns="http://schemas.openxmlformats.org/spreadsheetml/2006/main" count="44" uniqueCount="36">
  <si>
    <t xml:space="preserve">  INFORME DE ENSAYO
CARACTERIZACIÓN  DE SELLO DE FISURAS </t>
  </si>
  <si>
    <t>CÓDIGO: GLAB-FM-085</t>
  </si>
  <si>
    <t>Paginas</t>
  </si>
  <si>
    <t>Tipo II</t>
  </si>
  <si>
    <t>Código:</t>
  </si>
  <si>
    <t>Pagina</t>
  </si>
  <si>
    <t>Mínimo</t>
  </si>
  <si>
    <t>Máximo</t>
  </si>
  <si>
    <t>de</t>
  </si>
  <si>
    <t>ENSAYO</t>
  </si>
  <si>
    <t>NORMA ASTM</t>
  </si>
  <si>
    <t>NORMA INV</t>
  </si>
  <si>
    <t>ESPECIFICACIÓN</t>
  </si>
  <si>
    <t>RESULTADO ENSAYO</t>
  </si>
  <si>
    <t>RESULTADO FICHA TECNICA PROVEEDOR</t>
  </si>
  <si>
    <t>Pagina xx de xx</t>
  </si>
  <si>
    <t>Penetración  25°C 100g</t>
  </si>
  <si>
    <t>dmm</t>
  </si>
  <si>
    <t xml:space="preserve"> D  -    5329</t>
  </si>
  <si>
    <t>E - 706 - 13</t>
  </si>
  <si>
    <t xml:space="preserve">Punto de Ablandamiento   </t>
  </si>
  <si>
    <t>°C</t>
  </si>
  <si>
    <t>E - 712 - 13</t>
  </si>
  <si>
    <t>-</t>
  </si>
  <si>
    <t>Ductilidad a 25°C, 5cm/min</t>
  </si>
  <si>
    <t>cm</t>
  </si>
  <si>
    <t>E - 702 - 13</t>
  </si>
  <si>
    <t>REPORTAR</t>
  </si>
  <si>
    <t xml:space="preserve">Punto de ignición </t>
  </si>
  <si>
    <t>E - 709 - 13</t>
  </si>
  <si>
    <t xml:space="preserve">Fecha de ejecución: </t>
  </si>
  <si>
    <t>Observaciones:</t>
  </si>
  <si>
    <t>FIN DEL INFORME DE  ENSAYO</t>
  </si>
  <si>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</si>
  <si>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>VERSIÓN: 7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</si>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</sst>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theme="0" tint="-0.499984740745262"/>
      <name val="Arial"/>
      <family val="2"/>
    </font>
    <font>
      <sz val="7"/>
      <color theme="0" tint="-0.49998474074526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b/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</cellStyleXfs>
  <cellXfs count="142">
    <xf numFmtId="0" fontId="0" fillId="0" borderId="0" xfId="0"/>
    <xf numFmtId="0" fontId="3" fillId="0" borderId="0" xfId="2" applyFont="1" applyBorder="1" applyAlignment="1" applyProtection="1">
      <alignment horizontal="center" vertical="center" wrapText="1"/>
    </xf>
    <xf numFmtId="0" fontId="4" fillId="0" borderId="0" xfId="1" applyFont="1" applyBorder="1" applyAlignment="1">
      <alignment horizontal="center"/>
    </xf>
    <xf numFmtId="0" fontId="1" fillId="0" borderId="0" xfId="1"/>
    <xf numFmtId="0" fontId="5" fillId="0" borderId="0" xfId="2" applyFont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vertical="center"/>
    </xf>
    <xf numFmtId="0" fontId="2" fillId="0" borderId="0" xfId="3" applyFont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6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/>
    </xf>
    <xf numFmtId="0" fontId="5" fillId="2" borderId="3" xfId="2" applyFont="1" applyFill="1" applyBorder="1" applyAlignment="1" applyProtection="1">
      <alignment vertical="center" wrapText="1"/>
    </xf>
    <xf numFmtId="0" fontId="5" fillId="2" borderId="2" xfId="2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vertical="center"/>
    </xf>
    <xf numFmtId="0" fontId="8" fillId="3" borderId="3" xfId="0" applyFont="1" applyFill="1" applyBorder="1" applyAlignment="1" applyProtection="1">
      <alignment vertical="center"/>
    </xf>
    <xf numFmtId="0" fontId="9" fillId="0" borderId="3" xfId="1" applyFont="1" applyBorder="1" applyAlignment="1" applyProtection="1">
      <protection locked="0"/>
    </xf>
    <xf numFmtId="0" fontId="9" fillId="0" borderId="3" xfId="1" applyFont="1" applyBorder="1" applyAlignment="1" applyProtection="1">
      <alignment vertical="center"/>
      <protection locked="0"/>
    </xf>
    <xf numFmtId="0" fontId="9" fillId="0" borderId="3" xfId="2" applyFont="1" applyBorder="1" applyAlignment="1" applyProtection="1">
      <alignment vertical="center"/>
      <protection locked="0"/>
    </xf>
    <xf numFmtId="0" fontId="9" fillId="0" borderId="2" xfId="2" applyFont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9" fillId="0" borderId="0" xfId="1" applyFont="1" applyBorder="1" applyAlignment="1" applyProtection="1"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9" fillId="0" borderId="5" xfId="2" applyFont="1" applyBorder="1" applyAlignment="1" applyProtection="1">
      <alignment vertical="center"/>
      <protection locked="0"/>
    </xf>
    <xf numFmtId="0" fontId="10" fillId="2" borderId="6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8" fillId="3" borderId="0" xfId="5" applyFont="1" applyFill="1" applyBorder="1" applyAlignment="1" applyProtection="1">
      <alignment vertical="center"/>
    </xf>
    <xf numFmtId="0" fontId="14" fillId="3" borderId="0" xfId="5" applyFont="1" applyFill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horizontal="left" vertical="center"/>
      <protection locked="0"/>
    </xf>
    <xf numFmtId="0" fontId="8" fillId="3" borderId="4" xfId="6" applyFont="1" applyFill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  <protection locked="0"/>
    </xf>
    <xf numFmtId="164" fontId="9" fillId="0" borderId="5" xfId="2" applyNumberFormat="1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vertical="center"/>
    </xf>
    <xf numFmtId="0" fontId="2" fillId="0" borderId="0" xfId="4" applyFont="1" applyFill="1" applyBorder="1" applyAlignment="1" applyProtection="1">
      <protection locked="0"/>
    </xf>
    <xf numFmtId="0" fontId="2" fillId="0" borderId="5" xfId="4" applyFont="1" applyFill="1" applyBorder="1" applyAlignment="1" applyProtection="1">
      <protection locked="0"/>
    </xf>
    <xf numFmtId="0" fontId="14" fillId="0" borderId="0" xfId="4" applyFont="1" applyFill="1" applyBorder="1" applyAlignment="1" applyProtection="1">
      <protection locked="0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0" fontId="15" fillId="3" borderId="13" xfId="1" applyFont="1" applyFill="1" applyBorder="1" applyAlignment="1" applyProtection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 wrapText="1"/>
    </xf>
    <xf numFmtId="0" fontId="16" fillId="0" borderId="13" xfId="1" applyFont="1" applyBorder="1" applyAlignment="1" applyProtection="1">
      <alignment horizontal="center" vertical="center"/>
      <protection locked="0"/>
    </xf>
    <xf numFmtId="0" fontId="1" fillId="0" borderId="13" xfId="1" applyBorder="1"/>
    <xf numFmtId="165" fontId="15" fillId="3" borderId="13" xfId="1" applyNumberFormat="1" applyFont="1" applyFill="1" applyBorder="1" applyAlignment="1">
      <alignment horizontal="center" vertical="center"/>
    </xf>
    <xf numFmtId="0" fontId="16" fillId="4" borderId="13" xfId="1" applyFont="1" applyFill="1" applyBorder="1" applyAlignment="1" applyProtection="1">
      <alignment horizontal="center" vertical="center"/>
      <protection locked="0"/>
    </xf>
    <xf numFmtId="0" fontId="15" fillId="3" borderId="1" xfId="1" applyFont="1" applyFill="1" applyBorder="1" applyAlignment="1" applyProtection="1">
      <alignment vertical="center" wrapText="1"/>
    </xf>
    <xf numFmtId="0" fontId="15" fillId="3" borderId="3" xfId="1" applyFont="1" applyFill="1" applyBorder="1" applyAlignment="1" applyProtection="1">
      <alignment vertical="center" wrapText="1"/>
    </xf>
    <xf numFmtId="0" fontId="15" fillId="3" borderId="3" xfId="1" applyFont="1" applyFill="1" applyBorder="1" applyAlignment="1" applyProtection="1">
      <alignment horizontal="center" vertical="center" wrapText="1"/>
    </xf>
    <xf numFmtId="0" fontId="15" fillId="3" borderId="3" xfId="1" applyFont="1" applyFill="1" applyBorder="1" applyAlignment="1" applyProtection="1">
      <alignment horizontal="center" vertical="center"/>
    </xf>
    <xf numFmtId="1" fontId="15" fillId="3" borderId="3" xfId="1" applyNumberFormat="1" applyFont="1" applyFill="1" applyBorder="1" applyAlignment="1" applyProtection="1">
      <alignment horizontal="center" vertical="center"/>
    </xf>
    <xf numFmtId="0" fontId="16" fillId="0" borderId="3" xfId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0" fillId="0" borderId="0" xfId="1" applyFont="1" applyBorder="1" applyAlignment="1" applyProtection="1">
      <alignment horizontal="center"/>
      <protection locked="0"/>
    </xf>
    <xf numFmtId="164" fontId="17" fillId="3" borderId="0" xfId="2" applyNumberFormat="1" applyFont="1" applyFill="1" applyBorder="1" applyAlignment="1" applyProtection="1">
      <alignment horizontal="center" vertical="center" wrapText="1"/>
    </xf>
    <xf numFmtId="1" fontId="15" fillId="3" borderId="0" xfId="1" applyNumberFormat="1" applyFont="1" applyFill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" vertical="center"/>
      <protection locked="0"/>
    </xf>
    <xf numFmtId="0" fontId="15" fillId="3" borderId="6" xfId="1" applyFont="1" applyFill="1" applyBorder="1" applyAlignment="1" applyProtection="1">
      <alignment vertical="center" wrapText="1"/>
    </xf>
    <xf numFmtId="0" fontId="15" fillId="3" borderId="7" xfId="1" applyFont="1" applyFill="1" applyBorder="1" applyAlignment="1" applyProtection="1">
      <alignment vertical="center" wrapText="1"/>
    </xf>
    <xf numFmtId="0" fontId="15" fillId="3" borderId="7" xfId="1" applyFont="1" applyFill="1" applyBorder="1" applyAlignment="1" applyProtection="1">
      <alignment horizontal="center" vertical="center" wrapText="1"/>
    </xf>
    <xf numFmtId="0" fontId="15" fillId="3" borderId="7" xfId="1" applyFont="1" applyFill="1" applyBorder="1" applyAlignment="1" applyProtection="1">
      <alignment horizontal="center" vertical="center"/>
    </xf>
    <xf numFmtId="1" fontId="15" fillId="3" borderId="7" xfId="1" applyNumberFormat="1" applyFont="1" applyFill="1" applyBorder="1" applyAlignment="1" applyProtection="1">
      <alignment horizontal="center" vertical="center"/>
    </xf>
    <xf numFmtId="0" fontId="16" fillId="0" borderId="7" xfId="1" applyFont="1" applyBorder="1" applyAlignment="1" applyProtection="1">
      <alignment horizontal="center" vertical="center"/>
      <protection locked="0"/>
    </xf>
    <xf numFmtId="0" fontId="16" fillId="0" borderId="8" xfId="1" applyFont="1" applyBorder="1" applyAlignment="1" applyProtection="1">
      <alignment horizontal="center" vertical="center"/>
      <protection locked="0"/>
    </xf>
    <xf numFmtId="0" fontId="0" fillId="0" borderId="5" xfId="1" applyFont="1" applyBorder="1" applyAlignment="1" applyProtection="1">
      <protection locked="0"/>
    </xf>
    <xf numFmtId="0" fontId="0" fillId="0" borderId="0" xfId="1" applyFont="1" applyBorder="1" applyAlignment="1" applyProtection="1">
      <protection locked="0"/>
    </xf>
    <xf numFmtId="0" fontId="5" fillId="2" borderId="0" xfId="3" applyFont="1" applyFill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top"/>
      <protection locked="0"/>
    </xf>
    <xf numFmtId="0" fontId="18" fillId="0" borderId="0" xfId="1" applyFont="1" applyBorder="1" applyAlignment="1" applyProtection="1">
      <alignment horizontal="center" vertical="top"/>
      <protection locked="0"/>
    </xf>
    <xf numFmtId="0" fontId="1" fillId="0" borderId="0" xfId="1" applyBorder="1" applyAlignment="1">
      <alignment horizontal="center"/>
    </xf>
    <xf numFmtId="0" fontId="0" fillId="0" borderId="0" xfId="1" quotePrefix="1" applyFont="1" applyBorder="1" applyAlignment="1" applyProtection="1">
      <alignment horizontal="center"/>
      <protection locked="0"/>
    </xf>
    <xf numFmtId="0" fontId="1" fillId="0" borderId="4" xfId="1" applyBorder="1" applyAlignment="1" applyProtection="1">
      <protection locked="0"/>
    </xf>
    <xf numFmtId="0" fontId="1" fillId="0" borderId="0" xfId="1" applyBorder="1" applyAlignment="1" applyProtection="1">
      <protection locked="0"/>
    </xf>
    <xf numFmtId="0" fontId="19" fillId="2" borderId="0" xfId="1" applyFont="1" applyFill="1" applyBorder="1" applyAlignment="1">
      <alignment horizontal="center" vertical="center" wrapText="1"/>
    </xf>
    <xf numFmtId="0" fontId="1" fillId="0" borderId="6" xfId="1" applyBorder="1" applyAlignment="1" applyProtection="1">
      <protection locked="0"/>
    </xf>
    <xf numFmtId="0" fontId="1" fillId="0" borderId="7" xfId="1" applyBorder="1" applyAlignment="1" applyProtection="1">
      <protection locked="0"/>
    </xf>
    <xf numFmtId="0" fontId="0" fillId="0" borderId="7" xfId="1" applyFont="1" applyBorder="1" applyAlignment="1" applyProtection="1">
      <protection locked="0"/>
    </xf>
    <xf numFmtId="0" fontId="0" fillId="0" borderId="8" xfId="1" applyFont="1" applyBorder="1" applyAlignment="1" applyProtection="1">
      <protection locked="0"/>
    </xf>
    <xf numFmtId="0" fontId="7" fillId="0" borderId="0" xfId="1" applyFont="1" applyBorder="1" applyAlignment="1">
      <alignment horizontal="center" wrapText="1"/>
    </xf>
    <xf numFmtId="0" fontId="15" fillId="3" borderId="13" xfId="1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horizontal="left" vertical="center"/>
      <protection locked="0"/>
    </xf>
    <xf numFmtId="0" fontId="1" fillId="0" borderId="0" xfId="1" applyBorder="1"/>
    <xf numFmtId="0" fontId="7" fillId="0" borderId="0" xfId="1" applyFont="1" applyBorder="1" applyAlignment="1">
      <alignment horizont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0" xfId="2" applyFont="1" applyFill="1" applyBorder="1" applyAlignment="1" applyProtection="1">
      <alignment horizontal="center" vertical="center" wrapText="1"/>
    </xf>
    <xf numFmtId="164" fontId="12" fillId="3" borderId="0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1" applyFont="1" applyBorder="1" applyAlignment="1" applyProtection="1">
      <alignment horizontal="right" vertical="top"/>
      <protection locked="0"/>
    </xf>
    <xf numFmtId="0" fontId="18" fillId="0" borderId="0" xfId="1" applyFont="1" applyBorder="1" applyAlignment="1" applyProtection="1">
      <alignment horizontal="right" vertical="top"/>
      <protection locked="0"/>
    </xf>
    <xf numFmtId="0" fontId="0" fillId="0" borderId="3" xfId="1" applyFont="1" applyBorder="1" applyAlignment="1" applyProtection="1">
      <alignment horizontal="center"/>
      <protection locked="0"/>
    </xf>
    <xf numFmtId="0" fontId="0" fillId="0" borderId="0" xfId="1" applyFont="1" applyBorder="1" applyAlignment="1" applyProtection="1">
      <alignment horizontal="center"/>
      <protection locked="0"/>
    </xf>
    <xf numFmtId="0" fontId="19" fillId="2" borderId="16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wrapText="1"/>
    </xf>
    <xf numFmtId="165" fontId="15" fillId="3" borderId="9" xfId="1" applyNumberFormat="1" applyFont="1" applyFill="1" applyBorder="1" applyAlignment="1">
      <alignment horizontal="center" vertical="center"/>
    </xf>
    <xf numFmtId="165" fontId="15" fillId="3" borderId="11" xfId="1" applyNumberFormat="1" applyFont="1" applyFill="1" applyBorder="1" applyAlignment="1">
      <alignment horizontal="center" vertical="center"/>
    </xf>
    <xf numFmtId="0" fontId="15" fillId="3" borderId="13" xfId="1" applyFont="1" applyFill="1" applyBorder="1" applyAlignment="1" applyProtection="1">
      <alignment vertical="center" wrapText="1"/>
    </xf>
    <xf numFmtId="0" fontId="15" fillId="3" borderId="13" xfId="1" applyFont="1" applyFill="1" applyBorder="1" applyAlignment="1" applyProtection="1">
      <alignment horizontal="center" vertical="center"/>
    </xf>
    <xf numFmtId="1" fontId="15" fillId="3" borderId="13" xfId="1" applyNumberFormat="1" applyFont="1" applyFill="1" applyBorder="1" applyAlignment="1" applyProtection="1">
      <alignment horizontal="center" vertical="center"/>
    </xf>
    <xf numFmtId="0" fontId="16" fillId="0" borderId="13" xfId="1" applyFont="1" applyBorder="1" applyAlignment="1" applyProtection="1">
      <alignment horizontal="center" vertical="center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15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2" fillId="0" borderId="0" xfId="4" applyFont="1" applyFill="1" applyBorder="1" applyAlignment="1" applyProtection="1">
      <alignment horizontal="left"/>
      <protection locked="0"/>
    </xf>
    <xf numFmtId="0" fontId="2" fillId="0" borderId="5" xfId="4" applyFont="1" applyFill="1" applyBorder="1" applyAlignment="1" applyProtection="1">
      <alignment horizontal="left"/>
      <protection locked="0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2" fillId="0" borderId="0" xfId="4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center" vertical="center"/>
    </xf>
    <xf numFmtId="0" fontId="12" fillId="0" borderId="0" xfId="4" applyFont="1" applyFill="1" applyBorder="1" applyAlignment="1" applyProtection="1">
      <protection locked="0"/>
    </xf>
    <xf numFmtId="0" fontId="12" fillId="0" borderId="5" xfId="4" applyFont="1" applyFill="1" applyBorder="1" applyAlignment="1" applyProtection="1">
      <protection locked="0"/>
    </xf>
    <xf numFmtId="0" fontId="14" fillId="3" borderId="0" xfId="5" applyFont="1" applyFill="1" applyBorder="1" applyAlignment="1" applyProtection="1">
      <alignment horizontal="right" vertical="center"/>
    </xf>
    <xf numFmtId="0" fontId="2" fillId="3" borderId="0" xfId="4" applyFont="1" applyFill="1" applyBorder="1" applyAlignment="1" applyProtection="1">
      <protection locked="0"/>
    </xf>
    <xf numFmtId="0" fontId="2" fillId="3" borderId="5" xfId="4" applyFont="1" applyFill="1" applyBorder="1" applyAlignment="1" applyProtection="1">
      <protection locked="0"/>
    </xf>
    <xf numFmtId="0" fontId="5" fillId="0" borderId="3" xfId="4" applyFont="1" applyFill="1" applyBorder="1" applyAlignment="1" applyProtection="1">
      <alignment horizontal="center"/>
      <protection locked="0"/>
    </xf>
    <xf numFmtId="0" fontId="5" fillId="0" borderId="2" xfId="4" applyFont="1" applyFill="1" applyBorder="1" applyAlignment="1" applyProtection="1">
      <alignment horizontal="center"/>
      <protection locked="0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8" xfId="1" applyBorder="1" applyAlignment="1">
      <alignment horizontal="center"/>
    </xf>
    <xf numFmtId="0" fontId="3" fillId="0" borderId="1" xfId="2" applyFont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6" xfId="2" applyFont="1" applyBorder="1" applyAlignment="1" applyProtection="1">
      <alignment horizontal="center" vertical="center" wrapText="1"/>
    </xf>
    <xf numFmtId="0" fontId="3" fillId="0" borderId="7" xfId="2" applyFont="1" applyBorder="1" applyAlignment="1" applyProtection="1">
      <alignment horizontal="center" vertical="center" wrapText="1"/>
    </xf>
    <xf numFmtId="0" fontId="3" fillId="0" borderId="8" xfId="2" applyFont="1" applyBorder="1" applyAlignment="1" applyProtection="1">
      <alignment horizontal="center" vertical="center" wrapText="1"/>
    </xf>
    <xf numFmtId="0" fontId="6" fillId="0" borderId="9" xfId="2" applyFont="1" applyBorder="1" applyAlignment="1" applyProtection="1">
      <alignment horizontal="left" vertical="center"/>
    </xf>
    <xf numFmtId="0" fontId="6" fillId="0" borderId="10" xfId="2" applyFont="1" applyBorder="1" applyAlignment="1" applyProtection="1">
      <alignment horizontal="left" vertical="center"/>
    </xf>
    <xf numFmtId="0" fontId="6" fillId="0" borderId="11" xfId="2" applyFont="1" applyBorder="1" applyAlignment="1" applyProtection="1">
      <alignment horizontal="left" vertical="center"/>
    </xf>
    <xf numFmtId="0" fontId="6" fillId="0" borderId="12" xfId="2" applyFont="1" applyBorder="1" applyAlignment="1" applyProtection="1">
      <alignment horizontal="left" vertical="center"/>
    </xf>
  </cellXfs>
  <cellStyles count="7">
    <cellStyle name="Normal" xfId="0" builtinId="0"/>
    <cellStyle name="Normal 2" xfId="1"/>
    <cellStyle name="Normal 2 10 2" xfId="5"/>
    <cellStyle name="Normal 2 3 3" xfId="3"/>
    <cellStyle name="Normal 2 4" xfId="2"/>
    <cellStyle name="Normal 3 2" xfId="4"/>
    <cellStyle name="Normal 4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304800</xdr:colOff>
      <xdr:row>3</xdr:row>
      <xdr:rowOff>138975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265F841-06D2-4E9E-9507-E9084F5BA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23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Clasificacion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5.%20Cemento%20Asfaltico/GLAB-FM-085%20V5%20Formato%20Inf.%20Caracterizaci&#243;n%20sello%20de%20fisur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V-11\Users\CNSG\Nueva%20carpeta\Listo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Formatos/1.%20Formatos%20de%20informe/2.%20Apiques/Apiqu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Nueva%20carpeta\Petreos\Concreto\Agregado%20Fino\Agregado%20fino%20(Mensual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5.%20Cemento%20Asfaltico/GLAB-FM-083%20V4%20Formato%20Inf.%20Car%20cemento%20modificad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\9.%20Acreditacion\1.%20Control%20de%20documentos\2.%20Aprobaciones\5.%20Aprobacion\GLAB-FM-028%20V4%20Inf%20Caracterizaci&#243;n%20cemento%20asfalt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G29" t="str">
            <v>--</v>
          </cell>
        </row>
      </sheetData>
      <sheetData sheetId="5" refreshError="1"/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 xml:space="preserve">MOLINA JOSE 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CION M1"/>
    </sheetNames>
    <sheetDataSet>
      <sheetData sheetId="0">
        <row r="18">
          <cell r="C18">
            <v>50</v>
          </cell>
        </row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C26">
            <v>0</v>
          </cell>
        </row>
        <row r="27">
          <cell r="A27" t="str">
            <v xml:space="preserve">VARGAS PABLO </v>
          </cell>
          <cell r="C27">
            <v>0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Base Muestras"/>
      <sheetName val="#REF"/>
      <sheetName val="clasifica.xls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 SOLIDO "/>
      <sheetName val="CA 60-70"/>
      <sheetName val="CA 80-100"/>
      <sheetName val="CA GCR"/>
      <sheetName val="ASFALTO MODIFICADO "/>
      <sheetName val="1. Encabezado"/>
      <sheetName val="SELLO DE FISURAS"/>
    </sheetNames>
    <sheetDataSet>
      <sheetData sheetId="0"/>
      <sheetData sheetId="1"/>
      <sheetData sheetId="2"/>
      <sheetData sheetId="3"/>
      <sheetData sheetId="4"/>
      <sheetData sheetId="5">
        <row r="7">
          <cell r="T7">
            <v>0</v>
          </cell>
        </row>
        <row r="11">
          <cell r="I11">
            <v>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8">
          <cell r="G48" t="str">
            <v>--</v>
          </cell>
          <cell r="P48" t="str">
            <v>--</v>
          </cell>
          <cell r="V48" t="str">
            <v>--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 SOLIDO "/>
      <sheetName val="CA 60-70"/>
      <sheetName val="CA 80-100"/>
      <sheetName val="CA GCR"/>
      <sheetName val="1. Encabezado"/>
      <sheetName val="ASFALTO MODIFICADO "/>
      <sheetName val="firmas "/>
      <sheetName val="SELLO DE FISURAS"/>
    </sheetNames>
    <sheetDataSet>
      <sheetData sheetId="0"/>
      <sheetData sheetId="1">
        <row r="32">
          <cell r="C32" t="e">
            <v>#REF!</v>
          </cell>
        </row>
      </sheetData>
      <sheetData sheetId="2">
        <row r="31">
          <cell r="C31" t="e">
            <v>#REF!</v>
          </cell>
        </row>
      </sheetData>
      <sheetData sheetId="3">
        <row r="30">
          <cell r="C30" t="e">
            <v>#REF!</v>
          </cell>
        </row>
      </sheetData>
      <sheetData sheetId="4"/>
      <sheetData sheetId="5"/>
      <sheetData sheetId="6"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 SOLIDO "/>
      <sheetName val="firmas "/>
      <sheetName val="CA 60-70"/>
      <sheetName val="CA 80-100"/>
      <sheetName val="CA GCR"/>
      <sheetName val="ASFALTO MODIFICADO "/>
      <sheetName val="SELLO DE FISURAS"/>
    </sheetNames>
    <sheetDataSet>
      <sheetData sheetId="0">
        <row r="28">
          <cell r="C28" t="str">
            <v>--</v>
          </cell>
          <cell r="G28" t="str">
            <v>--</v>
          </cell>
          <cell r="H28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D30"/>
  <sheetViews>
    <sheetView showGridLines="0" tabSelected="1" view="pageBreakPreview" zoomScaleNormal="100" zoomScaleSheetLayoutView="100" zoomScalePageLayoutView="80" workbookViewId="0">
      <selection activeCell="AB27" sqref="AB27"/>
    </sheetView>
  </sheetViews>
  <sheetFormatPr baseColWidth="10" defaultRowHeight="15" x14ac:dyDescent="0.25"/>
  <cols>
    <col min="1" max="1" width="8.140625" style="3" customWidth="1"/>
    <col min="2" max="2" width="6" style="3" customWidth="1"/>
    <col min="3" max="3" width="6.5703125" style="3" customWidth="1"/>
    <col min="4" max="5" width="8.140625" style="3" customWidth="1"/>
    <col min="6" max="6" width="5" style="3" customWidth="1"/>
    <col min="7" max="7" width="7.42578125" style="3" customWidth="1"/>
    <col min="8" max="8" width="3.7109375" style="3" customWidth="1"/>
    <col min="9" max="10" width="7.28515625" style="3" customWidth="1"/>
    <col min="11" max="11" width="8.140625" style="3" customWidth="1"/>
    <col min="12" max="12" width="4.28515625" style="3" customWidth="1"/>
    <col min="13" max="13" width="8.140625" style="3" customWidth="1"/>
    <col min="14" max="14" width="4.42578125" style="3" customWidth="1"/>
    <col min="15" max="17" width="8.140625" style="3" hidden="1" customWidth="1"/>
    <col min="18" max="18" width="10.7109375" style="3" hidden="1" customWidth="1"/>
    <col min="19" max="19" width="13" style="3" hidden="1" customWidth="1"/>
    <col min="20" max="24" width="11.42578125" style="3" hidden="1" customWidth="1"/>
    <col min="25" max="25" width="14.140625" style="3" hidden="1" customWidth="1"/>
    <col min="26" max="27" width="11.42578125" style="3" customWidth="1"/>
    <col min="28" max="266" width="11.42578125" style="3"/>
    <col min="267" max="274" width="12.28515625" style="3" customWidth="1"/>
    <col min="275" max="522" width="11.42578125" style="3"/>
    <col min="523" max="530" width="12.28515625" style="3" customWidth="1"/>
    <col min="531" max="778" width="11.42578125" style="3"/>
    <col min="779" max="786" width="12.28515625" style="3" customWidth="1"/>
    <col min="787" max="1034" width="11.42578125" style="3"/>
    <col min="1035" max="1042" width="12.28515625" style="3" customWidth="1"/>
    <col min="1043" max="1290" width="11.42578125" style="3"/>
    <col min="1291" max="1298" width="12.28515625" style="3" customWidth="1"/>
    <col min="1299" max="1546" width="11.42578125" style="3"/>
    <col min="1547" max="1554" width="12.28515625" style="3" customWidth="1"/>
    <col min="1555" max="1802" width="11.42578125" style="3"/>
    <col min="1803" max="1810" width="12.28515625" style="3" customWidth="1"/>
    <col min="1811" max="2058" width="11.42578125" style="3"/>
    <col min="2059" max="2066" width="12.28515625" style="3" customWidth="1"/>
    <col min="2067" max="2314" width="11.42578125" style="3"/>
    <col min="2315" max="2322" width="12.28515625" style="3" customWidth="1"/>
    <col min="2323" max="2570" width="11.42578125" style="3"/>
    <col min="2571" max="2578" width="12.28515625" style="3" customWidth="1"/>
    <col min="2579" max="2826" width="11.42578125" style="3"/>
    <col min="2827" max="2834" width="12.28515625" style="3" customWidth="1"/>
    <col min="2835" max="3082" width="11.42578125" style="3"/>
    <col min="3083" max="3090" width="12.28515625" style="3" customWidth="1"/>
    <col min="3091" max="3338" width="11.42578125" style="3"/>
    <col min="3339" max="3346" width="12.28515625" style="3" customWidth="1"/>
    <col min="3347" max="3594" width="11.42578125" style="3"/>
    <col min="3595" max="3602" width="12.28515625" style="3" customWidth="1"/>
    <col min="3603" max="3850" width="11.42578125" style="3"/>
    <col min="3851" max="3858" width="12.28515625" style="3" customWidth="1"/>
    <col min="3859" max="4106" width="11.42578125" style="3"/>
    <col min="4107" max="4114" width="12.28515625" style="3" customWidth="1"/>
    <col min="4115" max="4362" width="11.42578125" style="3"/>
    <col min="4363" max="4370" width="12.28515625" style="3" customWidth="1"/>
    <col min="4371" max="4618" width="11.42578125" style="3"/>
    <col min="4619" max="4626" width="12.28515625" style="3" customWidth="1"/>
    <col min="4627" max="4874" width="11.42578125" style="3"/>
    <col min="4875" max="4882" width="12.28515625" style="3" customWidth="1"/>
    <col min="4883" max="5130" width="11.42578125" style="3"/>
    <col min="5131" max="5138" width="12.28515625" style="3" customWidth="1"/>
    <col min="5139" max="5386" width="11.42578125" style="3"/>
    <col min="5387" max="5394" width="12.28515625" style="3" customWidth="1"/>
    <col min="5395" max="5642" width="11.42578125" style="3"/>
    <col min="5643" max="5650" width="12.28515625" style="3" customWidth="1"/>
    <col min="5651" max="5898" width="11.42578125" style="3"/>
    <col min="5899" max="5906" width="12.28515625" style="3" customWidth="1"/>
    <col min="5907" max="6154" width="11.42578125" style="3"/>
    <col min="6155" max="6162" width="12.28515625" style="3" customWidth="1"/>
    <col min="6163" max="6410" width="11.42578125" style="3"/>
    <col min="6411" max="6418" width="12.28515625" style="3" customWidth="1"/>
    <col min="6419" max="6666" width="11.42578125" style="3"/>
    <col min="6667" max="6674" width="12.28515625" style="3" customWidth="1"/>
    <col min="6675" max="6922" width="11.42578125" style="3"/>
    <col min="6923" max="6930" width="12.28515625" style="3" customWidth="1"/>
    <col min="6931" max="7178" width="11.42578125" style="3"/>
    <col min="7179" max="7186" width="12.28515625" style="3" customWidth="1"/>
    <col min="7187" max="7434" width="11.42578125" style="3"/>
    <col min="7435" max="7442" width="12.28515625" style="3" customWidth="1"/>
    <col min="7443" max="7690" width="11.42578125" style="3"/>
    <col min="7691" max="7698" width="12.28515625" style="3" customWidth="1"/>
    <col min="7699" max="7946" width="11.42578125" style="3"/>
    <col min="7947" max="7954" width="12.28515625" style="3" customWidth="1"/>
    <col min="7955" max="8202" width="11.42578125" style="3"/>
    <col min="8203" max="8210" width="12.28515625" style="3" customWidth="1"/>
    <col min="8211" max="8458" width="11.42578125" style="3"/>
    <col min="8459" max="8466" width="12.28515625" style="3" customWidth="1"/>
    <col min="8467" max="8714" width="11.42578125" style="3"/>
    <col min="8715" max="8722" width="12.28515625" style="3" customWidth="1"/>
    <col min="8723" max="8970" width="11.42578125" style="3"/>
    <col min="8971" max="8978" width="12.28515625" style="3" customWidth="1"/>
    <col min="8979" max="9226" width="11.42578125" style="3"/>
    <col min="9227" max="9234" width="12.28515625" style="3" customWidth="1"/>
    <col min="9235" max="9482" width="11.42578125" style="3"/>
    <col min="9483" max="9490" width="12.28515625" style="3" customWidth="1"/>
    <col min="9491" max="9738" width="11.42578125" style="3"/>
    <col min="9739" max="9746" width="12.28515625" style="3" customWidth="1"/>
    <col min="9747" max="9994" width="11.42578125" style="3"/>
    <col min="9995" max="10002" width="12.28515625" style="3" customWidth="1"/>
    <col min="10003" max="10250" width="11.42578125" style="3"/>
    <col min="10251" max="10258" width="12.28515625" style="3" customWidth="1"/>
    <col min="10259" max="10506" width="11.42578125" style="3"/>
    <col min="10507" max="10514" width="12.28515625" style="3" customWidth="1"/>
    <col min="10515" max="10762" width="11.42578125" style="3"/>
    <col min="10763" max="10770" width="12.28515625" style="3" customWidth="1"/>
    <col min="10771" max="11018" width="11.42578125" style="3"/>
    <col min="11019" max="11026" width="12.28515625" style="3" customWidth="1"/>
    <col min="11027" max="11274" width="11.42578125" style="3"/>
    <col min="11275" max="11282" width="12.28515625" style="3" customWidth="1"/>
    <col min="11283" max="11530" width="11.42578125" style="3"/>
    <col min="11531" max="11538" width="12.28515625" style="3" customWidth="1"/>
    <col min="11539" max="11786" width="11.42578125" style="3"/>
    <col min="11787" max="11794" width="12.28515625" style="3" customWidth="1"/>
    <col min="11795" max="12042" width="11.42578125" style="3"/>
    <col min="12043" max="12050" width="12.28515625" style="3" customWidth="1"/>
    <col min="12051" max="12298" width="11.42578125" style="3"/>
    <col min="12299" max="12306" width="12.28515625" style="3" customWidth="1"/>
    <col min="12307" max="12554" width="11.42578125" style="3"/>
    <col min="12555" max="12562" width="12.28515625" style="3" customWidth="1"/>
    <col min="12563" max="12810" width="11.42578125" style="3"/>
    <col min="12811" max="12818" width="12.28515625" style="3" customWidth="1"/>
    <col min="12819" max="13066" width="11.42578125" style="3"/>
    <col min="13067" max="13074" width="12.28515625" style="3" customWidth="1"/>
    <col min="13075" max="13322" width="11.42578125" style="3"/>
    <col min="13323" max="13330" width="12.28515625" style="3" customWidth="1"/>
    <col min="13331" max="13578" width="11.42578125" style="3"/>
    <col min="13579" max="13586" width="12.28515625" style="3" customWidth="1"/>
    <col min="13587" max="13834" width="11.42578125" style="3"/>
    <col min="13835" max="13842" width="12.28515625" style="3" customWidth="1"/>
    <col min="13843" max="14090" width="11.42578125" style="3"/>
    <col min="14091" max="14098" width="12.28515625" style="3" customWidth="1"/>
    <col min="14099" max="14346" width="11.42578125" style="3"/>
    <col min="14347" max="14354" width="12.28515625" style="3" customWidth="1"/>
    <col min="14355" max="14602" width="11.42578125" style="3"/>
    <col min="14603" max="14610" width="12.28515625" style="3" customWidth="1"/>
    <col min="14611" max="14858" width="11.42578125" style="3"/>
    <col min="14859" max="14866" width="12.28515625" style="3" customWidth="1"/>
    <col min="14867" max="15114" width="11.42578125" style="3"/>
    <col min="15115" max="15122" width="12.28515625" style="3" customWidth="1"/>
    <col min="15123" max="15370" width="11.42578125" style="3"/>
    <col min="15371" max="15378" width="12.28515625" style="3" customWidth="1"/>
    <col min="15379" max="15626" width="11.42578125" style="3"/>
    <col min="15627" max="15634" width="12.28515625" style="3" customWidth="1"/>
    <col min="15635" max="15882" width="11.42578125" style="3"/>
    <col min="15883" max="15890" width="12.28515625" style="3" customWidth="1"/>
    <col min="15891" max="16138" width="11.42578125" style="3"/>
    <col min="16139" max="16146" width="12.28515625" style="3" customWidth="1"/>
    <col min="16147" max="16384" width="11.42578125" style="3"/>
  </cols>
  <sheetData>
    <row r="1" spans="1:264" ht="15" customHeight="1" x14ac:dyDescent="0.25">
      <c r="A1" s="126"/>
      <c r="B1" s="127"/>
      <c r="C1" s="132" t="s">
        <v>0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4"/>
      <c r="O1" s="1"/>
      <c r="P1" s="1"/>
      <c r="Q1" s="2"/>
      <c r="R1" s="2"/>
      <c r="S1" s="2"/>
    </row>
    <row r="2" spans="1:264" s="7" customFormat="1" ht="20.25" customHeight="1" x14ac:dyDescent="0.25">
      <c r="A2" s="128"/>
      <c r="B2" s="129"/>
      <c r="C2" s="135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"/>
      <c r="P2" s="1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</row>
    <row r="3" spans="1:264" s="7" customFormat="1" ht="15" customHeight="1" x14ac:dyDescent="0.25">
      <c r="A3" s="128"/>
      <c r="B3" s="129"/>
      <c r="C3" s="138" t="s">
        <v>1</v>
      </c>
      <c r="D3" s="139"/>
      <c r="E3" s="139"/>
      <c r="F3" s="139"/>
      <c r="G3" s="139"/>
      <c r="H3" s="139"/>
      <c r="I3" s="139"/>
      <c r="J3" s="139"/>
      <c r="K3" s="140"/>
      <c r="L3" s="141" t="s">
        <v>34</v>
      </c>
      <c r="M3" s="141"/>
      <c r="N3" s="141"/>
      <c r="O3" s="8"/>
      <c r="P3" s="8"/>
      <c r="Q3" s="9"/>
      <c r="R3" s="9"/>
      <c r="S3" s="9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</row>
    <row r="4" spans="1:264" s="7" customFormat="1" ht="15" customHeight="1" x14ac:dyDescent="0.25">
      <c r="A4" s="130"/>
      <c r="B4" s="131"/>
      <c r="C4" s="138" t="s">
        <v>35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0"/>
      <c r="O4" s="8"/>
      <c r="P4" s="8"/>
      <c r="Q4" s="9"/>
      <c r="T4" s="10"/>
      <c r="U4" s="11"/>
      <c r="V4" s="5"/>
      <c r="W4" s="5"/>
      <c r="X4" s="5"/>
      <c r="Y4" s="5"/>
      <c r="Z4" s="5"/>
      <c r="AA4" s="5"/>
      <c r="AB4" s="5"/>
      <c r="AC4" s="5"/>
      <c r="AD4" s="5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</row>
    <row r="5" spans="1:264" s="7" customFormat="1" ht="15" customHeight="1" x14ac:dyDescent="0.2">
      <c r="A5" s="12"/>
      <c r="B5" s="13"/>
      <c r="C5" s="14"/>
      <c r="D5" s="15"/>
      <c r="E5" s="15"/>
      <c r="F5" s="15"/>
      <c r="G5" s="15"/>
      <c r="H5" s="15"/>
      <c r="I5" s="15"/>
      <c r="J5" s="15"/>
      <c r="K5" s="13"/>
      <c r="L5" s="13"/>
      <c r="M5" s="16"/>
      <c r="N5" s="17"/>
      <c r="O5" s="124" t="s">
        <v>2</v>
      </c>
      <c r="P5" s="125"/>
      <c r="Q5" s="18"/>
      <c r="T5" s="115" t="s">
        <v>3</v>
      </c>
      <c r="U5" s="116"/>
      <c r="V5" s="5"/>
      <c r="W5" s="5"/>
      <c r="X5" s="5"/>
      <c r="Y5" s="5"/>
      <c r="Z5" s="5"/>
      <c r="AA5" s="5"/>
      <c r="AB5" s="5"/>
      <c r="AC5" s="5"/>
      <c r="AD5" s="5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</row>
    <row r="6" spans="1:264" s="7" customFormat="1" ht="15" customHeight="1" x14ac:dyDescent="0.2">
      <c r="A6" s="19"/>
      <c r="B6" s="20"/>
      <c r="C6" s="21"/>
      <c r="D6" s="22"/>
      <c r="E6" s="22"/>
      <c r="F6" s="32"/>
      <c r="G6" s="117" t="s">
        <v>4</v>
      </c>
      <c r="H6" s="117"/>
      <c r="I6" s="81"/>
      <c r="J6" s="81"/>
      <c r="K6" s="118" t="str">
        <f>IF('[19]1. Encabezado'!T7="","",'[19]1. Encabezado'!T7)</f>
        <v/>
      </c>
      <c r="L6" s="118"/>
      <c r="M6" s="118"/>
      <c r="N6" s="23"/>
      <c r="O6" s="119" t="s">
        <v>5</v>
      </c>
      <c r="P6" s="120"/>
      <c r="Q6" s="18"/>
      <c r="T6" s="24" t="s">
        <v>6</v>
      </c>
      <c r="U6" s="25" t="s">
        <v>7</v>
      </c>
      <c r="V6" s="5"/>
      <c r="W6" s="5"/>
      <c r="X6" s="5"/>
      <c r="Y6" s="5"/>
      <c r="Z6" s="5"/>
      <c r="AA6" s="5"/>
      <c r="AB6" s="5"/>
      <c r="AC6" s="5"/>
      <c r="AD6" s="5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</row>
    <row r="7" spans="1:264" s="7" customFormat="1" ht="15" customHeight="1" x14ac:dyDescent="0.2">
      <c r="A7" s="19"/>
      <c r="B7" s="20"/>
      <c r="C7" s="21"/>
      <c r="D7" s="22"/>
      <c r="E7" s="22"/>
      <c r="F7" s="26"/>
      <c r="G7" s="32"/>
      <c r="H7" s="27"/>
      <c r="I7" s="27"/>
      <c r="J7" s="27"/>
      <c r="K7" s="121" t="str">
        <f>IF(K6="",O10,CONCATENATE(O6," ",O7," ",O8," ", O9))</f>
        <v>Pagina xx de xx</v>
      </c>
      <c r="L7" s="121"/>
      <c r="M7" s="121"/>
      <c r="N7" s="23"/>
      <c r="O7" s="122" t="str">
        <f>IF(K6="","",2)</f>
        <v/>
      </c>
      <c r="P7" s="123"/>
      <c r="Q7" s="28"/>
      <c r="R7" s="28"/>
      <c r="S7" s="28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</row>
    <row r="8" spans="1:264" s="7" customFormat="1" ht="15" customHeight="1" x14ac:dyDescent="0.2">
      <c r="A8" s="29"/>
      <c r="B8" s="20"/>
      <c r="C8" s="22"/>
      <c r="D8" s="22"/>
      <c r="E8" s="22"/>
      <c r="F8" s="22"/>
      <c r="G8" s="22"/>
      <c r="H8" s="22"/>
      <c r="I8" s="22"/>
      <c r="J8" s="22"/>
      <c r="K8" s="20"/>
      <c r="L8" s="20"/>
      <c r="M8" s="30"/>
      <c r="N8" s="31"/>
      <c r="O8" s="110" t="s">
        <v>8</v>
      </c>
      <c r="P8" s="111"/>
      <c r="Q8" s="28"/>
      <c r="R8" s="28"/>
      <c r="S8" s="28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</row>
    <row r="9" spans="1:264" s="7" customFormat="1" ht="15" customHeight="1" x14ac:dyDescent="0.2">
      <c r="A9" s="19"/>
      <c r="B9" s="32"/>
      <c r="C9" s="21"/>
      <c r="D9" s="32"/>
      <c r="E9" s="22"/>
      <c r="F9" s="22"/>
      <c r="G9" s="22"/>
      <c r="H9" s="22"/>
      <c r="I9" s="22"/>
      <c r="J9" s="22"/>
      <c r="K9" s="20"/>
      <c r="L9" s="20"/>
      <c r="M9" s="30"/>
      <c r="N9" s="31"/>
      <c r="O9" s="33" t="str">
        <f>IF(K6="","",2)</f>
        <v/>
      </c>
      <c r="P9" s="34"/>
      <c r="Q9" s="28"/>
      <c r="R9" s="28"/>
      <c r="S9" s="28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</row>
    <row r="10" spans="1:264" ht="30" customHeight="1" x14ac:dyDescent="0.25">
      <c r="A10" s="112" t="s">
        <v>9</v>
      </c>
      <c r="B10" s="112"/>
      <c r="C10" s="112"/>
      <c r="D10" s="112"/>
      <c r="E10" s="112" t="s">
        <v>10</v>
      </c>
      <c r="F10" s="112"/>
      <c r="G10" s="112" t="s">
        <v>11</v>
      </c>
      <c r="H10" s="112"/>
      <c r="I10" s="112" t="s">
        <v>12</v>
      </c>
      <c r="J10" s="112"/>
      <c r="K10" s="101" t="s">
        <v>13</v>
      </c>
      <c r="L10" s="102"/>
      <c r="M10" s="112" t="s">
        <v>14</v>
      </c>
      <c r="N10" s="112"/>
      <c r="O10" s="35" t="s">
        <v>15</v>
      </c>
      <c r="P10" s="35"/>
      <c r="T10" s="101" t="str">
        <f>+I10</f>
        <v>ESPECIFICACIÓN</v>
      </c>
      <c r="U10" s="102"/>
      <c r="V10" s="105">
        <v>1</v>
      </c>
      <c r="W10" s="105">
        <v>2</v>
      </c>
      <c r="X10" s="105">
        <v>3</v>
      </c>
      <c r="Y10" s="108" t="str">
        <f>+M10</f>
        <v>RESULTADO FICHA TECNICA PROVEEDOR</v>
      </c>
    </row>
    <row r="11" spans="1:264" ht="30" customHeight="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03"/>
      <c r="L11" s="104"/>
      <c r="M11" s="112"/>
      <c r="N11" s="112"/>
      <c r="O11" s="22" t="str">
        <f>IF('[19]1. Encabezado'!I11="","",'[19]1. Encabezado'!I11)</f>
        <v/>
      </c>
      <c r="P11" s="36"/>
      <c r="T11" s="103"/>
      <c r="U11" s="104"/>
      <c r="V11" s="106"/>
      <c r="W11" s="106"/>
      <c r="X11" s="106"/>
      <c r="Y11" s="109"/>
    </row>
    <row r="12" spans="1:264" ht="30" customHeight="1" x14ac:dyDescent="0.25">
      <c r="A12" s="112"/>
      <c r="B12" s="112"/>
      <c r="C12" s="112"/>
      <c r="D12" s="112"/>
      <c r="E12" s="112"/>
      <c r="F12" s="112"/>
      <c r="G12" s="112"/>
      <c r="H12" s="112"/>
      <c r="I12" s="24" t="s">
        <v>6</v>
      </c>
      <c r="J12" s="25" t="s">
        <v>7</v>
      </c>
      <c r="K12" s="113"/>
      <c r="L12" s="114"/>
      <c r="M12" s="112"/>
      <c r="N12" s="112"/>
      <c r="O12" s="36"/>
      <c r="P12" s="36"/>
      <c r="T12" s="37" t="str">
        <f>+I12</f>
        <v>Mínimo</v>
      </c>
      <c r="U12" s="37" t="str">
        <f>+J12</f>
        <v>Máximo</v>
      </c>
      <c r="V12" s="107"/>
      <c r="W12" s="107"/>
      <c r="X12" s="107"/>
      <c r="Y12" s="109"/>
    </row>
    <row r="13" spans="1:264" ht="30" customHeight="1" x14ac:dyDescent="0.25">
      <c r="A13" s="95" t="str">
        <f>+IF($O$11="","",O13)</f>
        <v/>
      </c>
      <c r="B13" s="95"/>
      <c r="C13" s="95"/>
      <c r="D13" s="38" t="str">
        <f t="shared" ref="D13:E16" si="0">+IF($O$11="","",Q13)</f>
        <v/>
      </c>
      <c r="E13" s="96" t="str">
        <f t="shared" si="0"/>
        <v/>
      </c>
      <c r="F13" s="96"/>
      <c r="G13" s="96" t="str">
        <f>+IF($O$11="","",S13)</f>
        <v/>
      </c>
      <c r="H13" s="96"/>
      <c r="I13" s="80"/>
      <c r="J13" s="80"/>
      <c r="K13" s="97" t="str">
        <f>IF($O$11=""," ",AVERAGE(V13:X13))</f>
        <v xml:space="preserve"> </v>
      </c>
      <c r="L13" s="97"/>
      <c r="M13" s="98" t="str">
        <f>IF($K$6="","",Y13)</f>
        <v/>
      </c>
      <c r="N13" s="98"/>
      <c r="O13" s="99" t="s">
        <v>16</v>
      </c>
      <c r="P13" s="100"/>
      <c r="Q13" s="39" t="s">
        <v>17</v>
      </c>
      <c r="R13" s="40" t="s">
        <v>18</v>
      </c>
      <c r="S13" s="40" t="s">
        <v>19</v>
      </c>
      <c r="T13" s="41">
        <v>55</v>
      </c>
      <c r="U13" s="41">
        <v>70</v>
      </c>
      <c r="V13" s="42"/>
      <c r="W13" s="42"/>
      <c r="X13" s="42"/>
      <c r="Y13" s="43"/>
    </row>
    <row r="14" spans="1:264" ht="30" customHeight="1" x14ac:dyDescent="0.25">
      <c r="A14" s="95" t="str">
        <f>+IF($O$11="","",O14)</f>
        <v/>
      </c>
      <c r="B14" s="95"/>
      <c r="C14" s="95"/>
      <c r="D14" s="38" t="str">
        <f t="shared" si="0"/>
        <v/>
      </c>
      <c r="E14" s="96" t="str">
        <f t="shared" si="0"/>
        <v/>
      </c>
      <c r="F14" s="96"/>
      <c r="G14" s="96" t="str">
        <f>+IF($O$11="","",S14)</f>
        <v/>
      </c>
      <c r="H14" s="96"/>
      <c r="I14" s="80"/>
      <c r="J14" s="80"/>
      <c r="K14" s="97" t="str">
        <f>IF($O$11=""," ",AVERAGE(V14:W14))</f>
        <v xml:space="preserve"> </v>
      </c>
      <c r="L14" s="97"/>
      <c r="M14" s="98" t="str">
        <f t="shared" ref="M14:M16" si="1">IF($K$6="","",Y14)</f>
        <v/>
      </c>
      <c r="N14" s="98"/>
      <c r="O14" s="99" t="s">
        <v>20</v>
      </c>
      <c r="P14" s="100"/>
      <c r="Q14" s="39" t="s">
        <v>21</v>
      </c>
      <c r="R14" s="40" t="s">
        <v>18</v>
      </c>
      <c r="S14" s="40" t="s">
        <v>22</v>
      </c>
      <c r="T14" s="40">
        <v>80</v>
      </c>
      <c r="U14" s="44" t="s">
        <v>23</v>
      </c>
      <c r="V14" s="45"/>
      <c r="W14" s="45"/>
      <c r="X14" s="45"/>
      <c r="Y14" s="43"/>
    </row>
    <row r="15" spans="1:264" ht="30" customHeight="1" x14ac:dyDescent="0.25">
      <c r="A15" s="95" t="str">
        <f>+IF($O$11="","",O15)</f>
        <v/>
      </c>
      <c r="B15" s="95"/>
      <c r="C15" s="95"/>
      <c r="D15" s="38" t="str">
        <f t="shared" si="0"/>
        <v/>
      </c>
      <c r="E15" s="96" t="str">
        <f t="shared" si="0"/>
        <v/>
      </c>
      <c r="F15" s="96"/>
      <c r="G15" s="96" t="str">
        <f>+IF($O$11="","",S15)</f>
        <v/>
      </c>
      <c r="H15" s="96"/>
      <c r="I15" s="80"/>
      <c r="J15" s="80"/>
      <c r="K15" s="97" t="str">
        <f>IF($O$11=""," ",AVERAGE(V15))</f>
        <v xml:space="preserve"> </v>
      </c>
      <c r="L15" s="97"/>
      <c r="M15" s="98" t="str">
        <f t="shared" si="1"/>
        <v/>
      </c>
      <c r="N15" s="98"/>
      <c r="O15" s="99" t="s">
        <v>24</v>
      </c>
      <c r="P15" s="100"/>
      <c r="Q15" s="39" t="s">
        <v>25</v>
      </c>
      <c r="R15" s="40" t="s">
        <v>18</v>
      </c>
      <c r="S15" s="40" t="s">
        <v>26</v>
      </c>
      <c r="T15" s="93" t="s">
        <v>27</v>
      </c>
      <c r="U15" s="94"/>
      <c r="V15" s="42"/>
      <c r="W15" s="42"/>
      <c r="X15" s="42"/>
      <c r="Y15" s="43"/>
    </row>
    <row r="16" spans="1:264" ht="30" customHeight="1" x14ac:dyDescent="0.25">
      <c r="A16" s="95" t="str">
        <f>+IF($O$11="","",O16)</f>
        <v/>
      </c>
      <c r="B16" s="95"/>
      <c r="C16" s="95"/>
      <c r="D16" s="38" t="str">
        <f t="shared" si="0"/>
        <v/>
      </c>
      <c r="E16" s="96" t="str">
        <f t="shared" si="0"/>
        <v/>
      </c>
      <c r="F16" s="96"/>
      <c r="G16" s="96" t="str">
        <f>+IF($O$11="","",S16)</f>
        <v/>
      </c>
      <c r="H16" s="96"/>
      <c r="I16" s="80"/>
      <c r="J16" s="80"/>
      <c r="K16" s="97" t="str">
        <f>IF($O$11=""," ",AVERAGE(V16))</f>
        <v xml:space="preserve"> </v>
      </c>
      <c r="L16" s="97"/>
      <c r="M16" s="98" t="str">
        <f t="shared" si="1"/>
        <v/>
      </c>
      <c r="N16" s="98"/>
      <c r="O16" s="99" t="s">
        <v>28</v>
      </c>
      <c r="P16" s="100"/>
      <c r="Q16" s="39" t="s">
        <v>21</v>
      </c>
      <c r="R16" s="40" t="s">
        <v>18</v>
      </c>
      <c r="S16" s="40" t="s">
        <v>29</v>
      </c>
      <c r="T16" s="44" t="s">
        <v>23</v>
      </c>
      <c r="U16" s="44" t="s">
        <v>23</v>
      </c>
      <c r="V16" s="42"/>
      <c r="W16" s="42"/>
      <c r="X16" s="42"/>
      <c r="Y16" s="43"/>
    </row>
    <row r="17" spans="1:19" ht="15" customHeight="1" x14ac:dyDescent="0.25">
      <c r="A17" s="46"/>
      <c r="B17" s="47"/>
      <c r="C17" s="47"/>
      <c r="D17" s="48"/>
      <c r="E17" s="49"/>
      <c r="F17" s="49"/>
      <c r="G17" s="49"/>
      <c r="H17" s="49"/>
      <c r="I17" s="49"/>
      <c r="J17" s="49"/>
      <c r="K17" s="50"/>
      <c r="L17" s="50"/>
      <c r="M17" s="51"/>
      <c r="N17" s="52"/>
      <c r="O17" s="53"/>
      <c r="P17" s="53"/>
      <c r="Q17" s="54"/>
      <c r="R17" s="54"/>
      <c r="S17" s="54"/>
    </row>
    <row r="18" spans="1:19" ht="15" customHeight="1" x14ac:dyDescent="0.25">
      <c r="A18" s="84" t="s">
        <v>30</v>
      </c>
      <c r="B18" s="85"/>
      <c r="C18" s="85"/>
      <c r="D18" s="86"/>
      <c r="E18" s="86"/>
      <c r="F18" s="55"/>
      <c r="G18" s="82"/>
      <c r="H18" s="82"/>
      <c r="I18" s="82"/>
      <c r="J18" s="82"/>
      <c r="K18" s="56"/>
      <c r="L18" s="56"/>
      <c r="M18" s="53"/>
      <c r="N18" s="57"/>
      <c r="O18" s="53"/>
      <c r="P18" s="53"/>
      <c r="Q18" s="54"/>
      <c r="R18" s="54"/>
      <c r="S18" s="54"/>
    </row>
    <row r="19" spans="1:19" ht="15" customHeight="1" x14ac:dyDescent="0.25">
      <c r="A19" s="58"/>
      <c r="B19" s="59"/>
      <c r="C19" s="59"/>
      <c r="D19" s="60"/>
      <c r="E19" s="61"/>
      <c r="F19" s="61"/>
      <c r="G19" s="61"/>
      <c r="H19" s="61"/>
      <c r="I19" s="61"/>
      <c r="J19" s="61"/>
      <c r="K19" s="62"/>
      <c r="L19" s="62"/>
      <c r="M19" s="63"/>
      <c r="N19" s="64"/>
      <c r="O19" s="53"/>
      <c r="P19" s="53"/>
      <c r="Q19" s="54"/>
      <c r="R19" s="54"/>
      <c r="S19" s="54"/>
    </row>
    <row r="20" spans="1:19" ht="15" customHeight="1" x14ac:dyDescent="0.25">
      <c r="A20" s="87" t="s">
        <v>31</v>
      </c>
      <c r="B20" s="88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65"/>
      <c r="O20" s="66"/>
      <c r="P20" s="66"/>
      <c r="Q20" s="67"/>
      <c r="R20" s="67"/>
      <c r="S20" s="67"/>
    </row>
    <row r="21" spans="1:19" ht="15" customHeight="1" x14ac:dyDescent="0.25">
      <c r="A21" s="68"/>
      <c r="B21" s="6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65"/>
      <c r="O21" s="66"/>
      <c r="P21" s="66"/>
      <c r="Q21" s="70"/>
      <c r="R21" s="70"/>
      <c r="S21" s="70"/>
    </row>
    <row r="22" spans="1:19" ht="15" customHeight="1" x14ac:dyDescent="0.25">
      <c r="A22" s="68"/>
      <c r="B22" s="69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5"/>
      <c r="O22" s="66"/>
      <c r="P22" s="66"/>
      <c r="Q22" s="70"/>
      <c r="R22" s="70"/>
      <c r="S22" s="70"/>
    </row>
    <row r="23" spans="1:19" ht="15" customHeight="1" x14ac:dyDescent="0.25">
      <c r="A23" s="68"/>
      <c r="B23" s="69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5"/>
      <c r="O23" s="66"/>
      <c r="P23" s="66"/>
      <c r="Q23" s="71"/>
      <c r="R23" s="71"/>
      <c r="S23" s="71"/>
    </row>
    <row r="24" spans="1:19" ht="15" customHeight="1" x14ac:dyDescent="0.25">
      <c r="A24" s="68"/>
      <c r="B24" s="69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5"/>
      <c r="O24" s="66"/>
      <c r="P24" s="66"/>
      <c r="Q24" s="70"/>
      <c r="R24" s="70"/>
      <c r="S24" s="70"/>
    </row>
    <row r="25" spans="1:19" ht="15" customHeight="1" x14ac:dyDescent="0.25">
      <c r="A25" s="72"/>
      <c r="B25" s="73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5"/>
      <c r="O25" s="66"/>
      <c r="P25" s="66"/>
      <c r="Q25" s="74"/>
      <c r="R25" s="74"/>
      <c r="S25" s="74"/>
    </row>
    <row r="26" spans="1:19" ht="15" customHeight="1" thickBot="1" x14ac:dyDescent="0.3">
      <c r="A26" s="75"/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66"/>
      <c r="P26" s="66"/>
      <c r="Q26" s="79"/>
      <c r="R26" s="79"/>
      <c r="S26" s="79"/>
    </row>
    <row r="27" spans="1:19" ht="15" customHeight="1" thickTop="1" thickBot="1" x14ac:dyDescent="0.3">
      <c r="A27" s="91" t="s">
        <v>32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74"/>
      <c r="P27" s="74"/>
      <c r="Q27" s="79"/>
      <c r="R27" s="79"/>
      <c r="S27" s="79"/>
    </row>
    <row r="28" spans="1:19" ht="15" customHeight="1" thickTop="1" x14ac:dyDescent="0.25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79"/>
      <c r="P28" s="79"/>
    </row>
    <row r="29" spans="1:19" ht="15" customHeight="1" x14ac:dyDescent="0.25">
      <c r="A29" s="83" t="s">
        <v>33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79"/>
      <c r="P29" s="79"/>
    </row>
    <row r="30" spans="1:19" ht="15" customHeight="1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79"/>
      <c r="P30" s="79"/>
    </row>
  </sheetData>
  <sheetProtection password="B39D" sheet="1" formatCells="0" formatColumns="0" formatRows="0" insertColumns="0" insertRows="0"/>
  <mergeCells count="56">
    <mergeCell ref="A1:B4"/>
    <mergeCell ref="C1:N2"/>
    <mergeCell ref="C3:K3"/>
    <mergeCell ref="L3:N3"/>
    <mergeCell ref="C4:N4"/>
    <mergeCell ref="T5:U5"/>
    <mergeCell ref="G6:H6"/>
    <mergeCell ref="K6:M6"/>
    <mergeCell ref="O6:P6"/>
    <mergeCell ref="K7:M7"/>
    <mergeCell ref="O7:P7"/>
    <mergeCell ref="O5:P5"/>
    <mergeCell ref="O8:P8"/>
    <mergeCell ref="A10:D12"/>
    <mergeCell ref="E10:F12"/>
    <mergeCell ref="G10:H12"/>
    <mergeCell ref="I10:J11"/>
    <mergeCell ref="K10:L12"/>
    <mergeCell ref="M10:N12"/>
    <mergeCell ref="T10:U11"/>
    <mergeCell ref="V10:V12"/>
    <mergeCell ref="W10:W12"/>
    <mergeCell ref="X10:X12"/>
    <mergeCell ref="Y10:Y12"/>
    <mergeCell ref="O13:P13"/>
    <mergeCell ref="A14:C14"/>
    <mergeCell ref="E14:F14"/>
    <mergeCell ref="G14:H14"/>
    <mergeCell ref="K14:L14"/>
    <mergeCell ref="M14:N14"/>
    <mergeCell ref="O14:P14"/>
    <mergeCell ref="A13:C13"/>
    <mergeCell ref="E13:F13"/>
    <mergeCell ref="G13:H13"/>
    <mergeCell ref="K13:L13"/>
    <mergeCell ref="M13:N13"/>
    <mergeCell ref="T15:U15"/>
    <mergeCell ref="A16:C16"/>
    <mergeCell ref="E16:F16"/>
    <mergeCell ref="G16:H16"/>
    <mergeCell ref="K16:L16"/>
    <mergeCell ref="M16:N16"/>
    <mergeCell ref="O16:P16"/>
    <mergeCell ref="A15:C15"/>
    <mergeCell ref="E15:F15"/>
    <mergeCell ref="G15:H15"/>
    <mergeCell ref="K15:L15"/>
    <mergeCell ref="M15:N15"/>
    <mergeCell ref="O15:P15"/>
    <mergeCell ref="A29:N30"/>
    <mergeCell ref="A18:C18"/>
    <mergeCell ref="D18:E18"/>
    <mergeCell ref="A20:B20"/>
    <mergeCell ref="C20:M21"/>
    <mergeCell ref="A27:N27"/>
    <mergeCell ref="A28:N28"/>
  </mergeCells>
  <printOptions horizontalCentered="1" verticalCentered="1"/>
  <pageMargins left="0.59055118110236227" right="0.39370078740157483" top="0.59055118110236227" bottom="0.59055118110236227" header="0" footer="0.19685039370078741"/>
  <pageSetup orientation="portrait" r:id="rId1"/>
  <headerFooter>
    <oddFooter>&amp;L&amp;6Calle 26 No.69-76 Edificio Elemento Torre 1, Piso 3 – C.P. 111071
PBX: 3779555 – Información: Línea 195
Sede Operativa - Atención al Ciudadano: Calle 22D No. 120-40www.umv.gov.co&amp;C&amp;6Página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SELLO DE FISURAS</vt:lpstr>
      <vt:lpstr>'SELLO DE FISURAS'!Área_de_impresión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Karen Daniela Flórez Barón</cp:lastModifiedBy>
  <cp:lastPrinted>2022-10-11T20:20:40Z</cp:lastPrinted>
  <dcterms:created xsi:type="dcterms:W3CDTF">2021-09-20T13:37:32Z</dcterms:created>
  <dcterms:modified xsi:type="dcterms:W3CDTF">2022-10-18T15:16:27Z</dcterms:modified>
</cp:coreProperties>
</file>