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2. Aprobaciones\40. Aprobaciones 2021\"/>
    </mc:Choice>
  </mc:AlternateContent>
  <bookViews>
    <workbookView xWindow="0" yWindow="600" windowWidth="28800" windowHeight="15600" tabRatio="910"/>
  </bookViews>
  <sheets>
    <sheet name="INV 223-13 " sheetId="3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hidden="1">#REF!</definedName>
    <definedName name="aprobo">INDEX([5]firmas!$C$33:$C$35,MATCH('[5]INV 222-13 '!$AA$45:$AJ$45,[5]firmas!$A$33:$A$35,0))</definedName>
    <definedName name="APROBO_A">INDEX([6]firmas!$C$33:$C$35,MATCH([6]ANGULARIDAD!$AK$29,[6]firmas!$A$33:$A$35,0))</definedName>
    <definedName name="aprobofirmas">INDEX([7]firmas!$C$33:$C$35,MATCH('[7]RESUMEN '!$V$50:$X$50,[7]firmas!$A$33:$A$35,0))</definedName>
    <definedName name="aprobofirmas1">INDEX(#REF!,MATCH(#REF!,#REF!,0))</definedName>
    <definedName name="aprobofirmas10">INDEX(#REF!,MATCH(#REF!,#REF!,0))</definedName>
    <definedName name="aprobofirmas11">INDEX(#REF!,MATCH(#REF!,#REF!,0))</definedName>
    <definedName name="aprobofirmas12">INDEX(#REF!,MATCH(#REF!,#REF!,0))</definedName>
    <definedName name="aprobofirmas13">INDEX(#REF!,MATCH(#REF!,#REF!,0))</definedName>
    <definedName name="aprobofirmas14">INDEX(#REF!,MATCH(#REF!,#REF!,0))</definedName>
    <definedName name="aprobofirmas2">INDEX(#REF!,MATCH(#REF!,#REF!,0))</definedName>
    <definedName name="aprobofirmas3">INDEX(#REF!,MATCH(#REF!,#REF!,0))</definedName>
    <definedName name="aprobofirmas3M1">INDEX([8]firmas!$C$33:$C$35,MATCH('[8]CLASIFICACION M1'!$J$48,[8]firmas!$A$33:$A$35,0))</definedName>
    <definedName name="aprobofirmas4">INDEX(#REF!,MATCH(#REF!,#REF!,0))</definedName>
    <definedName name="aprobofirmas5">INDEX(#REF!,MATCH(#REF!,#REF!,0))</definedName>
    <definedName name="aprobofirmas6">INDEX(#REF!,MATCH(#REF!,#REF!,0))</definedName>
    <definedName name="aprobofirmas7">INDEX(#REF!,MATCH(#REF!,#REF!,0))</definedName>
    <definedName name="aprobofirmas8">INDEX(#REF!,MATCH(#REF!,#REF!,0))</definedName>
    <definedName name="aprobofirmas9">INDEX(#REF!,MATCH(#REF!,#REF!,0))</definedName>
    <definedName name="aprobofirmasD">INDEX([9]firmas!$C$33:$C$35,MATCH('[9]Desgaste '!$T$36:$Z$36,[9]firmas!$A$33:$A$35,0))</definedName>
    <definedName name="aprobofirmasI" localSheetId="0">INDEX(#REF!,MATCH('INV 223-13 '!#REF!,#REF!,0))</definedName>
    <definedName name="aprobofirmasMO">INDEX([7]firmas!$C$33:$C$35,MATCH([7]COLORIMETRIA!$J$31,[7]firmas!$A$33:$A$35,0))</definedName>
    <definedName name="AproboMO_M2">INDEX([10]firmas!$C$31:$C$33,MATCH('[10]M.O.  M2'!$I$29:$O$29,[10]firmas!$A$31:$A$33,0))</definedName>
    <definedName name="AproboMO_M3">INDEX([10]firmas!$C$31:$C$33,MATCH('[10]M.O.  M3'!$I$29:$O$29,[10]firmas!$A$31:$A$33,0))</definedName>
    <definedName name="aprobonombres" localSheetId="0">[11]firmas!$A$33:$A$35</definedName>
    <definedName name="aprobonombres">#REF!</definedName>
    <definedName name="_xlnm.Print_Area" localSheetId="0">'INV 223-13 '!$A$1:$AG$48</definedName>
    <definedName name="ELABORA_A">INDEX([6]firmas!$C$2:$C$26,MATCH([6]ANGULARIDAD!$L$29,[6]firmas!$A$2:$A$26,0))</definedName>
    <definedName name="elaborocargo">[11]firmas!$B$11:$B$13</definedName>
    <definedName name="elaborofirmas1">INDEX(#REF!,MATCH(#REF!,#REF!,0))</definedName>
    <definedName name="elaborofirmas10">INDEX(#REF!,MATCH(#REF!,#REF!,0))</definedName>
    <definedName name="elaborofirmas11">INDEX(#REF!,MATCH(#REF!,#REF!,0))</definedName>
    <definedName name="elaborofirmas12">INDEX(#REF!,MATCH(#REF!,#REF!,0))</definedName>
    <definedName name="elaborofirmas13">INDEX(#REF!,MATCH(#REF!,#REF!,0))</definedName>
    <definedName name="elaborofirmas14">INDEX(#REF!,MATCH(#REF!,#REF!,0))</definedName>
    <definedName name="elaborofirmas2">INDEX(#REF!,MATCH(#REF!,#REF!,0))</definedName>
    <definedName name="elaborofirmas3">INDEX(#REF!,MATCH(#REF!,#REF!,0))</definedName>
    <definedName name="elaborofirmas4">INDEX(#REF!,MATCH(#REF!,#REF!,0))</definedName>
    <definedName name="elaborofirmas5">INDEX(#REF!,MATCH(#REF!,#REF!,0))</definedName>
    <definedName name="elaborofirmas6">INDEX(#REF!,MATCH(#REF!,#REF!,0))</definedName>
    <definedName name="elaborofirmas7">INDEX(#REF!,MATCH(#REF!,#REF!,0))</definedName>
    <definedName name="elaborofirmas8">INDEX(#REF!,MATCH(#REF!,#REF!,0))</definedName>
    <definedName name="elaborofirmas9">INDEX(#REF!,MATCH(#REF!,#REF!,0))</definedName>
    <definedName name="elaborofirmasD">INDEX([9]firmas!$C$2:$C$26,MATCH('[9]Desgaste '!$F$36:$L$36,[9]firmas!$A$2:$A$26,0))</definedName>
    <definedName name="elaborofirmasI" localSheetId="0">INDEX(#REF!,MATCH('INV 223-13 '!#REF!,#REF!,0))</definedName>
    <definedName name="elaborofirmasMO">INDEX([7]firmas!$C$2:$C$26,MATCH([7]COLORIMETRIA!$D$31,[7]firmas!$A$2:$A$26,0))</definedName>
    <definedName name="ElaboroMO_M2">INDEX([10]firmas!$C$2:$C$24,MATCH('[10]M.O.  M2'!$C$29:$E$29,[10]firmas!$A$2:$A$24,0))</definedName>
    <definedName name="ElaboroMO_M3">INDEX([10]firmas!$C$2:$C$24,MATCH('[10]M.O.  M3'!$C$29:$E$29,[10]firmas!$A$2:$A$24,0))</definedName>
    <definedName name="Elaboronombres" localSheetId="0">[11]firmas!$A$2:$A$26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[3]OCTUBRE!#REF!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[10]firmas!$B$26:$B$28</definedName>
    <definedName name="REVISO_A">INDEX([6]firmas!$C$28:$C$31,MATCH([6]ANGULARIDAD!$W$29:$X$43,[6]firmas!$A$28:$A$31,0))</definedName>
    <definedName name="revisocargo">[11]firmas!$B$28:$B$30</definedName>
    <definedName name="revisoea">INDEX([5]firmas!$C$28:$C$31,MATCH(#REF!,[5]firmas!$A$28:$A$31,0))</definedName>
    <definedName name="revisofirmas1">INDEX(#REF!,MATCH(#REF!,#REF!,0))</definedName>
    <definedName name="revisofirmas10">INDEX(#REF!,MATCH(#REF!,#REF!,0))</definedName>
    <definedName name="revisofirmas11">INDEX(#REF!,MATCH(#REF!,#REF!,0))</definedName>
    <definedName name="revisofirmas12">INDEX(#REF!,MATCH(#REF!,#REF!,0))</definedName>
    <definedName name="revisofirmas13">INDEX(#REF!,MATCH(#REF!,#REF!,0))</definedName>
    <definedName name="revisofirmas14">INDEX(#REF!,MATCH(#REF!,#REF!,0))</definedName>
    <definedName name="revisofirmas2">INDEX(#REF!,MATCH(#REF!,#REF!,0))</definedName>
    <definedName name="revisofirmas3">INDEX(#REF!,MATCH(#REF!,#REF!,0))</definedName>
    <definedName name="revisofirmas4">INDEX(#REF!,MATCH(#REF!,#REF!,0))</definedName>
    <definedName name="revisofirmas5">INDEX(#REF!,MATCH(#REF!,#REF!,0))</definedName>
    <definedName name="revisofirmas6">INDEX(#REF!,MATCH(#REF!,#REF!,0))</definedName>
    <definedName name="revisofirmas7">INDEX(#REF!,MATCH(#REF!,#REF!,0))</definedName>
    <definedName name="revisofirmas8">INDEX(#REF!,MATCH(#REF!,#REF!,0))</definedName>
    <definedName name="revisofirmas9">INDEX(#REF!,MATCH(#REF!,#REF!,0))</definedName>
    <definedName name="revisofirmasD">INDEX([9]firmas!$C$28:$C$31,MATCH('[9]Desgaste '!$M$36:$S$36,[9]firmas!$A$28:$A$31,0))</definedName>
    <definedName name="revisofirmasH">INDEX([12]firmas!$C$28:$C$31,MATCH(#REF!,[12]firmas!$A$28:$A$31,0))</definedName>
    <definedName name="revisofirmasI" localSheetId="0">INDEX(#REF!,MATCH('INV 223-13 '!#REF!,#REF!,0))</definedName>
    <definedName name="revisofirmasMO">INDEX([7]firmas!$C$28:$C$31,MATCH([7]COLORIMETRIA!$G$31,[7]firmas!$A$28:$A$31,0))</definedName>
    <definedName name="RevisoMO_M2">INDEX([10]firmas!$C$26:$C$29,MATCH('[10]M.O.  M2'!$F$29:$H$29,[10]firmas!$A$26:$A$29,0))</definedName>
    <definedName name="RevisoMO_M3">INDEX([10]firmas!$C$26:$C$29,MATCH('[10]M.O.  M3'!$F$29:$H$29,[10]firmas!$A$26:$A$29,0))</definedName>
    <definedName name="revisonombres" localSheetId="0">[11]firmas!$A$28:$A$31</definedName>
    <definedName name="revisonombres">#REF!</definedName>
  </definedNames>
  <calcPr calcId="162913"/>
  <customWorkbookViews>
    <customWorkbookView name="Bernardo Valderrama - Vista personalizada" guid="{F1901233-A0CA-4ED4-999B-866A13B1821D}" mergeInterval="0" personalView="1" maximized="1" windowWidth="1356" windowHeight="542" tabRatio="796" activeSheetId="2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" i="37" l="1"/>
  <c r="AH10" i="37"/>
  <c r="U36" i="37" l="1"/>
  <c r="U31" i="37"/>
  <c r="AC28" i="37"/>
  <c r="N28" i="37"/>
  <c r="U22" i="37"/>
  <c r="AC19" i="37"/>
  <c r="N19" i="37"/>
</calcChain>
</file>

<file path=xl/sharedStrings.xml><?xml version="1.0" encoding="utf-8"?>
<sst xmlns="http://schemas.openxmlformats.org/spreadsheetml/2006/main" count="33" uniqueCount="29">
  <si>
    <t>Código:</t>
  </si>
  <si>
    <t>Observaciones:</t>
  </si>
  <si>
    <t>FIN DEL INFORME DE  ENSAYO</t>
  </si>
  <si>
    <t>g</t>
  </si>
  <si>
    <t xml:space="preserve"> =</t>
  </si>
  <si>
    <t>Absorción % =</t>
  </si>
  <si>
    <t>Absorción en agregados gruesos</t>
  </si>
  <si>
    <r>
      <t>Densidad aparente(kg/m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 =</t>
    </r>
  </si>
  <si>
    <r>
      <t>Densidad
SSS (kg/m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 =</t>
    </r>
  </si>
  <si>
    <r>
      <t>Densidad (seca al horno) SH (kg/m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 =</t>
    </r>
  </si>
  <si>
    <t>Gravedad específica
 Aparente=</t>
  </si>
  <si>
    <t>A: Masa al aire de la muestra seca al horno</t>
  </si>
  <si>
    <t xml:space="preserve">B: Masa al aire de la muestra saturada y superficialmente seca </t>
  </si>
  <si>
    <t xml:space="preserve">C: Masa aparente de la muestra saturada en agua </t>
  </si>
  <si>
    <t>CÓDIGO: GLAB-FM-020</t>
  </si>
  <si>
    <t xml:space="preserve"> Gravedad específica  (seca al horno) Gs SH =</t>
  </si>
  <si>
    <t>Gravedad específica  Gs SSS=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</si>
  <si>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</si>
  <si>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Determinación de la gravedad específica Bulk de agregados gruesos</t>
  </si>
  <si>
    <t>Determinación de la densidad en agregados gruesos</t>
  </si>
  <si>
    <t xml:space="preserve">INFORME DE ENSAYO 
DENSIDAD, DENSIDAD RELATIVA (GRAVEDAD ESPECÍFICA) Y ABSORCIÓN DEL AGREGADO GRUESO INV E 223-13 </t>
  </si>
  <si>
    <t>FECHA DE APLICACIÓN : AGOSTO 2021</t>
  </si>
  <si>
    <t>VERSIÓN: 9</t>
  </si>
  <si>
    <t xml:space="preserve">Datos iniciales </t>
  </si>
  <si>
    <t>Paginas</t>
  </si>
  <si>
    <t>Pagina</t>
  </si>
  <si>
    <t>de</t>
  </si>
  <si>
    <t>Pagina xx de xx</t>
  </si>
  <si>
    <t xml:space="preserve">Fecha de ejecución: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</si>
</sst>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yyyy\-mm\-dd;@"/>
    <numFmt numFmtId="169" formatCode="_ * #,##0.00_ ;_ * \-#,##0.00_ ;_ * &quot;-&quot;??_ ;_ @_ "/>
    <numFmt numFmtId="170" formatCode="#,"/>
    <numFmt numFmtId="171" formatCode="_ [$€-2]\ * #,##0.00_ ;_ [$€-2]\ * \-#,##0.00_ ;_ [$€-2]\ * &quot;-&quot;??_ "/>
    <numFmt numFmtId="172" formatCode="0.000"/>
    <numFmt numFmtId="173" formatCode="#,##0\ &quot;$&quot;;\-#,##0\ &quot;$&quot;"/>
    <numFmt numFmtId="174" formatCode="0.0000"/>
    <numFmt numFmtId="175" formatCode="_(* #,##0.00000_);_(* \(#,##0.00000\);_(* &quot;-&quot;??_);_(@_)"/>
    <numFmt numFmtId="176" formatCode="_(&quot;€&quot;* #,##0.00_);_(&quot;€&quot;* \(#,##0.00\);_(&quot;€&quot;* &quot;-&quot;??_);_(@_)"/>
    <numFmt numFmtId="177" formatCode="#,##0\ &quot;$&quot;;[Red]\-#,##0\ &quot;$&quot;"/>
    <numFmt numFmtId="178" formatCode="_-* #,##0\ _P_t_s_-;\-* #,##0\ _P_t_s_-;_-* &quot;-&quot;??\ _P_t_s_-;_-@_-"/>
    <numFmt numFmtId="179" formatCode="_(* #,##0.000_);_(* \(#,##0.000\);_(* &quot;-&quot;??_);_(@_)"/>
    <numFmt numFmtId="180" formatCode="_-* #,##0.0\ _P_t_s_-;\-* #,##0.0\ _P_t_s_-;_-* &quot;-&quot;??\ _P_t_s_-;_-@_-"/>
    <numFmt numFmtId="181" formatCode="_ * #,##0_ ;_ * \-#,##0_ ;_ * &quot;-&quot;_ ;_ @_ "/>
    <numFmt numFmtId="182" formatCode="&quot;$&quot;#,##0\ ;\(&quot;$&quot;#,##0\)"/>
    <numFmt numFmtId="183" formatCode="General_)"/>
    <numFmt numFmtId="184" formatCode="#,##0.00\ &quot;$&quot;;\-#,##0.00\ &quot;$&quot;"/>
    <numFmt numFmtId="185" formatCode="_(&quot;$&quot;* #,##0_);_(&quot;$&quot;* \(#,##0\);_(&quot;$&quot;* &quot;-&quot;_);_(@_)"/>
  </numFmts>
  <fonts count="6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b/>
      <sz val="1"/>
      <color indexed="16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u/>
      <sz val="11"/>
      <color theme="10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Arial Rounded MT Bold"/>
      <family val="2"/>
    </font>
    <font>
      <sz val="10"/>
      <name val="MS Sans Serif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24"/>
      <name val="Arial"/>
      <family val="2"/>
    </font>
    <font>
      <sz val="8"/>
      <name val="Courier"/>
      <family val="3"/>
    </font>
    <font>
      <sz val="12"/>
      <name val="Times New Roman"/>
      <family val="1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6"/>
      <name val="ALLWORK"/>
    </font>
    <font>
      <vertAlign val="superscript"/>
      <sz val="9"/>
      <name val="Arial"/>
      <family val="2"/>
    </font>
    <font>
      <b/>
      <i/>
      <sz val="9"/>
      <name val="Arial"/>
      <family val="2"/>
    </font>
    <font>
      <i/>
      <sz val="9"/>
      <name val="Times New Roman"/>
      <family val="1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</borders>
  <cellStyleXfs count="540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>
      <protection locked="0"/>
    </xf>
    <xf numFmtId="170" fontId="7" fillId="0" borderId="0">
      <protection locked="0"/>
    </xf>
    <xf numFmtId="170" fontId="7" fillId="0" borderId="0">
      <protection locked="0"/>
    </xf>
    <xf numFmtId="171" fontId="1" fillId="0" borderId="0" applyFont="0" applyFill="0" applyBorder="0" applyAlignment="0" applyProtection="0"/>
    <xf numFmtId="170" fontId="7" fillId="0" borderId="0">
      <protection locked="0"/>
    </xf>
    <xf numFmtId="170" fontId="7" fillId="0" borderId="0">
      <protection locked="0"/>
    </xf>
    <xf numFmtId="170" fontId="8" fillId="0" borderId="0">
      <protection locked="0"/>
    </xf>
    <xf numFmtId="170" fontId="7" fillId="0" borderId="0">
      <protection locked="0"/>
    </xf>
    <xf numFmtId="170" fontId="7" fillId="0" borderId="0">
      <protection locked="0"/>
    </xf>
    <xf numFmtId="170" fontId="7" fillId="0" borderId="0">
      <protection locked="0"/>
    </xf>
    <xf numFmtId="170" fontId="8" fillId="0" borderId="0">
      <protection locked="0"/>
    </xf>
    <xf numFmtId="170" fontId="7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7" fillId="0" borderId="0">
      <protection locked="0"/>
    </xf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5" borderId="0" applyNumberFormat="0" applyBorder="0" applyAlignment="0" applyProtection="0"/>
    <xf numFmtId="0" fontId="14" fillId="17" borderId="9" applyNumberFormat="0" applyAlignment="0" applyProtection="0"/>
    <xf numFmtId="0" fontId="15" fillId="18" borderId="10" applyNumberForma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8" fillId="8" borderId="9" applyNumberFormat="0" applyAlignment="0" applyProtection="0"/>
    <xf numFmtId="171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12" applyNumberFormat="0" applyFont="0" applyAlignment="0" applyProtection="0"/>
    <xf numFmtId="9" fontId="1" fillId="0" borderId="0" applyFont="0" applyFill="0" applyBorder="0" applyAlignment="0" applyProtection="0"/>
    <xf numFmtId="0" fontId="21" fillId="1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17" fillId="0" borderId="16" applyNumberFormat="0" applyFill="0" applyAlignment="0" applyProtection="0"/>
    <xf numFmtId="0" fontId="27" fillId="0" borderId="17" applyNumberFormat="0" applyFill="0" applyAlignment="0" applyProtection="0"/>
    <xf numFmtId="171" fontId="1" fillId="0" borderId="0" applyFont="0" applyFill="0" applyBorder="0" applyAlignment="0" applyProtection="0"/>
    <xf numFmtId="0" fontId="1" fillId="24" borderId="12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/>
    <xf numFmtId="0" fontId="31" fillId="0" borderId="0"/>
    <xf numFmtId="0" fontId="1" fillId="0" borderId="0"/>
    <xf numFmtId="0" fontId="32" fillId="0" borderId="0"/>
    <xf numFmtId="0" fontId="33" fillId="0" borderId="0"/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0" fontId="3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0" fillId="0" borderId="0"/>
    <xf numFmtId="173" fontId="1" fillId="0" borderId="20">
      <alignment horizontal="right"/>
    </xf>
    <xf numFmtId="2" fontId="2" fillId="0" borderId="0"/>
    <xf numFmtId="172" fontId="2" fillId="0" borderId="0"/>
    <xf numFmtId="174" fontId="28" fillId="0" borderId="0"/>
    <xf numFmtId="175" fontId="1" fillId="0" borderId="20">
      <alignment horizontal="right"/>
    </xf>
    <xf numFmtId="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64" fontId="1" fillId="0" borderId="0" applyFont="0" applyFill="0" applyBorder="0" applyAlignment="0" applyProtection="0"/>
    <xf numFmtId="0" fontId="42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77" fontId="1" fillId="0" borderId="0">
      <alignment horizontal="right"/>
    </xf>
    <xf numFmtId="178" fontId="1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>
      <alignment horizontal="right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6" fillId="0" borderId="0"/>
    <xf numFmtId="184" fontId="1" fillId="0" borderId="0" applyFont="0" applyFill="0" applyBorder="0" applyAlignment="0">
      <alignment horizontal="center"/>
    </xf>
    <xf numFmtId="0" fontId="1" fillId="0" borderId="0"/>
    <xf numFmtId="0" fontId="1" fillId="0" borderId="0" applyProtection="0"/>
    <xf numFmtId="0" fontId="4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42" fillId="0" borderId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>
      <alignment vertical="top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17" borderId="9" applyNumberFormat="0" applyAlignment="0" applyProtection="0"/>
    <xf numFmtId="0" fontId="14" fillId="17" borderId="9" applyNumberFormat="0" applyAlignment="0" applyProtection="0"/>
    <xf numFmtId="0" fontId="14" fillId="17" borderId="9" applyNumberFormat="0" applyAlignment="0" applyProtection="0"/>
    <xf numFmtId="0" fontId="15" fillId="18" borderId="10" applyNumberFormat="0" applyAlignment="0" applyProtection="0"/>
    <xf numFmtId="0" fontId="16" fillId="0" borderId="11" applyNumberFormat="0" applyFill="0" applyAlignment="0" applyProtection="0"/>
    <xf numFmtId="0" fontId="15" fillId="18" borderId="10" applyNumberFormat="0" applyAlignment="0" applyProtection="0"/>
    <xf numFmtId="0" fontId="15" fillId="18" borderId="10" applyNumberFormat="0" applyAlignment="0" applyProtection="0"/>
    <xf numFmtId="16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8" fillId="8" borderId="9" applyNumberFormat="0" applyAlignment="0" applyProtection="0"/>
    <xf numFmtId="0" fontId="48" fillId="7" borderId="16" applyFill="0" applyBorder="0" applyAlignment="0" applyProtection="0"/>
    <xf numFmtId="0" fontId="49" fillId="7" borderId="16" applyFont="0" applyFill="0" applyBorder="0" applyAlignment="0" applyProtection="0"/>
    <xf numFmtId="0" fontId="50" fillId="27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51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52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20" fillId="23" borderId="0" applyNumberFormat="0" applyBorder="0" applyAlignment="0" applyProtection="0"/>
    <xf numFmtId="0" fontId="53" fillId="0" borderId="0"/>
    <xf numFmtId="0" fontId="1" fillId="0" borderId="0"/>
    <xf numFmtId="0" fontId="53" fillId="0" borderId="0"/>
    <xf numFmtId="0" fontId="33" fillId="0" borderId="0"/>
    <xf numFmtId="0" fontId="11" fillId="0" borderId="0"/>
    <xf numFmtId="0" fontId="11" fillId="0" borderId="0"/>
    <xf numFmtId="0" fontId="1" fillId="0" borderId="0"/>
    <xf numFmtId="0" fontId="33" fillId="0" borderId="0"/>
    <xf numFmtId="0" fontId="1" fillId="24" borderId="12" applyNumberFormat="0" applyFont="0" applyAlignment="0" applyProtection="0"/>
    <xf numFmtId="0" fontId="21" fillId="17" borderId="13" applyNumberFormat="0" applyAlignment="0" applyProtection="0"/>
    <xf numFmtId="0" fontId="21" fillId="17" borderId="13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1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17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3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</cellStyleXfs>
  <cellXfs count="160">
    <xf numFmtId="0" fontId="0" fillId="0" borderId="0" xfId="0"/>
    <xf numFmtId="0" fontId="1" fillId="0" borderId="0" xfId="208" applyBorder="1" applyProtection="1"/>
    <xf numFmtId="0" fontId="4" fillId="0" borderId="8" xfId="208" applyFont="1" applyBorder="1" applyProtection="1"/>
    <xf numFmtId="0" fontId="4" fillId="0" borderId="6" xfId="208" applyFont="1" applyBorder="1" applyProtection="1"/>
    <xf numFmtId="0" fontId="1" fillId="0" borderId="0" xfId="208" applyFont="1" applyProtection="1"/>
    <xf numFmtId="0" fontId="1" fillId="0" borderId="0" xfId="208" applyProtection="1"/>
    <xf numFmtId="0" fontId="4" fillId="0" borderId="0" xfId="208" applyFont="1" applyBorder="1" applyProtection="1"/>
    <xf numFmtId="0" fontId="5" fillId="0" borderId="0" xfId="208" applyFont="1" applyBorder="1" applyAlignment="1" applyProtection="1">
      <alignment vertical="center" wrapText="1"/>
    </xf>
    <xf numFmtId="0" fontId="5" fillId="0" borderId="0" xfId="208" applyFont="1" applyFill="1" applyBorder="1" applyAlignment="1" applyProtection="1">
      <alignment horizontal="center" vertical="center" wrapText="1"/>
    </xf>
    <xf numFmtId="0" fontId="4" fillId="0" borderId="0" xfId="208" applyFont="1" applyFill="1" applyBorder="1" applyAlignment="1" applyProtection="1"/>
    <xf numFmtId="0" fontId="1" fillId="0" borderId="0" xfId="71" applyFont="1" applyFill="1" applyProtection="1"/>
    <xf numFmtId="0" fontId="1" fillId="0" borderId="0" xfId="71" applyFont="1" applyFill="1" applyAlignment="1" applyProtection="1">
      <alignment vertical="center"/>
    </xf>
    <xf numFmtId="0" fontId="5" fillId="0" borderId="0" xfId="208" applyFont="1" applyBorder="1" applyAlignment="1" applyProtection="1">
      <alignment horizontal="center" vertical="center" wrapText="1"/>
    </xf>
    <xf numFmtId="0" fontId="1" fillId="0" borderId="0" xfId="71" applyFont="1" applyFill="1" applyBorder="1" applyProtection="1"/>
    <xf numFmtId="0" fontId="56" fillId="0" borderId="27" xfId="208" applyFont="1" applyFill="1" applyBorder="1" applyAlignment="1" applyProtection="1">
      <alignment horizontal="right" vertical="center"/>
    </xf>
    <xf numFmtId="0" fontId="4" fillId="0" borderId="27" xfId="208" applyFont="1" applyFill="1" applyBorder="1" applyAlignment="1" applyProtection="1"/>
    <xf numFmtId="0" fontId="5" fillId="0" borderId="27" xfId="208" applyFont="1" applyFill="1" applyBorder="1" applyAlignment="1" applyProtection="1">
      <alignment horizontal="center" vertical="center" wrapText="1"/>
    </xf>
    <xf numFmtId="0" fontId="4" fillId="0" borderId="27" xfId="208" applyFont="1" applyBorder="1" applyProtection="1"/>
    <xf numFmtId="0" fontId="4" fillId="0" borderId="27" xfId="208" applyFont="1" applyBorder="1" applyAlignment="1" applyProtection="1">
      <alignment horizontal="left"/>
    </xf>
    <xf numFmtId="2" fontId="5" fillId="0" borderId="27" xfId="208" applyNumberFormat="1" applyFont="1" applyBorder="1" applyAlignment="1" applyProtection="1">
      <alignment horizontal="center" vertical="center"/>
    </xf>
    <xf numFmtId="0" fontId="56" fillId="0" borderId="27" xfId="208" applyFont="1" applyBorder="1" applyAlignment="1" applyProtection="1">
      <alignment horizontal="right" vertical="center"/>
    </xf>
    <xf numFmtId="0" fontId="5" fillId="0" borderId="27" xfId="208" applyFont="1" applyBorder="1" applyAlignment="1" applyProtection="1">
      <alignment horizontal="center" vertical="center" wrapText="1"/>
    </xf>
    <xf numFmtId="0" fontId="56" fillId="0" borderId="0" xfId="208" applyFont="1" applyFill="1" applyBorder="1" applyAlignment="1" applyProtection="1">
      <alignment horizontal="right" vertical="center"/>
    </xf>
    <xf numFmtId="0" fontId="56" fillId="0" borderId="0" xfId="208" applyFont="1" applyBorder="1" applyAlignment="1" applyProtection="1">
      <alignment horizontal="right" vertical="center"/>
    </xf>
    <xf numFmtId="0" fontId="5" fillId="0" borderId="0" xfId="208" applyFont="1" applyFill="1" applyBorder="1" applyAlignment="1" applyProtection="1">
      <alignment horizontal="center" vertical="center"/>
    </xf>
    <xf numFmtId="0" fontId="5" fillId="0" borderId="8" xfId="208" applyFont="1" applyFill="1" applyBorder="1" applyAlignment="1" applyProtection="1">
      <alignment horizontal="center" vertical="center"/>
    </xf>
    <xf numFmtId="1" fontId="5" fillId="0" borderId="0" xfId="208" applyNumberFormat="1" applyFont="1" applyBorder="1" applyAlignment="1" applyProtection="1">
      <alignment horizontal="center" vertical="center"/>
    </xf>
    <xf numFmtId="0" fontId="56" fillId="0" borderId="0" xfId="208" applyFont="1" applyBorder="1" applyAlignment="1" applyProtection="1">
      <alignment vertical="center" wrapText="1" shrinkToFit="1"/>
    </xf>
    <xf numFmtId="0" fontId="56" fillId="0" borderId="0" xfId="208" applyFont="1" applyBorder="1" applyAlignment="1" applyProtection="1">
      <alignment horizontal="center" vertical="center" wrapText="1" shrinkToFit="1"/>
    </xf>
    <xf numFmtId="0" fontId="4" fillId="0" borderId="0" xfId="208" applyFont="1" applyFill="1" applyBorder="1" applyAlignment="1" applyProtection="1">
      <alignment horizontal="right" vertical="center"/>
    </xf>
    <xf numFmtId="0" fontId="4" fillId="0" borderId="0" xfId="208" applyFont="1" applyFill="1" applyBorder="1" applyAlignment="1" applyProtection="1">
      <alignment horizontal="center" vertical="center" wrapText="1"/>
    </xf>
    <xf numFmtId="0" fontId="4" fillId="0" borderId="28" xfId="208" applyFont="1" applyBorder="1" applyAlignment="1" applyProtection="1">
      <alignment vertical="center" wrapText="1" shrinkToFit="1"/>
    </xf>
    <xf numFmtId="0" fontId="4" fillId="0" borderId="0" xfId="208" applyFont="1" applyBorder="1" applyAlignment="1" applyProtection="1">
      <alignment vertical="center" wrapText="1"/>
    </xf>
    <xf numFmtId="2" fontId="4" fillId="0" borderId="0" xfId="208" applyNumberFormat="1" applyFont="1" applyBorder="1" applyAlignment="1" applyProtection="1">
      <alignment horizontal="center" vertical="center"/>
    </xf>
    <xf numFmtId="0" fontId="4" fillId="0" borderId="0" xfId="208" applyFont="1" applyBorder="1" applyAlignment="1" applyProtection="1">
      <alignment horizontal="right" vertical="center"/>
    </xf>
    <xf numFmtId="167" fontId="4" fillId="0" borderId="0" xfId="208" applyNumberFormat="1" applyFont="1" applyBorder="1" applyProtection="1"/>
    <xf numFmtId="0" fontId="4" fillId="0" borderId="28" xfId="208" applyFont="1" applyBorder="1" applyAlignment="1" applyProtection="1">
      <alignment vertical="center" wrapText="1"/>
    </xf>
    <xf numFmtId="0" fontId="4" fillId="0" borderId="0" xfId="208" applyFont="1" applyFill="1" applyBorder="1" applyAlignment="1" applyProtection="1">
      <alignment horizontal="center" vertical="center"/>
    </xf>
    <xf numFmtId="0" fontId="4" fillId="0" borderId="8" xfId="208" applyFont="1" applyFill="1" applyBorder="1" applyAlignment="1" applyProtection="1">
      <alignment horizontal="center" vertical="center"/>
    </xf>
    <xf numFmtId="0" fontId="4" fillId="0" borderId="27" xfId="208" applyFont="1" applyFill="1" applyBorder="1" applyAlignment="1" applyProtection="1">
      <alignment horizontal="right" vertical="center"/>
    </xf>
    <xf numFmtId="0" fontId="4" fillId="0" borderId="27" xfId="208" applyFont="1" applyBorder="1" applyAlignment="1" applyProtection="1">
      <alignment horizontal="right" vertical="center"/>
    </xf>
    <xf numFmtId="0" fontId="4" fillId="0" borderId="28" xfId="208" applyFont="1" applyBorder="1" applyAlignment="1" applyProtection="1">
      <alignment vertical="center"/>
    </xf>
    <xf numFmtId="2" fontId="5" fillId="0" borderId="0" xfId="208" applyNumberFormat="1" applyFont="1" applyBorder="1" applyAlignment="1" applyProtection="1">
      <alignment horizontal="center" vertical="center"/>
    </xf>
    <xf numFmtId="0" fontId="5" fillId="0" borderId="0" xfId="208" applyFont="1" applyFill="1" applyBorder="1" applyAlignment="1" applyProtection="1">
      <alignment vertical="center" wrapText="1"/>
    </xf>
    <xf numFmtId="0" fontId="4" fillId="0" borderId="27" xfId="208" applyFont="1" applyBorder="1" applyAlignment="1" applyProtection="1">
      <alignment horizontal="center"/>
    </xf>
    <xf numFmtId="167" fontId="4" fillId="0" borderId="27" xfId="208" applyNumberFormat="1" applyFont="1" applyBorder="1" applyAlignment="1" applyProtection="1">
      <alignment horizontal="center"/>
    </xf>
    <xf numFmtId="0" fontId="5" fillId="0" borderId="27" xfId="208" applyFont="1" applyBorder="1" applyAlignment="1" applyProtection="1">
      <alignment horizontal="center"/>
    </xf>
    <xf numFmtId="0" fontId="4" fillId="0" borderId="27" xfId="208" applyFont="1" applyBorder="1" applyAlignment="1" applyProtection="1">
      <alignment horizontal="right"/>
    </xf>
    <xf numFmtId="0" fontId="1" fillId="0" borderId="0" xfId="208" applyAlignment="1" applyProtection="1">
      <alignment wrapText="1"/>
    </xf>
    <xf numFmtId="0" fontId="6" fillId="0" borderId="0" xfId="21" applyFont="1" applyFill="1" applyBorder="1" applyAlignment="1" applyProtection="1">
      <alignment vertical="center" wrapText="1"/>
    </xf>
    <xf numFmtId="0" fontId="28" fillId="26" borderId="8" xfId="208" applyFont="1" applyFill="1" applyBorder="1" applyAlignment="1" applyProtection="1">
      <alignment horizontal="left" vertical="center"/>
    </xf>
    <xf numFmtId="0" fontId="28" fillId="26" borderId="0" xfId="208" applyFont="1" applyFill="1" applyBorder="1" applyAlignment="1" applyProtection="1">
      <alignment horizontal="left" vertical="center"/>
    </xf>
    <xf numFmtId="0" fontId="4" fillId="0" borderId="0" xfId="208" applyFont="1" applyBorder="1" applyAlignment="1" applyProtection="1">
      <alignment horizontal="left"/>
    </xf>
    <xf numFmtId="0" fontId="4" fillId="0" borderId="0" xfId="208" applyFont="1" applyBorder="1" applyAlignment="1" applyProtection="1">
      <alignment horizontal="center" vertical="center" wrapText="1"/>
    </xf>
    <xf numFmtId="0" fontId="2" fillId="26" borderId="0" xfId="208" applyFont="1" applyFill="1" applyBorder="1" applyAlignment="1" applyProtection="1">
      <alignment horizontal="left" vertical="center"/>
      <protection locked="0"/>
    </xf>
    <xf numFmtId="0" fontId="2" fillId="2" borderId="0" xfId="538" applyFont="1" applyFill="1" applyBorder="1" applyAlignment="1" applyProtection="1">
      <alignment horizontal="left" vertical="top"/>
      <protection locked="0"/>
    </xf>
    <xf numFmtId="0" fontId="28" fillId="26" borderId="4" xfId="208" applyFont="1" applyFill="1" applyBorder="1" applyAlignment="1" applyProtection="1">
      <alignment vertical="center"/>
    </xf>
    <xf numFmtId="0" fontId="28" fillId="26" borderId="3" xfId="208" applyFont="1" applyFill="1" applyBorder="1" applyAlignment="1" applyProtection="1">
      <alignment vertical="center"/>
    </xf>
    <xf numFmtId="0" fontId="2" fillId="26" borderId="3" xfId="208" applyFont="1" applyFill="1" applyBorder="1" applyAlignment="1" applyProtection="1">
      <alignment vertical="center"/>
      <protection locked="0"/>
    </xf>
    <xf numFmtId="0" fontId="28" fillId="26" borderId="3" xfId="0" applyFont="1" applyFill="1" applyBorder="1" applyAlignment="1" applyProtection="1">
      <alignment vertical="center"/>
    </xf>
    <xf numFmtId="0" fontId="2" fillId="2" borderId="3" xfId="538" applyFont="1" applyFill="1" applyBorder="1" applyAlignment="1" applyProtection="1">
      <alignment vertical="top"/>
      <protection locked="0"/>
    </xf>
    <xf numFmtId="0" fontId="28" fillId="26" borderId="8" xfId="208" applyFont="1" applyFill="1" applyBorder="1" applyAlignment="1" applyProtection="1">
      <alignment vertical="center"/>
    </xf>
    <xf numFmtId="0" fontId="28" fillId="26" borderId="0" xfId="208" applyFont="1" applyFill="1" applyBorder="1" applyAlignment="1" applyProtection="1">
      <alignment vertical="center"/>
    </xf>
    <xf numFmtId="0" fontId="2" fillId="26" borderId="0" xfId="208" applyFont="1" applyFill="1" applyBorder="1" applyAlignment="1" applyProtection="1">
      <alignment vertical="top"/>
      <protection locked="0"/>
    </xf>
    <xf numFmtId="0" fontId="28" fillId="26" borderId="0" xfId="208" applyFont="1" applyFill="1" applyBorder="1" applyAlignment="1" applyProtection="1">
      <alignment vertical="top"/>
    </xf>
    <xf numFmtId="168" fontId="2" fillId="26" borderId="0" xfId="208" applyNumberFormat="1" applyFont="1" applyFill="1" applyBorder="1" applyAlignment="1" applyProtection="1">
      <alignment vertical="top"/>
      <protection locked="0"/>
    </xf>
    <xf numFmtId="167" fontId="5" fillId="0" borderId="0" xfId="208" applyNumberFormat="1" applyFont="1" applyBorder="1" applyAlignment="1" applyProtection="1">
      <alignment horizontal="center" vertical="center"/>
    </xf>
    <xf numFmtId="0" fontId="3" fillId="0" borderId="4" xfId="208" applyFont="1" applyBorder="1" applyAlignment="1" applyProtection="1"/>
    <xf numFmtId="0" fontId="4" fillId="0" borderId="0" xfId="208" applyFont="1" applyBorder="1" applyAlignment="1" applyProtection="1">
      <alignment horizontal="center"/>
    </xf>
    <xf numFmtId="0" fontId="2" fillId="2" borderId="0" xfId="538" applyFont="1" applyFill="1" applyBorder="1" applyAlignment="1" applyProtection="1">
      <alignment vertical="center"/>
    </xf>
    <xf numFmtId="0" fontId="28" fillId="26" borderId="0" xfId="71" applyFont="1" applyFill="1" applyBorder="1" applyAlignment="1" applyProtection="1">
      <alignment vertical="center" wrapText="1"/>
    </xf>
    <xf numFmtId="0" fontId="1" fillId="0" borderId="0" xfId="21" applyFont="1" applyFill="1" applyBorder="1" applyAlignment="1" applyProtection="1">
      <alignment horizontal="left"/>
      <protection locked="0"/>
    </xf>
    <xf numFmtId="0" fontId="59" fillId="26" borderId="0" xfId="71" applyFont="1" applyFill="1" applyBorder="1" applyAlignment="1" applyProtection="1">
      <alignment horizontal="center" vertical="center"/>
    </xf>
    <xf numFmtId="0" fontId="58" fillId="26" borderId="0" xfId="71" applyFont="1" applyFill="1" applyBorder="1" applyAlignment="1" applyProtection="1">
      <alignment horizontal="right" vertical="center" wrapText="1"/>
    </xf>
    <xf numFmtId="0" fontId="4" fillId="0" borderId="0" xfId="208" applyFont="1" applyBorder="1" applyAlignment="1" applyProtection="1">
      <alignment horizontal="right" vertical="center" wrapText="1"/>
    </xf>
    <xf numFmtId="2" fontId="5" fillId="0" borderId="22" xfId="208" applyNumberFormat="1" applyFont="1" applyBorder="1" applyAlignment="1" applyProtection="1">
      <alignment horizontal="center" vertical="center"/>
    </xf>
    <xf numFmtId="2" fontId="5" fillId="0" borderId="21" xfId="208" applyNumberFormat="1" applyFont="1" applyBorder="1" applyAlignment="1" applyProtection="1">
      <alignment horizontal="center" vertical="center"/>
    </xf>
    <xf numFmtId="2" fontId="5" fillId="0" borderId="23" xfId="208" applyNumberFormat="1" applyFont="1" applyBorder="1" applyAlignment="1" applyProtection="1">
      <alignment horizontal="center" vertical="center"/>
    </xf>
    <xf numFmtId="2" fontId="5" fillId="0" borderId="24" xfId="208" applyNumberFormat="1" applyFont="1" applyBorder="1" applyAlignment="1" applyProtection="1">
      <alignment horizontal="center" vertical="center"/>
    </xf>
    <xf numFmtId="2" fontId="5" fillId="0" borderId="18" xfId="208" applyNumberFormat="1" applyFont="1" applyBorder="1" applyAlignment="1" applyProtection="1">
      <alignment horizontal="center" vertical="center"/>
    </xf>
    <xf numFmtId="2" fontId="5" fillId="0" borderId="25" xfId="208" applyNumberFormat="1" applyFont="1" applyBorder="1" applyAlignment="1" applyProtection="1">
      <alignment horizontal="center" vertical="center"/>
    </xf>
    <xf numFmtId="0" fontId="3" fillId="0" borderId="3" xfId="208" applyFont="1" applyBorder="1" applyAlignment="1" applyProtection="1">
      <alignment horizontal="left"/>
    </xf>
    <xf numFmtId="0" fontId="1" fillId="0" borderId="3" xfId="208" applyFont="1" applyBorder="1" applyAlignment="1" applyProtection="1">
      <alignment horizontal="center"/>
      <protection locked="0"/>
    </xf>
    <xf numFmtId="0" fontId="4" fillId="0" borderId="0" xfId="208" applyFont="1" applyBorder="1" applyAlignment="1" applyProtection="1">
      <alignment horizontal="center" vertical="center" wrapText="1" shrinkToFit="1"/>
    </xf>
    <xf numFmtId="1" fontId="4" fillId="0" borderId="22" xfId="208" applyNumberFormat="1" applyFont="1" applyBorder="1" applyAlignment="1" applyProtection="1">
      <alignment horizontal="center" vertical="center"/>
    </xf>
    <xf numFmtId="1" fontId="4" fillId="0" borderId="21" xfId="208" applyNumberFormat="1" applyFont="1" applyBorder="1" applyAlignment="1" applyProtection="1">
      <alignment horizontal="center" vertical="center"/>
    </xf>
    <xf numFmtId="1" fontId="4" fillId="0" borderId="23" xfId="208" applyNumberFormat="1" applyFont="1" applyBorder="1" applyAlignment="1" applyProtection="1">
      <alignment horizontal="center" vertical="center"/>
    </xf>
    <xf numFmtId="1" fontId="4" fillId="0" borderId="24" xfId="208" applyNumberFormat="1" applyFont="1" applyBorder="1" applyAlignment="1" applyProtection="1">
      <alignment horizontal="center" vertical="center"/>
    </xf>
    <xf numFmtId="1" fontId="4" fillId="0" borderId="18" xfId="208" applyNumberFormat="1" applyFont="1" applyBorder="1" applyAlignment="1" applyProtection="1">
      <alignment horizontal="center" vertical="center"/>
    </xf>
    <xf numFmtId="1" fontId="4" fillId="0" borderId="25" xfId="208" applyNumberFormat="1" applyFont="1" applyBorder="1" applyAlignment="1" applyProtection="1">
      <alignment horizontal="center" vertical="center"/>
    </xf>
    <xf numFmtId="167" fontId="5" fillId="0" borderId="22" xfId="208" applyNumberFormat="1" applyFont="1" applyBorder="1" applyAlignment="1" applyProtection="1">
      <alignment horizontal="center" vertical="center"/>
    </xf>
    <xf numFmtId="167" fontId="5" fillId="0" borderId="21" xfId="208" applyNumberFormat="1" applyFont="1" applyBorder="1" applyAlignment="1" applyProtection="1">
      <alignment horizontal="center" vertical="center"/>
    </xf>
    <xf numFmtId="167" fontId="5" fillId="0" borderId="23" xfId="208" applyNumberFormat="1" applyFont="1" applyBorder="1" applyAlignment="1" applyProtection="1">
      <alignment horizontal="center" vertical="center"/>
    </xf>
    <xf numFmtId="167" fontId="5" fillId="0" borderId="24" xfId="208" applyNumberFormat="1" applyFont="1" applyBorder="1" applyAlignment="1" applyProtection="1">
      <alignment horizontal="center" vertical="center"/>
    </xf>
    <xf numFmtId="167" fontId="5" fillId="0" borderId="18" xfId="208" applyNumberFormat="1" applyFont="1" applyBorder="1" applyAlignment="1" applyProtection="1">
      <alignment horizontal="center" vertical="center"/>
    </xf>
    <xf numFmtId="167" fontId="5" fillId="0" borderId="25" xfId="208" applyNumberFormat="1" applyFont="1" applyBorder="1" applyAlignment="1" applyProtection="1">
      <alignment horizontal="center" vertical="center"/>
    </xf>
    <xf numFmtId="0" fontId="30" fillId="0" borderId="0" xfId="70" applyFont="1" applyFill="1" applyBorder="1" applyAlignment="1" applyProtection="1">
      <alignment horizontal="center" vertical="center" wrapText="1"/>
    </xf>
    <xf numFmtId="0" fontId="55" fillId="25" borderId="26" xfId="68" applyFont="1" applyFill="1" applyBorder="1" applyAlignment="1" applyProtection="1">
      <alignment horizontal="center" vertical="center"/>
    </xf>
    <xf numFmtId="0" fontId="30" fillId="0" borderId="0" xfId="69" applyFont="1" applyBorder="1" applyAlignment="1" applyProtection="1">
      <alignment horizontal="center" wrapText="1"/>
    </xf>
    <xf numFmtId="0" fontId="1" fillId="0" borderId="8" xfId="208" applyFont="1" applyBorder="1" applyAlignment="1" applyProtection="1">
      <alignment horizontal="left"/>
      <protection locked="0"/>
    </xf>
    <xf numFmtId="0" fontId="1" fillId="0" borderId="0" xfId="208" applyFont="1" applyBorder="1" applyAlignment="1" applyProtection="1">
      <alignment horizontal="left"/>
      <protection locked="0"/>
    </xf>
    <xf numFmtId="0" fontId="1" fillId="0" borderId="8" xfId="208" applyFont="1" applyBorder="1" applyProtection="1">
      <protection locked="0"/>
    </xf>
    <xf numFmtId="0" fontId="1" fillId="0" borderId="0" xfId="208" applyFont="1" applyBorder="1" applyProtection="1">
      <protection locked="0"/>
    </xf>
    <xf numFmtId="0" fontId="4" fillId="0" borderId="0" xfId="208" applyFont="1" applyBorder="1" applyAlignment="1" applyProtection="1">
      <alignment horizontal="center" vertical="center" wrapText="1"/>
    </xf>
    <xf numFmtId="0" fontId="4" fillId="0" borderId="21" xfId="208" applyFont="1" applyBorder="1" applyProtection="1"/>
    <xf numFmtId="0" fontId="4" fillId="0" borderId="23" xfId="208" applyFont="1" applyBorder="1" applyProtection="1"/>
    <xf numFmtId="0" fontId="4" fillId="0" borderId="24" xfId="208" applyFont="1" applyBorder="1" applyProtection="1"/>
    <xf numFmtId="0" fontId="4" fillId="0" borderId="18" xfId="208" applyFont="1" applyBorder="1" applyProtection="1"/>
    <xf numFmtId="0" fontId="4" fillId="0" borderId="25" xfId="208" applyFont="1" applyBorder="1" applyProtection="1"/>
    <xf numFmtId="0" fontId="4" fillId="0" borderId="8" xfId="208" applyFont="1" applyBorder="1" applyAlignment="1" applyProtection="1">
      <alignment horizontal="left"/>
    </xf>
    <xf numFmtId="0" fontId="4" fillId="0" borderId="0" xfId="208" applyFont="1" applyBorder="1" applyAlignment="1" applyProtection="1">
      <alignment horizontal="left"/>
    </xf>
    <xf numFmtId="167" fontId="4" fillId="0" borderId="18" xfId="208" applyNumberFormat="1" applyFont="1" applyBorder="1" applyAlignment="1" applyProtection="1">
      <alignment horizontal="center"/>
      <protection locked="0"/>
    </xf>
    <xf numFmtId="0" fontId="3" fillId="2" borderId="19" xfId="208" applyFont="1" applyFill="1" applyBorder="1" applyAlignment="1" applyProtection="1">
      <alignment horizontal="center" vertical="center" wrapText="1"/>
    </xf>
    <xf numFmtId="0" fontId="57" fillId="0" borderId="19" xfId="21" applyFont="1" applyFill="1" applyBorder="1" applyAlignment="1" applyProtection="1">
      <alignment horizontal="left" vertical="center" wrapText="1"/>
    </xf>
    <xf numFmtId="0" fontId="57" fillId="0" borderId="19" xfId="21" applyFont="1" applyFill="1" applyBorder="1" applyAlignment="1" applyProtection="1">
      <alignment horizontal="left" vertical="center"/>
    </xf>
    <xf numFmtId="0" fontId="4" fillId="2" borderId="31" xfId="208" applyFont="1" applyFill="1" applyBorder="1" applyAlignment="1" applyProtection="1">
      <alignment horizontal="center"/>
    </xf>
    <xf numFmtId="0" fontId="4" fillId="2" borderId="29" xfId="208" applyFont="1" applyFill="1" applyBorder="1" applyAlignment="1" applyProtection="1">
      <alignment horizontal="center"/>
    </xf>
    <xf numFmtId="0" fontId="4" fillId="2" borderId="30" xfId="208" applyFont="1" applyFill="1" applyBorder="1" applyAlignment="1" applyProtection="1">
      <alignment horizontal="center"/>
    </xf>
    <xf numFmtId="0" fontId="4" fillId="2" borderId="8" xfId="208" applyFont="1" applyFill="1" applyBorder="1" applyAlignment="1" applyProtection="1">
      <alignment horizontal="center"/>
    </xf>
    <xf numFmtId="0" fontId="4" fillId="2" borderId="0" xfId="208" applyFont="1" applyFill="1" applyBorder="1" applyAlignment="1" applyProtection="1">
      <alignment horizontal="center"/>
    </xf>
    <xf numFmtId="0" fontId="4" fillId="2" borderId="7" xfId="208" applyFont="1" applyFill="1" applyBorder="1" applyAlignment="1" applyProtection="1">
      <alignment horizontal="center"/>
    </xf>
    <xf numFmtId="0" fontId="4" fillId="2" borderId="6" xfId="208" applyFont="1" applyFill="1" applyBorder="1" applyAlignment="1" applyProtection="1">
      <alignment horizontal="center"/>
    </xf>
    <xf numFmtId="0" fontId="4" fillId="2" borderId="27" xfId="208" applyFont="1" applyFill="1" applyBorder="1" applyAlignment="1" applyProtection="1">
      <alignment horizontal="center"/>
    </xf>
    <xf numFmtId="0" fontId="4" fillId="2" borderId="5" xfId="208" applyFont="1" applyFill="1" applyBorder="1" applyAlignment="1" applyProtection="1">
      <alignment horizontal="center"/>
    </xf>
    <xf numFmtId="0" fontId="5" fillId="0" borderId="32" xfId="21" applyFont="1" applyFill="1" applyBorder="1" applyAlignment="1" applyProtection="1">
      <protection locked="0"/>
    </xf>
    <xf numFmtId="0" fontId="4" fillId="0" borderId="7" xfId="21" applyFont="1" applyFill="1" applyBorder="1" applyAlignment="1" applyProtection="1">
      <protection locked="0"/>
    </xf>
    <xf numFmtId="0" fontId="1" fillId="26" borderId="7" xfId="21" applyFont="1" applyFill="1" applyBorder="1" applyAlignment="1" applyProtection="1">
      <protection locked="0"/>
    </xf>
    <xf numFmtId="0" fontId="1" fillId="0" borderId="7" xfId="21" applyFont="1" applyFill="1" applyBorder="1" applyAlignment="1" applyProtection="1">
      <protection locked="0"/>
    </xf>
    <xf numFmtId="0" fontId="58" fillId="0" borderId="5" xfId="21" applyFont="1" applyFill="1" applyBorder="1" applyAlignment="1" applyProtection="1">
      <protection locked="0"/>
    </xf>
    <xf numFmtId="0" fontId="2" fillId="2" borderId="32" xfId="538" applyFont="1" applyFill="1" applyBorder="1" applyAlignment="1" applyProtection="1">
      <alignment vertical="top"/>
      <protection locked="0"/>
    </xf>
    <xf numFmtId="0" fontId="2" fillId="2" borderId="7" xfId="538" applyFont="1" applyFill="1" applyBorder="1" applyAlignment="1" applyProtection="1">
      <alignment horizontal="left" vertical="top"/>
      <protection locked="0"/>
    </xf>
    <xf numFmtId="168" fontId="2" fillId="26" borderId="7" xfId="208" applyNumberFormat="1" applyFont="1" applyFill="1" applyBorder="1" applyAlignment="1" applyProtection="1">
      <alignment vertical="top"/>
      <protection locked="0"/>
    </xf>
    <xf numFmtId="0" fontId="4" fillId="0" borderId="7" xfId="208" applyFont="1" applyBorder="1" applyAlignment="1" applyProtection="1">
      <alignment horizontal="center"/>
    </xf>
    <xf numFmtId="0" fontId="4" fillId="0" borderId="5" xfId="208" applyFont="1" applyBorder="1" applyAlignment="1" applyProtection="1">
      <alignment horizontal="center"/>
    </xf>
    <xf numFmtId="2" fontId="5" fillId="0" borderId="7" xfId="208" applyNumberFormat="1" applyFont="1" applyFill="1" applyBorder="1" applyAlignment="1" applyProtection="1">
      <alignment horizontal="center" vertical="center"/>
    </xf>
    <xf numFmtId="2" fontId="5" fillId="0" borderId="7" xfId="208" applyNumberFormat="1" applyFont="1" applyFill="1" applyBorder="1" applyAlignment="1" applyProtection="1">
      <alignment horizontal="center" vertical="center"/>
    </xf>
    <xf numFmtId="2" fontId="5" fillId="0" borderId="5" xfId="208" applyNumberFormat="1" applyFont="1" applyFill="1" applyBorder="1" applyAlignment="1" applyProtection="1">
      <alignment horizontal="center" vertical="center"/>
    </xf>
    <xf numFmtId="0" fontId="4" fillId="0" borderId="7" xfId="208" applyFont="1" applyFill="1" applyBorder="1" applyAlignment="1" applyProtection="1">
      <alignment horizontal="center" vertical="center"/>
    </xf>
    <xf numFmtId="2" fontId="4" fillId="0" borderId="7" xfId="208" applyNumberFormat="1" applyFont="1" applyFill="1" applyBorder="1" applyAlignment="1" applyProtection="1">
      <alignment horizontal="center" vertical="center"/>
    </xf>
    <xf numFmtId="2" fontId="4" fillId="0" borderId="7" xfId="208" applyNumberFormat="1" applyFont="1" applyFill="1" applyBorder="1" applyAlignment="1" applyProtection="1">
      <alignment horizontal="center" vertical="center"/>
    </xf>
    <xf numFmtId="0" fontId="5" fillId="0" borderId="7" xfId="208" applyFont="1" applyFill="1" applyBorder="1" applyAlignment="1" applyProtection="1">
      <alignment horizontal="center" vertical="center"/>
    </xf>
    <xf numFmtId="0" fontId="4" fillId="0" borderId="0" xfId="208" applyFont="1" applyBorder="1" applyAlignment="1" applyProtection="1">
      <alignment horizontal="right" vertical="center"/>
    </xf>
    <xf numFmtId="0" fontId="1" fillId="0" borderId="0" xfId="208" applyFont="1" applyBorder="1" applyProtection="1"/>
    <xf numFmtId="0" fontId="1" fillId="0" borderId="32" xfId="208" applyFont="1" applyBorder="1" applyAlignment="1" applyProtection="1">
      <alignment horizontal="center"/>
      <protection locked="0"/>
    </xf>
    <xf numFmtId="0" fontId="1" fillId="0" borderId="7" xfId="208" applyFont="1" applyBorder="1" applyAlignment="1" applyProtection="1">
      <alignment horizontal="left"/>
      <protection locked="0"/>
    </xf>
    <xf numFmtId="0" fontId="1" fillId="0" borderId="7" xfId="208" applyFont="1" applyBorder="1" applyProtection="1">
      <protection locked="0"/>
    </xf>
    <xf numFmtId="0" fontId="1" fillId="0" borderId="34" xfId="208" applyFont="1" applyBorder="1" applyProtection="1">
      <protection locked="0"/>
    </xf>
    <xf numFmtId="0" fontId="1" fillId="0" borderId="35" xfId="208" applyFont="1" applyBorder="1" applyProtection="1">
      <protection locked="0"/>
    </xf>
    <xf numFmtId="0" fontId="1" fillId="0" borderId="36" xfId="208" applyFont="1" applyBorder="1" applyProtection="1">
      <protection locked="0"/>
    </xf>
    <xf numFmtId="0" fontId="5" fillId="25" borderId="8" xfId="208" applyFont="1" applyFill="1" applyBorder="1" applyAlignment="1" applyProtection="1">
      <alignment horizontal="center" vertical="center"/>
    </xf>
    <xf numFmtId="0" fontId="5" fillId="25" borderId="0" xfId="208" applyFont="1" applyFill="1" applyBorder="1" applyAlignment="1" applyProtection="1">
      <alignment horizontal="center" vertical="center"/>
    </xf>
    <xf numFmtId="0" fontId="5" fillId="25" borderId="7" xfId="208" applyFont="1" applyFill="1" applyBorder="1" applyAlignment="1" applyProtection="1">
      <alignment horizontal="center" vertical="center"/>
    </xf>
    <xf numFmtId="168" fontId="5" fillId="0" borderId="0" xfId="208" applyNumberFormat="1" applyFont="1" applyBorder="1" applyAlignment="1" applyProtection="1">
      <alignment horizontal="center" vertical="center" wrapText="1"/>
      <protection locked="0"/>
    </xf>
    <xf numFmtId="0" fontId="1" fillId="0" borderId="0" xfId="208" applyFont="1" applyBorder="1" applyAlignment="1" applyProtection="1">
      <alignment horizontal="left"/>
    </xf>
    <xf numFmtId="0" fontId="3" fillId="25" borderId="2" xfId="208" applyFont="1" applyFill="1" applyBorder="1" applyAlignment="1" applyProtection="1">
      <alignment horizontal="center" vertical="center"/>
    </xf>
    <xf numFmtId="0" fontId="3" fillId="25" borderId="1" xfId="208" applyFont="1" applyFill="1" applyBorder="1" applyAlignment="1" applyProtection="1">
      <alignment horizontal="center" vertical="center"/>
    </xf>
    <xf numFmtId="0" fontId="3" fillId="25" borderId="33" xfId="208" applyFont="1" applyFill="1" applyBorder="1" applyAlignment="1" applyProtection="1">
      <alignment horizontal="center" vertical="center"/>
    </xf>
    <xf numFmtId="0" fontId="5" fillId="26" borderId="8" xfId="208" applyFont="1" applyFill="1" applyBorder="1" applyAlignment="1" applyProtection="1">
      <alignment horizontal="center" vertical="center"/>
    </xf>
    <xf numFmtId="0" fontId="5" fillId="26" borderId="0" xfId="208" applyFont="1" applyFill="1" applyBorder="1" applyAlignment="1" applyProtection="1">
      <alignment horizontal="center" vertical="center"/>
    </xf>
    <xf numFmtId="0" fontId="5" fillId="26" borderId="7" xfId="208" applyFont="1" applyFill="1" applyBorder="1" applyAlignment="1" applyProtection="1">
      <alignment horizontal="center" vertical="center"/>
    </xf>
  </cellXfs>
  <cellStyles count="540">
    <cellStyle name="20% - Accent1" xfId="295"/>
    <cellStyle name="20% - Accent1 2" xfId="296"/>
    <cellStyle name="20% - Accent1 2 2" xfId="427"/>
    <cellStyle name="20% - Accent1 3" xfId="428"/>
    <cellStyle name="20% - Accent2" xfId="297"/>
    <cellStyle name="20% - Accent2 2" xfId="298"/>
    <cellStyle name="20% - Accent2 2 2" xfId="429"/>
    <cellStyle name="20% - Accent2 3" xfId="430"/>
    <cellStyle name="20% - Accent3" xfId="299"/>
    <cellStyle name="20% - Accent3 2" xfId="300"/>
    <cellStyle name="20% - Accent3 2 2" xfId="431"/>
    <cellStyle name="20% - Accent3 3" xfId="432"/>
    <cellStyle name="20% - Accent4" xfId="301"/>
    <cellStyle name="20% - Accent4 2" xfId="302"/>
    <cellStyle name="20% - Accent4 2 2" xfId="433"/>
    <cellStyle name="20% - Accent4 3" xfId="434"/>
    <cellStyle name="20% - Accent5" xfId="303"/>
    <cellStyle name="20% - Accent5 2" xfId="304"/>
    <cellStyle name="20% - Accent5 2 2" xfId="435"/>
    <cellStyle name="20% - Accent5 3" xfId="436"/>
    <cellStyle name="20% - Accent6" xfId="305"/>
    <cellStyle name="20% - Accent6 2" xfId="306"/>
    <cellStyle name="20% - Accent6 2 2" xfId="437"/>
    <cellStyle name="20% - Accent6 3" xfId="438"/>
    <cellStyle name="20% - Énfasis1 2" xfId="22"/>
    <cellStyle name="20% - Énfasis1 2 2" xfId="307"/>
    <cellStyle name="20% - Énfasis1 2 2 2" xfId="439"/>
    <cellStyle name="20% - Énfasis1 2 3" xfId="440"/>
    <cellStyle name="20% - Énfasis2 2" xfId="23"/>
    <cellStyle name="20% - Énfasis2 2 2" xfId="308"/>
    <cellStyle name="20% - Énfasis2 2 2 2" xfId="441"/>
    <cellStyle name="20% - Énfasis2 2 3" xfId="442"/>
    <cellStyle name="20% - Énfasis3 2" xfId="24"/>
    <cellStyle name="20% - Énfasis3 2 2" xfId="309"/>
    <cellStyle name="20% - Énfasis3 2 2 2" xfId="443"/>
    <cellStyle name="20% - Énfasis3 2 3" xfId="444"/>
    <cellStyle name="20% - Énfasis4 2" xfId="25"/>
    <cellStyle name="20% - Énfasis4 2 2" xfId="310"/>
    <cellStyle name="20% - Énfasis4 2 2 2" xfId="445"/>
    <cellStyle name="20% - Énfasis4 2 3" xfId="446"/>
    <cellStyle name="20% - Énfasis5 2" xfId="26"/>
    <cellStyle name="20% - Énfasis5 2 2" xfId="311"/>
    <cellStyle name="20% - Énfasis5 2 2 2" xfId="447"/>
    <cellStyle name="20% - Énfasis5 2 3" xfId="448"/>
    <cellStyle name="20% - Énfasis6 2" xfId="27"/>
    <cellStyle name="20% - Énfasis6 2 2" xfId="312"/>
    <cellStyle name="20% - Énfasis6 2 2 2" xfId="449"/>
    <cellStyle name="20% - Énfasis6 2 3" xfId="450"/>
    <cellStyle name="40% - Accent1" xfId="313"/>
    <cellStyle name="40% - Accent1 2" xfId="314"/>
    <cellStyle name="40% - Accent1 2 2" xfId="451"/>
    <cellStyle name="40% - Accent1 3" xfId="452"/>
    <cellStyle name="40% - Accent2" xfId="315"/>
    <cellStyle name="40% - Accent2 2" xfId="316"/>
    <cellStyle name="40% - Accent2 2 2" xfId="453"/>
    <cellStyle name="40% - Accent2 3" xfId="454"/>
    <cellStyle name="40% - Accent3" xfId="317"/>
    <cellStyle name="40% - Accent3 2" xfId="318"/>
    <cellStyle name="40% - Accent3 2 2" xfId="455"/>
    <cellStyle name="40% - Accent3 3" xfId="456"/>
    <cellStyle name="40% - Accent4" xfId="319"/>
    <cellStyle name="40% - Accent4 2" xfId="320"/>
    <cellStyle name="40% - Accent4 2 2" xfId="457"/>
    <cellStyle name="40% - Accent4 3" xfId="458"/>
    <cellStyle name="40% - Accent5" xfId="321"/>
    <cellStyle name="40% - Accent5 2" xfId="322"/>
    <cellStyle name="40% - Accent5 2 2" xfId="459"/>
    <cellStyle name="40% - Accent5 3" xfId="460"/>
    <cellStyle name="40% - Accent6" xfId="323"/>
    <cellStyle name="40% - Accent6 2" xfId="324"/>
    <cellStyle name="40% - Accent6 2 2" xfId="461"/>
    <cellStyle name="40% - Accent6 3" xfId="462"/>
    <cellStyle name="40% - Énfasis1 2" xfId="28"/>
    <cellStyle name="40% - Énfasis1 2 2" xfId="325"/>
    <cellStyle name="40% - Énfasis1 2 2 2" xfId="463"/>
    <cellStyle name="40% - Énfasis1 2 3" xfId="464"/>
    <cellStyle name="40% - Énfasis2 2" xfId="29"/>
    <cellStyle name="40% - Énfasis2 2 2" xfId="326"/>
    <cellStyle name="40% - Énfasis2 2 2 2" xfId="465"/>
    <cellStyle name="40% - Énfasis2 2 3" xfId="466"/>
    <cellStyle name="40% - Énfasis3 2" xfId="30"/>
    <cellStyle name="40% - Énfasis3 2 2" xfId="327"/>
    <cellStyle name="40% - Énfasis3 2 2 2" xfId="467"/>
    <cellStyle name="40% - Énfasis3 2 3" xfId="468"/>
    <cellStyle name="40% - Énfasis4 2" xfId="31"/>
    <cellStyle name="40% - Énfasis4 2 2" xfId="328"/>
    <cellStyle name="40% - Énfasis4 2 2 2" xfId="469"/>
    <cellStyle name="40% - Énfasis4 2 3" xfId="470"/>
    <cellStyle name="40% - Énfasis5 2" xfId="32"/>
    <cellStyle name="40% - Énfasis5 2 2" xfId="329"/>
    <cellStyle name="40% - Énfasis5 2 2 2" xfId="471"/>
    <cellStyle name="40% - Énfasis5 2 3" xfId="472"/>
    <cellStyle name="40% - Énfasis6 2" xfId="33"/>
    <cellStyle name="40% - Énfasis6 2 2" xfId="330"/>
    <cellStyle name="40% - Énfasis6 2 2 2" xfId="473"/>
    <cellStyle name="40% - Énfasis6 2 3" xfId="474"/>
    <cellStyle name="60% - Accent1" xfId="331"/>
    <cellStyle name="60% - Accent1 2" xfId="332"/>
    <cellStyle name="60% - Accent2" xfId="333"/>
    <cellStyle name="60% - Accent2 2" xfId="334"/>
    <cellStyle name="60% - Accent3" xfId="335"/>
    <cellStyle name="60% - Accent3 2" xfId="336"/>
    <cellStyle name="60% - Accent4" xfId="337"/>
    <cellStyle name="60% - Accent4 2" xfId="338"/>
    <cellStyle name="60% - Accent5" xfId="339"/>
    <cellStyle name="60% - Accent5 2" xfId="340"/>
    <cellStyle name="60% - Accent6" xfId="341"/>
    <cellStyle name="60% - Accent6 2" xfId="342"/>
    <cellStyle name="60% - Énfasis1 2" xfId="34"/>
    <cellStyle name="60% - Énfasis1 2 2" xfId="343"/>
    <cellStyle name="60% - Énfasis2 2" xfId="35"/>
    <cellStyle name="60% - Énfasis2 2 2" xfId="344"/>
    <cellStyle name="60% - Énfasis3 2" xfId="36"/>
    <cellStyle name="60% - Énfasis3 2 2" xfId="345"/>
    <cellStyle name="60% - Énfasis4 2" xfId="37"/>
    <cellStyle name="60% - Énfasis4 2 2" xfId="346"/>
    <cellStyle name="60% - Énfasis5 2" xfId="38"/>
    <cellStyle name="60% - Énfasis5 2 2" xfId="347"/>
    <cellStyle name="60% - Énfasis6 2" xfId="39"/>
    <cellStyle name="60% - Énfasis6 2 2" xfId="348"/>
    <cellStyle name="Accent1" xfId="349"/>
    <cellStyle name="Accent1 2" xfId="350"/>
    <cellStyle name="Accent2" xfId="351"/>
    <cellStyle name="Accent2 2" xfId="352"/>
    <cellStyle name="Accent3" xfId="353"/>
    <cellStyle name="Accent3 2" xfId="354"/>
    <cellStyle name="Accent4" xfId="355"/>
    <cellStyle name="Accent4 2" xfId="356"/>
    <cellStyle name="Accent5" xfId="357"/>
    <cellStyle name="Accent5 2" xfId="358"/>
    <cellStyle name="Accent6" xfId="359"/>
    <cellStyle name="Accent6 2" xfId="360"/>
    <cellStyle name="Bad" xfId="361"/>
    <cellStyle name="Bad 2" xfId="362"/>
    <cellStyle name="Buena 2" xfId="40"/>
    <cellStyle name="Buena 2 2" xfId="363"/>
    <cellStyle name="Calculation" xfId="364"/>
    <cellStyle name="Calculation 2" xfId="365"/>
    <cellStyle name="Cálculo 2" xfId="41"/>
    <cellStyle name="Cálculo 2 2" xfId="366"/>
    <cellStyle name="Celda de comprobación 2" xfId="42"/>
    <cellStyle name="Celda de comprobación 2 2" xfId="367"/>
    <cellStyle name="Celda vinculada 2" xfId="43"/>
    <cellStyle name="Celda vinculada 2 2" xfId="368"/>
    <cellStyle name="Check Cell" xfId="369"/>
    <cellStyle name="Check Cell 2" xfId="370"/>
    <cellStyle name="CIENTOS" xfId="151"/>
    <cellStyle name="CIENTOS 2D" xfId="152"/>
    <cellStyle name="CIENTOS 3D" xfId="153"/>
    <cellStyle name="CIENTOS 4D" xfId="154"/>
    <cellStyle name="CIENTOS_Acta 01 Sep15 a Oct 31_07 Rogelio" xfId="155"/>
    <cellStyle name="Comma" xfId="4"/>
    <cellStyle name="Comma [0]" xfId="371"/>
    <cellStyle name="Comma0" xfId="156"/>
    <cellStyle name="Comma0 - Modelo5" xfId="157"/>
    <cellStyle name="Comma1 - Modelo1" xfId="158"/>
    <cellStyle name="Curren - Modelo2" xfId="159"/>
    <cellStyle name="Curren - Modelo6" xfId="160"/>
    <cellStyle name="Currency" xfId="5"/>
    <cellStyle name="Currency [0]" xfId="372"/>
    <cellStyle name="Currency0" xfId="161"/>
    <cellStyle name="Date" xfId="6"/>
    <cellStyle name="Date - Modelo4" xfId="162"/>
    <cellStyle name="Encabezado 4 2" xfId="44"/>
    <cellStyle name="Encabezado 4 2 2" xfId="373"/>
    <cellStyle name="Énfasis1 2" xfId="45"/>
    <cellStyle name="Énfasis1 2 2" xfId="374"/>
    <cellStyle name="Énfasis2 2" xfId="46"/>
    <cellStyle name="Énfasis2 2 2" xfId="375"/>
    <cellStyle name="Énfasis3 2" xfId="47"/>
    <cellStyle name="Énfasis3 2 2" xfId="376"/>
    <cellStyle name="Énfasis4 2" xfId="48"/>
    <cellStyle name="Énfasis4 2 2" xfId="377"/>
    <cellStyle name="Énfasis5 2" xfId="49"/>
    <cellStyle name="Énfasis5 2 2" xfId="378"/>
    <cellStyle name="Énfasis6 2" xfId="50"/>
    <cellStyle name="Énfasis6 2 2" xfId="379"/>
    <cellStyle name="Entrada 2" xfId="51"/>
    <cellStyle name="Entrada 2 2" xfId="380"/>
    <cellStyle name="Estilo 1" xfId="381"/>
    <cellStyle name="Estilo 2" xfId="382"/>
    <cellStyle name="Estilo 3" xfId="383"/>
    <cellStyle name="Euro" xfId="7"/>
    <cellStyle name="Euro 2" xfId="52"/>
    <cellStyle name="Euro 2 2" xfId="65"/>
    <cellStyle name="Euro 3" xfId="163"/>
    <cellStyle name="Euro 4" xfId="164"/>
    <cellStyle name="Euro 5" xfId="165"/>
    <cellStyle name="Euro_ACTAS DE OBRA CONTRATO" xfId="166"/>
    <cellStyle name="Explanatory Text" xfId="384"/>
    <cellStyle name="Explanatory Text 2" xfId="385"/>
    <cellStyle name="F2" xfId="8"/>
    <cellStyle name="F3" xfId="9"/>
    <cellStyle name="F4" xfId="10"/>
    <cellStyle name="F5" xfId="11"/>
    <cellStyle name="F6" xfId="12"/>
    <cellStyle name="F7" xfId="13"/>
    <cellStyle name="F8" xfId="14"/>
    <cellStyle name="Fixed" xfId="15"/>
    <cellStyle name="Good" xfId="386"/>
    <cellStyle name="Good 2" xfId="387"/>
    <cellStyle name="Heading 1" xfId="167"/>
    <cellStyle name="Heading 1 2" xfId="388"/>
    <cellStyle name="Heading 1 3" xfId="389"/>
    <cellStyle name="Heading 2" xfId="168"/>
    <cellStyle name="Heading 2 2" xfId="390"/>
    <cellStyle name="Heading 2 3" xfId="391"/>
    <cellStyle name="Heading 3" xfId="392"/>
    <cellStyle name="Heading 3 2" xfId="393"/>
    <cellStyle name="Heading 4" xfId="394"/>
    <cellStyle name="Heading 4 2" xfId="395"/>
    <cellStyle name="Heading1" xfId="16"/>
    <cellStyle name="Heading2" xfId="17"/>
    <cellStyle name="Hipervínculo 2" xfId="75"/>
    <cellStyle name="Hipervínculo 2 2" xfId="76"/>
    <cellStyle name="Hipervínculo 2 3" xfId="77"/>
    <cellStyle name="Hipervínculo 2 4" xfId="78"/>
    <cellStyle name="Hipervínculo 3" xfId="79"/>
    <cellStyle name="Hipervínculo 3 2" xfId="169"/>
    <cellStyle name="Hipervínculo 4" xfId="80"/>
    <cellStyle name="Hipervínculo 4 2" xfId="81"/>
    <cellStyle name="Hipervínculo 4 3" xfId="82"/>
    <cellStyle name="Hipervínculo 5" xfId="83"/>
    <cellStyle name="Hipervínculo 5 2" xfId="84"/>
    <cellStyle name="Hipervínculo 6" xfId="85"/>
    <cellStyle name="Hipervínculo 6 2" xfId="86"/>
    <cellStyle name="Hipervínculo 7" xfId="170"/>
    <cellStyle name="Incorrecto 2" xfId="53"/>
    <cellStyle name="Incorrecto 2 2" xfId="396"/>
    <cellStyle name="Input" xfId="397"/>
    <cellStyle name="Input 2" xfId="398"/>
    <cellStyle name="Linked Cell" xfId="399"/>
    <cellStyle name="Linked Cell 2" xfId="400"/>
    <cellStyle name="MILE DE MILLONES" xfId="171"/>
    <cellStyle name="MILES" xfId="172"/>
    <cellStyle name="Millares [0] 2" xfId="173"/>
    <cellStyle name="Millares [0] 2 2" xfId="174"/>
    <cellStyle name="Millares [0] 2 2 2" xfId="483"/>
    <cellStyle name="Millares [0] 2 2 2 2" xfId="484"/>
    <cellStyle name="Millares [0] 2 3" xfId="175"/>
    <cellStyle name="Millares [0] 2 3 2" xfId="485"/>
    <cellStyle name="Millares [0] 2 3 2 2" xfId="486"/>
    <cellStyle name="Millares [0] 2 4" xfId="176"/>
    <cellStyle name="Millares [0] 2 4 2" xfId="487"/>
    <cellStyle name="Millares [0] 2 4 2 2" xfId="488"/>
    <cellStyle name="Millares [0] 2 5" xfId="177"/>
    <cellStyle name="Millares [0] 2 5 2" xfId="489"/>
    <cellStyle name="Millares [0] 2 5 2 2" xfId="490"/>
    <cellStyle name="Millares [0] 2 6" xfId="491"/>
    <cellStyle name="Millares [0] 2 6 2" xfId="492"/>
    <cellStyle name="Millares 10" xfId="178"/>
    <cellStyle name="Millares 11" xfId="179"/>
    <cellStyle name="Millares 12" xfId="180"/>
    <cellStyle name="Millares 13" xfId="181"/>
    <cellStyle name="Millares 14" xfId="182"/>
    <cellStyle name="Millares 15" xfId="183"/>
    <cellStyle name="Millares 2" xfId="3"/>
    <cellStyle name="Millares 2 2" xfId="493"/>
    <cellStyle name="Millares 2 2 2" xfId="494"/>
    <cellStyle name="Millares 2 2 2 2" xfId="495"/>
    <cellStyle name="Millares 2 2 3" xfId="496"/>
    <cellStyle name="Millares 3" xfId="184"/>
    <cellStyle name="Millares 3 2" xfId="185"/>
    <cellStyle name="Millares 3 2 2" xfId="497"/>
    <cellStyle name="Millares 3 2 2 2" xfId="498"/>
    <cellStyle name="Millares 4" xfId="186"/>
    <cellStyle name="Millares 5" xfId="187"/>
    <cellStyle name="Millares 6" xfId="188"/>
    <cellStyle name="Millares 7" xfId="189"/>
    <cellStyle name="Millares 8" xfId="190"/>
    <cellStyle name="Millares 9" xfId="191"/>
    <cellStyle name="MILLONES" xfId="192"/>
    <cellStyle name="Moneda 10" xfId="193"/>
    <cellStyle name="Moneda 11" xfId="194"/>
    <cellStyle name="Moneda 12" xfId="195"/>
    <cellStyle name="Moneda 13" xfId="196"/>
    <cellStyle name="Moneda 2" xfId="197"/>
    <cellStyle name="Moneda 3" xfId="198"/>
    <cellStyle name="Moneda 4" xfId="199"/>
    <cellStyle name="Moneda 5" xfId="200"/>
    <cellStyle name="Moneda 6" xfId="201"/>
    <cellStyle name="Moneda 7" xfId="202"/>
    <cellStyle name="Moneda 8" xfId="203"/>
    <cellStyle name="Moneda 9" xfId="204"/>
    <cellStyle name="Monetario0" xfId="205"/>
    <cellStyle name="Neutral 2" xfId="54"/>
    <cellStyle name="Neutral 2 2" xfId="401"/>
    <cellStyle name="Nïrmal_PROINVER" xfId="206"/>
    <cellStyle name="No. punto" xfId="207"/>
    <cellStyle name="Normal" xfId="0" builtinId="0"/>
    <cellStyle name="Normal 10" xfId="87"/>
    <cellStyle name="Normal 10 2" xfId="208"/>
    <cellStyle name="Normal 10 2 2" xfId="499"/>
    <cellStyle name="Normal 10 3" xfId="500"/>
    <cellStyle name="Normal 10 4" xfId="501"/>
    <cellStyle name="Normal 11" xfId="209"/>
    <cellStyle name="Normal 11 2" xfId="210"/>
    <cellStyle name="Normal 12" xfId="502"/>
    <cellStyle name="Normal 12 2" xfId="503"/>
    <cellStyle name="Normal 12 2 2" xfId="504"/>
    <cellStyle name="Normal 12 3" xfId="505"/>
    <cellStyle name="Normal 13" xfId="506"/>
    <cellStyle name="Normal 14" xfId="539"/>
    <cellStyle name="Normal 2" xfId="1"/>
    <cellStyle name="Normal 2 10" xfId="211"/>
    <cellStyle name="Normal 2 10 2" xfId="150"/>
    <cellStyle name="Normal 2 2" xfId="73"/>
    <cellStyle name="Normal 2 2 2" xfId="88"/>
    <cellStyle name="Normal 2 2 2 2" xfId="89"/>
    <cellStyle name="Normal 2 2 2 2 2" xfId="212"/>
    <cellStyle name="Normal 2 2 2 2 3" xfId="213"/>
    <cellStyle name="Normal 2 2 2 3" xfId="90"/>
    <cellStyle name="Normal 2 2 2 3 2" xfId="214"/>
    <cellStyle name="Normal 2 2 2 3 3" xfId="215"/>
    <cellStyle name="Normal 2 2 2 4" xfId="91"/>
    <cellStyle name="Normal 2 2 2 4 2" xfId="216"/>
    <cellStyle name="Normal 2 2 2 5" xfId="92"/>
    <cellStyle name="Normal 2 2 2 5 2" xfId="217"/>
    <cellStyle name="Normal 2 2 2 6" xfId="218"/>
    <cellStyle name="Normal 2 2 3" xfId="93"/>
    <cellStyle name="Normal 2 2 3 2" xfId="94"/>
    <cellStyle name="Normal 2 2 3 3" xfId="219"/>
    <cellStyle name="Normal 2 2 3 3 2" xfId="220"/>
    <cellStyle name="Normal 2 2 4" xfId="95"/>
    <cellStyle name="Normal 2 2 4 2" xfId="96"/>
    <cellStyle name="Normal 2 2 4 2 2" xfId="97"/>
    <cellStyle name="Normal 2 2 4 3" xfId="221"/>
    <cellStyle name="Normal 2 2 4 3 2" xfId="222"/>
    <cellStyle name="Normal 2 2 5" xfId="98"/>
    <cellStyle name="Normal 2 2 5 2" xfId="507"/>
    <cellStyle name="Normal 2 2 6" xfId="508"/>
    <cellStyle name="Normal 2 3" xfId="99"/>
    <cellStyle name="Normal 2 3 10" xfId="223"/>
    <cellStyle name="Normal 2 3 10 2" xfId="224"/>
    <cellStyle name="Normal 2 3 10 2 2" xfId="225"/>
    <cellStyle name="Normal 2 3 11" xfId="226"/>
    <cellStyle name="Normal 2 3 12" xfId="227"/>
    <cellStyle name="Normal 2 3 13" xfId="228"/>
    <cellStyle name="Normal 2 3 14" xfId="229"/>
    <cellStyle name="Normal 2 3 15" xfId="230"/>
    <cellStyle name="Normal 2 3 16" xfId="231"/>
    <cellStyle name="Normal 2 3 17" xfId="232"/>
    <cellStyle name="Normal 2 3 17 2" xfId="233"/>
    <cellStyle name="Normal 2 3 17 3" xfId="234"/>
    <cellStyle name="Normal 2 3 18" xfId="235"/>
    <cellStyle name="Normal 2 3 2" xfId="100"/>
    <cellStyle name="Normal 2 3 3" xfId="68"/>
    <cellStyle name="Normal 2 3 3 2" xfId="236"/>
    <cellStyle name="Normal 2 3 4" xfId="237"/>
    <cellStyle name="Normal 2 3 5" xfId="238"/>
    <cellStyle name="Normal 2 3 5 2" xfId="239"/>
    <cellStyle name="Normal 2 3 5 2 2" xfId="240"/>
    <cellStyle name="Normal 2 3 5 2 2 2" xfId="241"/>
    <cellStyle name="Normal 2 3 5 3" xfId="242"/>
    <cellStyle name="Normal 2 3 5 4" xfId="243"/>
    <cellStyle name="Normal 2 3 5 5" xfId="244"/>
    <cellStyle name="Normal 2 3 5 6" xfId="245"/>
    <cellStyle name="Normal 2 3 5 7" xfId="246"/>
    <cellStyle name="Normal 2 3 5 7 2" xfId="247"/>
    <cellStyle name="Normal 2 3 5 7 2 2" xfId="248"/>
    <cellStyle name="Normal 2 3 5 7 2 2 2" xfId="249"/>
    <cellStyle name="Normal 2 3 5 7 2 2 3" xfId="250"/>
    <cellStyle name="Normal 2 3 5 7 3" xfId="251"/>
    <cellStyle name="Normal 2 3 5 7 4" xfId="252"/>
    <cellStyle name="Normal 2 3 5 7 5" xfId="253"/>
    <cellStyle name="Normal 2 3 5 7 6" xfId="254"/>
    <cellStyle name="Normal 2 3 5 7 7" xfId="255"/>
    <cellStyle name="Normal 2 3 5 7 8" xfId="256"/>
    <cellStyle name="Normal 2 3 5 7 8 2" xfId="257"/>
    <cellStyle name="Normal 2 3 5 7 8 3" xfId="258"/>
    <cellStyle name="Normal 2 3 5 7 8 4" xfId="259"/>
    <cellStyle name="Normal 2 3 5 7 8 4 2" xfId="260"/>
    <cellStyle name="Normal 2 3 5 7 8 4 3" xfId="261"/>
    <cellStyle name="Normal 2 3 5 7 8 4 3 2" xfId="262"/>
    <cellStyle name="Normal 2 3 5 7 8 4 3 3" xfId="263"/>
    <cellStyle name="Normal 2 3 5 7 8 4 3 3 2" xfId="264"/>
    <cellStyle name="Normal 2 3 5 7 8 4 4" xfId="265"/>
    <cellStyle name="Normal 2 3 6" xfId="266"/>
    <cellStyle name="Normal 2 3 7" xfId="267"/>
    <cellStyle name="Normal 2 3 8" xfId="268"/>
    <cellStyle name="Normal 2 3 9" xfId="269"/>
    <cellStyle name="Normal 2 4" xfId="71"/>
    <cellStyle name="Normal 2 4 2" xfId="74"/>
    <cellStyle name="Normal 2 4 3" xfId="270"/>
    <cellStyle name="Normal 2 4 4" xfId="271"/>
    <cellStyle name="Normal 2 5" xfId="101"/>
    <cellStyle name="Normal 2 5 2" xfId="102"/>
    <cellStyle name="Normal 2 5 2 2" xfId="103"/>
    <cellStyle name="Normal 2 6" xfId="104"/>
    <cellStyle name="Normal 2 6 2" xfId="105"/>
    <cellStyle name="Normal 2 6 2 2" xfId="106"/>
    <cellStyle name="Normal 2 6 3" xfId="107"/>
    <cellStyle name="Normal 2 6 3 2" xfId="108"/>
    <cellStyle name="Normal 2 6 3 2 2" xfId="109"/>
    <cellStyle name="Normal 2 6 3 2 3" xfId="110"/>
    <cellStyle name="Normal 2 6 3 2 3 2" xfId="111"/>
    <cellStyle name="Normal 2 6 3 2 3 2 2" xfId="112"/>
    <cellStyle name="Normal 2 6 3 2 4" xfId="113"/>
    <cellStyle name="Normal 2 6 3 2 4 2" xfId="114"/>
    <cellStyle name="Normal 2 6 4" xfId="115"/>
    <cellStyle name="Normal 2 6 5" xfId="116"/>
    <cellStyle name="Normal 2 6 5 2" xfId="272"/>
    <cellStyle name="Normal 2 6 6" xfId="117"/>
    <cellStyle name="Normal 2 6 7" xfId="118"/>
    <cellStyle name="Normal 2 6 7 2" xfId="119"/>
    <cellStyle name="Normal 2 6 7 3" xfId="120"/>
    <cellStyle name="Normal 2 6 8" xfId="121"/>
    <cellStyle name="Normal 2 6 8 2" xfId="122"/>
    <cellStyle name="Normal 2 6 8 2 2" xfId="123"/>
    <cellStyle name="Normal 2 6 8 2 3" xfId="124"/>
    <cellStyle name="Normal 2 6 8 2 4" xfId="273"/>
    <cellStyle name="Normal 2 6 8 3" xfId="125"/>
    <cellStyle name="Normal 2 7" xfId="126"/>
    <cellStyle name="Normal 2 7 2" xfId="127"/>
    <cellStyle name="Normal 2 7 3" xfId="128"/>
    <cellStyle name="Normal 2 7 4" xfId="129"/>
    <cellStyle name="Normal 2 8" xfId="130"/>
    <cellStyle name="Normal 2 8 2" xfId="274"/>
    <cellStyle name="Normal 2 8 2 2" xfId="509"/>
    <cellStyle name="Normal 2 8 3" xfId="510"/>
    <cellStyle name="Normal 2 9" xfId="275"/>
    <cellStyle name="Normal 2 9 2" xfId="511"/>
    <cellStyle name="Normal 2 9 2 2" xfId="512"/>
    <cellStyle name="Normal 2 9 3" xfId="513"/>
    <cellStyle name="Normal 2_138-09" xfId="402"/>
    <cellStyle name="Normal 3" xfId="20"/>
    <cellStyle name="Normal 3 2" xfId="21"/>
    <cellStyle name="Normal 3 3" xfId="131"/>
    <cellStyle name="Normal 3 3 2" xfId="403"/>
    <cellStyle name="Normal 3 3 2 2" xfId="514"/>
    <cellStyle name="Normal 3 3 3" xfId="404"/>
    <cellStyle name="Normal 3 4" xfId="405"/>
    <cellStyle name="Normal 3 5" xfId="406"/>
    <cellStyle name="Normal 3 5 2" xfId="407"/>
    <cellStyle name="Normal 3 6" xfId="475"/>
    <cellStyle name="Normal 3_003-10" xfId="408"/>
    <cellStyle name="Normal 4" xfId="72"/>
    <cellStyle name="Normal 4 2" xfId="132"/>
    <cellStyle name="Normal 4 2 2" xfId="515"/>
    <cellStyle name="Normal 4 3" xfId="409"/>
    <cellStyle name="Normal 4 4" xfId="538"/>
    <cellStyle name="Normal 5" xfId="133"/>
    <cellStyle name="Normal 5 2" xfId="276"/>
    <cellStyle name="Normal 5 3" xfId="277"/>
    <cellStyle name="Normal 5 4" xfId="278"/>
    <cellStyle name="Normal 5 5" xfId="279"/>
    <cellStyle name="Normal 5 6" xfId="69"/>
    <cellStyle name="Normal 6" xfId="134"/>
    <cellStyle name="Normal 6 2" xfId="135"/>
    <cellStyle name="Normal 6 2 2" xfId="136"/>
    <cellStyle name="Normal 6 2 2 2" xfId="476"/>
    <cellStyle name="Normal 6 2 3" xfId="477"/>
    <cellStyle name="Normal 6 3" xfId="280"/>
    <cellStyle name="Normal 6 3 2" xfId="516"/>
    <cellStyle name="Normal 6 3 2 2" xfId="517"/>
    <cellStyle name="Normal 6 3 3" xfId="518"/>
    <cellStyle name="Normal 6 4" xfId="281"/>
    <cellStyle name="Normal 6 4 2" xfId="519"/>
    <cellStyle name="Normal 6 4 2 2" xfId="520"/>
    <cellStyle name="Normal 6 4 3" xfId="521"/>
    <cellStyle name="Normal 7" xfId="137"/>
    <cellStyle name="Normal 7 2" xfId="522"/>
    <cellStyle name="Normal 7 2 2" xfId="523"/>
    <cellStyle name="Normal 7 3" xfId="524"/>
    <cellStyle name="Normal 8" xfId="138"/>
    <cellStyle name="Normal 8 2" xfId="139"/>
    <cellStyle name="Normal 8 2 2" xfId="525"/>
    <cellStyle name="Normal 8 3" xfId="140"/>
    <cellStyle name="Normal 8 4" xfId="141"/>
    <cellStyle name="Normal 8 4 2" xfId="142"/>
    <cellStyle name="Normal 8 5" xfId="143"/>
    <cellStyle name="Normal 8 6" xfId="144"/>
    <cellStyle name="Normal 9" xfId="145"/>
    <cellStyle name="Normal 9 2" xfId="526"/>
    <cellStyle name="Normal 9 2 2" xfId="527"/>
    <cellStyle name="Normal 9 3" xfId="528"/>
    <cellStyle name="Normal_Grad. Lim. Auto 1-4" xfId="70"/>
    <cellStyle name="Notas 2" xfId="55"/>
    <cellStyle name="Notas 2 2" xfId="66"/>
    <cellStyle name="Note" xfId="410"/>
    <cellStyle name="Output" xfId="411"/>
    <cellStyle name="Output 2" xfId="412"/>
    <cellStyle name="Percen - Modelo3" xfId="282"/>
    <cellStyle name="Percent" xfId="18"/>
    <cellStyle name="Porcentaje 2" xfId="2"/>
    <cellStyle name="Porcentaje 3" xfId="19"/>
    <cellStyle name="Porcentaje 4" xfId="56"/>
    <cellStyle name="Porcentaje 4 2" xfId="67"/>
    <cellStyle name="Porcentaje 4 2 2" xfId="478"/>
    <cellStyle name="Porcentaje 4 3" xfId="479"/>
    <cellStyle name="Porcentaje 5" xfId="413"/>
    <cellStyle name="Porcentaje 5 2" xfId="480"/>
    <cellStyle name="Porcentaje 6" xfId="414"/>
    <cellStyle name="Porcentaje 7" xfId="426"/>
    <cellStyle name="Porcentual 2" xfId="146"/>
    <cellStyle name="Porcentual 2 2" xfId="283"/>
    <cellStyle name="Porcentual 2 2 2" xfId="284"/>
    <cellStyle name="Porcentual 2 2 3" xfId="285"/>
    <cellStyle name="Porcentual 2 2 4" xfId="286"/>
    <cellStyle name="Porcentual 2 2 5" xfId="529"/>
    <cellStyle name="Porcentual 2 2 5 2" xfId="530"/>
    <cellStyle name="Porcentual 2 2 6" xfId="531"/>
    <cellStyle name="Porcentual 2 3" xfId="287"/>
    <cellStyle name="Porcentual 2 4" xfId="288"/>
    <cellStyle name="Porcentual 2 5" xfId="289"/>
    <cellStyle name="Porcentual 2 6" xfId="290"/>
    <cellStyle name="Porcentual 2 7" xfId="291"/>
    <cellStyle name="Porcentual 2 8" xfId="292"/>
    <cellStyle name="Porcentual 2 8 2" xfId="532"/>
    <cellStyle name="Porcentual 2 8 2 2" xfId="533"/>
    <cellStyle name="Porcentual 2 8 3" xfId="534"/>
    <cellStyle name="Porcentual 2 9" xfId="293"/>
    <cellStyle name="Porcentual 2 9 2" xfId="535"/>
    <cellStyle name="Porcentual 2 9 2 2" xfId="536"/>
    <cellStyle name="Porcentual 2 9 3" xfId="537"/>
    <cellStyle name="Porcentual 3" xfId="147"/>
    <cellStyle name="Porcentual 3 2" xfId="148"/>
    <cellStyle name="Porcentual 3 2 2" xfId="481"/>
    <cellStyle name="Porcentual 3 3" xfId="482"/>
    <cellStyle name="Porcentual 4" xfId="149"/>
    <cellStyle name="resaltado" xfId="294"/>
    <cellStyle name="Salida 2" xfId="57"/>
    <cellStyle name="Salida 2 2" xfId="415"/>
    <cellStyle name="Texto de advertencia 2" xfId="58"/>
    <cellStyle name="Texto de advertencia 2 2" xfId="416"/>
    <cellStyle name="Texto explicativo 2" xfId="59"/>
    <cellStyle name="Texto explicativo 2 2" xfId="417"/>
    <cellStyle name="Title" xfId="418"/>
    <cellStyle name="Title 2" xfId="419"/>
    <cellStyle name="Título 1 2" xfId="61"/>
    <cellStyle name="Título 1 2 2" xfId="420"/>
    <cellStyle name="Título 2 2" xfId="62"/>
    <cellStyle name="Título 2 2 2" xfId="421"/>
    <cellStyle name="Título 3 2" xfId="63"/>
    <cellStyle name="Título 3 2 2" xfId="422"/>
    <cellStyle name="Título 4" xfId="60"/>
    <cellStyle name="Título 4 2" xfId="423"/>
    <cellStyle name="Total 2" xfId="64"/>
    <cellStyle name="Warning Text" xfId="424"/>
    <cellStyle name="Warning Text 2" xfId="425"/>
  </cellStyles>
  <dxfs count="0"/>
  <tableStyles count="0" defaultTableStyle="TableStyleMedium2" defaultPivotStyle="PivotStyleLight16"/>
  <colors>
    <mruColors>
      <color rgb="FF004C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6FBF49F-B8F8-46AD-B0A4-02DCE0B7D0A3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3048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 = </a:t>
          </a: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8</xdr:col>
      <xdr:colOff>66675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D639A81-B224-4764-A653-5692F401E9D2}"/>
            </a:ext>
          </a:extLst>
        </xdr:cNvPr>
        <xdr:cNvSpPr txBox="1">
          <a:spLocks noChangeArrowheads="1"/>
        </xdr:cNvSpPr>
      </xdr:nvSpPr>
      <xdr:spPr bwMode="auto">
        <a:xfrm>
          <a:off x="1114425" y="0"/>
          <a:ext cx="400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Mf = </a:t>
          </a: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171450</xdr:colOff>
      <xdr:row>0</xdr:row>
      <xdr:rowOff>0</xdr:rowOff>
    </xdr:from>
    <xdr:to>
      <xdr:col>21</xdr:col>
      <xdr:colOff>104775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5EAA75A-05F0-432B-93D2-4233E00FA56B}"/>
            </a:ext>
          </a:extLst>
        </xdr:cNvPr>
        <xdr:cNvSpPr txBox="1">
          <a:spLocks noChangeArrowheads="1"/>
        </xdr:cNvSpPr>
      </xdr:nvSpPr>
      <xdr:spPr bwMode="auto">
        <a:xfrm>
          <a:off x="2886075" y="0"/>
          <a:ext cx="1019175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Fecha de ensayo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85725</xdr:rowOff>
    </xdr:from>
    <xdr:to>
      <xdr:col>3</xdr:col>
      <xdr:colOff>68262</xdr:colOff>
      <xdr:row>4</xdr:row>
      <xdr:rowOff>43115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725487" cy="71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20.%20PRO-L-FM-020%20(INV-223-13)%20Gs%20Grueso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1.206\Users\CNSG\Para%20revision\Para%20revision\CNSG\Nueva%20carpeta\Listo\Documents%20and%20Settings\DIANA%20PAO\Configuraci&#243;n%20local\Archivos%20temporales%20de%20Internet\Content.IE5\S1MFOXQ3\DATOS\Equipos\COSTO%20DE%20PROPIEDAD.xls?00445B2B" TargetMode="External"/><Relationship Id="rId1" Type="http://schemas.openxmlformats.org/officeDocument/2006/relationships/externalLinkPath" Target="file:///\\00445B2B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1.%20Formatos%20de%20Informe\7.%20Petreos\Concreto\Agregado%20Fino\Agregado%20fino%20(Mensual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/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223-13 "/>
      <sheetName val="firmas"/>
    </sheetNames>
    <sheetDataSet>
      <sheetData sheetId="0"/>
      <sheetData sheetId="1">
        <row r="2">
          <cell r="A2" t="str">
            <v>CHAPARRO CARLOS</v>
          </cell>
        </row>
        <row r="3">
          <cell r="A3" t="str">
            <v>CORDOBA ALEXANDER</v>
          </cell>
        </row>
        <row r="4">
          <cell r="A4" t="str">
            <v>CRISTANCHO VICTOR</v>
          </cell>
        </row>
        <row r="5">
          <cell r="A5" t="str">
            <v>DIAZ CESAR</v>
          </cell>
        </row>
        <row r="6">
          <cell r="A6" t="str">
            <v>FLOREZ KAREN</v>
          </cell>
        </row>
        <row r="7">
          <cell r="A7" t="str">
            <v>GALVIS DAVID</v>
          </cell>
        </row>
        <row r="8">
          <cell r="A8" t="str">
            <v>MANCILLA EDGAR</v>
          </cell>
        </row>
        <row r="9">
          <cell r="A9" t="str">
            <v>OSPINA JUAN GABRIEL</v>
          </cell>
        </row>
        <row r="10">
          <cell r="A10" t="str">
            <v>SUAREZ  WILLIAM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</row>
        <row r="13">
          <cell r="A13" t="str">
            <v>ACHIARDI LEONARDO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ARIAS JEIMY</v>
          </cell>
          <cell r="B29" t="str">
            <v>Analista  administrativo</v>
          </cell>
        </row>
        <row r="30">
          <cell r="A30" t="str">
            <v>RINCON SATURNINO</v>
          </cell>
          <cell r="B30" t="str">
            <v>Coordinador operativo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Lavado tamiz N°200 "/>
      <sheetName val="HUMEDAD "/>
      <sheetName val="Solidez"/>
      <sheetName val="LIMITES  "/>
      <sheetName val="EQUIVALENTE "/>
      <sheetName val="TERRONES DE ARCILLA 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4">
          <cell r="AC14" t="str">
            <v/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AA45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8">
          <cell r="A28" t="str">
            <v>RINCON SATURNINO</v>
          </cell>
          <cell r="C28">
            <v>1</v>
          </cell>
        </row>
        <row r="29">
          <cell r="A29" t="str">
            <v xml:space="preserve">VARGAS PABLO 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  <cell r="V50" t="str">
            <v>--</v>
          </cell>
          <cell r="W50">
            <v>0</v>
          </cell>
          <cell r="X50">
            <v>0</v>
          </cell>
        </row>
      </sheetData>
      <sheetData sheetId="1">
        <row r="6">
          <cell r="E6">
            <v>0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/>
      <sheetData sheetId="7">
        <row r="47">
          <cell r="H47" t="str">
            <v>--</v>
          </cell>
        </row>
      </sheetData>
      <sheetData sheetId="8">
        <row r="47">
          <cell r="C47" t="str">
            <v>--</v>
          </cell>
        </row>
      </sheetData>
      <sheetData sheetId="9">
        <row r="29">
          <cell r="D29" t="str">
            <v>--</v>
          </cell>
        </row>
      </sheetData>
      <sheetData sheetId="10">
        <row r="27">
          <cell r="C27" t="str">
            <v>--</v>
          </cell>
        </row>
      </sheetData>
      <sheetData sheetId="11"/>
      <sheetData sheetId="12"/>
      <sheetData sheetId="13"/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51"/>
  <sheetViews>
    <sheetView showGridLines="0" tabSelected="1" view="pageBreakPreview" topLeftCell="A37" zoomScaleSheetLayoutView="100" workbookViewId="0">
      <selection activeCell="A47" sqref="A47:AG48"/>
    </sheetView>
  </sheetViews>
  <sheetFormatPr baseColWidth="10" defaultColWidth="2.7109375" defaultRowHeight="12.95" customHeight="1"/>
  <cols>
    <col min="1" max="3" width="3.5703125" style="5" customWidth="1"/>
    <col min="4" max="33" width="2.7109375" style="5" customWidth="1"/>
    <col min="34" max="34" width="13.5703125" style="5" customWidth="1"/>
    <col min="35" max="40" width="2.7109375" style="5" customWidth="1"/>
    <col min="41" max="41" width="12.85546875" style="5" customWidth="1"/>
    <col min="42" max="253" width="2.7109375" style="5"/>
    <col min="254" max="296" width="2.7109375" style="5" customWidth="1"/>
    <col min="297" max="297" width="12.85546875" style="5" customWidth="1"/>
    <col min="298" max="509" width="2.7109375" style="5"/>
    <col min="510" max="552" width="2.7109375" style="5" customWidth="1"/>
    <col min="553" max="553" width="12.85546875" style="5" customWidth="1"/>
    <col min="554" max="765" width="2.7109375" style="5"/>
    <col min="766" max="808" width="2.7109375" style="5" customWidth="1"/>
    <col min="809" max="809" width="12.85546875" style="5" customWidth="1"/>
    <col min="810" max="1021" width="2.7109375" style="5"/>
    <col min="1022" max="1064" width="2.7109375" style="5" customWidth="1"/>
    <col min="1065" max="1065" width="12.85546875" style="5" customWidth="1"/>
    <col min="1066" max="1277" width="2.7109375" style="5"/>
    <col min="1278" max="1320" width="2.7109375" style="5" customWidth="1"/>
    <col min="1321" max="1321" width="12.85546875" style="5" customWidth="1"/>
    <col min="1322" max="1533" width="2.7109375" style="5"/>
    <col min="1534" max="1576" width="2.7109375" style="5" customWidth="1"/>
    <col min="1577" max="1577" width="12.85546875" style="5" customWidth="1"/>
    <col min="1578" max="1789" width="2.7109375" style="5"/>
    <col min="1790" max="1832" width="2.7109375" style="5" customWidth="1"/>
    <col min="1833" max="1833" width="12.85546875" style="5" customWidth="1"/>
    <col min="1834" max="2045" width="2.7109375" style="5"/>
    <col min="2046" max="2088" width="2.7109375" style="5" customWidth="1"/>
    <col min="2089" max="2089" width="12.85546875" style="5" customWidth="1"/>
    <col min="2090" max="2301" width="2.7109375" style="5"/>
    <col min="2302" max="2344" width="2.7109375" style="5" customWidth="1"/>
    <col min="2345" max="2345" width="12.85546875" style="5" customWidth="1"/>
    <col min="2346" max="2557" width="2.7109375" style="5"/>
    <col min="2558" max="2600" width="2.7109375" style="5" customWidth="1"/>
    <col min="2601" max="2601" width="12.85546875" style="5" customWidth="1"/>
    <col min="2602" max="2813" width="2.7109375" style="5"/>
    <col min="2814" max="2856" width="2.7109375" style="5" customWidth="1"/>
    <col min="2857" max="2857" width="12.85546875" style="5" customWidth="1"/>
    <col min="2858" max="3069" width="2.7109375" style="5"/>
    <col min="3070" max="3112" width="2.7109375" style="5" customWidth="1"/>
    <col min="3113" max="3113" width="12.85546875" style="5" customWidth="1"/>
    <col min="3114" max="3325" width="2.7109375" style="5"/>
    <col min="3326" max="3368" width="2.7109375" style="5" customWidth="1"/>
    <col min="3369" max="3369" width="12.85546875" style="5" customWidth="1"/>
    <col min="3370" max="3581" width="2.7109375" style="5"/>
    <col min="3582" max="3624" width="2.7109375" style="5" customWidth="1"/>
    <col min="3625" max="3625" width="12.85546875" style="5" customWidth="1"/>
    <col min="3626" max="3837" width="2.7109375" style="5"/>
    <col min="3838" max="3880" width="2.7109375" style="5" customWidth="1"/>
    <col min="3881" max="3881" width="12.85546875" style="5" customWidth="1"/>
    <col min="3882" max="4093" width="2.7109375" style="5"/>
    <col min="4094" max="4136" width="2.7109375" style="5" customWidth="1"/>
    <col min="4137" max="4137" width="12.85546875" style="5" customWidth="1"/>
    <col min="4138" max="4349" width="2.7109375" style="5"/>
    <col min="4350" max="4392" width="2.7109375" style="5" customWidth="1"/>
    <col min="4393" max="4393" width="12.85546875" style="5" customWidth="1"/>
    <col min="4394" max="4605" width="2.7109375" style="5"/>
    <col min="4606" max="4648" width="2.7109375" style="5" customWidth="1"/>
    <col min="4649" max="4649" width="12.85546875" style="5" customWidth="1"/>
    <col min="4650" max="4861" width="2.7109375" style="5"/>
    <col min="4862" max="4904" width="2.7109375" style="5" customWidth="1"/>
    <col min="4905" max="4905" width="12.85546875" style="5" customWidth="1"/>
    <col min="4906" max="5117" width="2.7109375" style="5"/>
    <col min="5118" max="5160" width="2.7109375" style="5" customWidth="1"/>
    <col min="5161" max="5161" width="12.85546875" style="5" customWidth="1"/>
    <col min="5162" max="5373" width="2.7109375" style="5"/>
    <col min="5374" max="5416" width="2.7109375" style="5" customWidth="1"/>
    <col min="5417" max="5417" width="12.85546875" style="5" customWidth="1"/>
    <col min="5418" max="5629" width="2.7109375" style="5"/>
    <col min="5630" max="5672" width="2.7109375" style="5" customWidth="1"/>
    <col min="5673" max="5673" width="12.85546875" style="5" customWidth="1"/>
    <col min="5674" max="5885" width="2.7109375" style="5"/>
    <col min="5886" max="5928" width="2.7109375" style="5" customWidth="1"/>
    <col min="5929" max="5929" width="12.85546875" style="5" customWidth="1"/>
    <col min="5930" max="6141" width="2.7109375" style="5"/>
    <col min="6142" max="6184" width="2.7109375" style="5" customWidth="1"/>
    <col min="6185" max="6185" width="12.85546875" style="5" customWidth="1"/>
    <col min="6186" max="6397" width="2.7109375" style="5"/>
    <col min="6398" max="6440" width="2.7109375" style="5" customWidth="1"/>
    <col min="6441" max="6441" width="12.85546875" style="5" customWidth="1"/>
    <col min="6442" max="6653" width="2.7109375" style="5"/>
    <col min="6654" max="6696" width="2.7109375" style="5" customWidth="1"/>
    <col min="6697" max="6697" width="12.85546875" style="5" customWidth="1"/>
    <col min="6698" max="6909" width="2.7109375" style="5"/>
    <col min="6910" max="6952" width="2.7109375" style="5" customWidth="1"/>
    <col min="6953" max="6953" width="12.85546875" style="5" customWidth="1"/>
    <col min="6954" max="7165" width="2.7109375" style="5"/>
    <col min="7166" max="7208" width="2.7109375" style="5" customWidth="1"/>
    <col min="7209" max="7209" width="12.85546875" style="5" customWidth="1"/>
    <col min="7210" max="7421" width="2.7109375" style="5"/>
    <col min="7422" max="7464" width="2.7109375" style="5" customWidth="1"/>
    <col min="7465" max="7465" width="12.85546875" style="5" customWidth="1"/>
    <col min="7466" max="7677" width="2.7109375" style="5"/>
    <col min="7678" max="7720" width="2.7109375" style="5" customWidth="1"/>
    <col min="7721" max="7721" width="12.85546875" style="5" customWidth="1"/>
    <col min="7722" max="7933" width="2.7109375" style="5"/>
    <col min="7934" max="7976" width="2.7109375" style="5" customWidth="1"/>
    <col min="7977" max="7977" width="12.85546875" style="5" customWidth="1"/>
    <col min="7978" max="8189" width="2.7109375" style="5"/>
    <col min="8190" max="8232" width="2.7109375" style="5" customWidth="1"/>
    <col min="8233" max="8233" width="12.85546875" style="5" customWidth="1"/>
    <col min="8234" max="8445" width="2.7109375" style="5"/>
    <col min="8446" max="8488" width="2.7109375" style="5" customWidth="1"/>
    <col min="8489" max="8489" width="12.85546875" style="5" customWidth="1"/>
    <col min="8490" max="8701" width="2.7109375" style="5"/>
    <col min="8702" max="8744" width="2.7109375" style="5" customWidth="1"/>
    <col min="8745" max="8745" width="12.85546875" style="5" customWidth="1"/>
    <col min="8746" max="8957" width="2.7109375" style="5"/>
    <col min="8958" max="9000" width="2.7109375" style="5" customWidth="1"/>
    <col min="9001" max="9001" width="12.85546875" style="5" customWidth="1"/>
    <col min="9002" max="9213" width="2.7109375" style="5"/>
    <col min="9214" max="9256" width="2.7109375" style="5" customWidth="1"/>
    <col min="9257" max="9257" width="12.85546875" style="5" customWidth="1"/>
    <col min="9258" max="9469" width="2.7109375" style="5"/>
    <col min="9470" max="9512" width="2.7109375" style="5" customWidth="1"/>
    <col min="9513" max="9513" width="12.85546875" style="5" customWidth="1"/>
    <col min="9514" max="9725" width="2.7109375" style="5"/>
    <col min="9726" max="9768" width="2.7109375" style="5" customWidth="1"/>
    <col min="9769" max="9769" width="12.85546875" style="5" customWidth="1"/>
    <col min="9770" max="9981" width="2.7109375" style="5"/>
    <col min="9982" max="10024" width="2.7109375" style="5" customWidth="1"/>
    <col min="10025" max="10025" width="12.85546875" style="5" customWidth="1"/>
    <col min="10026" max="10237" width="2.7109375" style="5"/>
    <col min="10238" max="10280" width="2.7109375" style="5" customWidth="1"/>
    <col min="10281" max="10281" width="12.85546875" style="5" customWidth="1"/>
    <col min="10282" max="10493" width="2.7109375" style="5"/>
    <col min="10494" max="10536" width="2.7109375" style="5" customWidth="1"/>
    <col min="10537" max="10537" width="12.85546875" style="5" customWidth="1"/>
    <col min="10538" max="10749" width="2.7109375" style="5"/>
    <col min="10750" max="10792" width="2.7109375" style="5" customWidth="1"/>
    <col min="10793" max="10793" width="12.85546875" style="5" customWidth="1"/>
    <col min="10794" max="11005" width="2.7109375" style="5"/>
    <col min="11006" max="11048" width="2.7109375" style="5" customWidth="1"/>
    <col min="11049" max="11049" width="12.85546875" style="5" customWidth="1"/>
    <col min="11050" max="11261" width="2.7109375" style="5"/>
    <col min="11262" max="11304" width="2.7109375" style="5" customWidth="1"/>
    <col min="11305" max="11305" width="12.85546875" style="5" customWidth="1"/>
    <col min="11306" max="11517" width="2.7109375" style="5"/>
    <col min="11518" max="11560" width="2.7109375" style="5" customWidth="1"/>
    <col min="11561" max="11561" width="12.85546875" style="5" customWidth="1"/>
    <col min="11562" max="11773" width="2.7109375" style="5"/>
    <col min="11774" max="11816" width="2.7109375" style="5" customWidth="1"/>
    <col min="11817" max="11817" width="12.85546875" style="5" customWidth="1"/>
    <col min="11818" max="12029" width="2.7109375" style="5"/>
    <col min="12030" max="12072" width="2.7109375" style="5" customWidth="1"/>
    <col min="12073" max="12073" width="12.85546875" style="5" customWidth="1"/>
    <col min="12074" max="12285" width="2.7109375" style="5"/>
    <col min="12286" max="12328" width="2.7109375" style="5" customWidth="1"/>
    <col min="12329" max="12329" width="12.85546875" style="5" customWidth="1"/>
    <col min="12330" max="12541" width="2.7109375" style="5"/>
    <col min="12542" max="12584" width="2.7109375" style="5" customWidth="1"/>
    <col min="12585" max="12585" width="12.85546875" style="5" customWidth="1"/>
    <col min="12586" max="12797" width="2.7109375" style="5"/>
    <col min="12798" max="12840" width="2.7109375" style="5" customWidth="1"/>
    <col min="12841" max="12841" width="12.85546875" style="5" customWidth="1"/>
    <col min="12842" max="13053" width="2.7109375" style="5"/>
    <col min="13054" max="13096" width="2.7109375" style="5" customWidth="1"/>
    <col min="13097" max="13097" width="12.85546875" style="5" customWidth="1"/>
    <col min="13098" max="13309" width="2.7109375" style="5"/>
    <col min="13310" max="13352" width="2.7109375" style="5" customWidth="1"/>
    <col min="13353" max="13353" width="12.85546875" style="5" customWidth="1"/>
    <col min="13354" max="13565" width="2.7109375" style="5"/>
    <col min="13566" max="13608" width="2.7109375" style="5" customWidth="1"/>
    <col min="13609" max="13609" width="12.85546875" style="5" customWidth="1"/>
    <col min="13610" max="13821" width="2.7109375" style="5"/>
    <col min="13822" max="13864" width="2.7109375" style="5" customWidth="1"/>
    <col min="13865" max="13865" width="12.85546875" style="5" customWidth="1"/>
    <col min="13866" max="14077" width="2.7109375" style="5"/>
    <col min="14078" max="14120" width="2.7109375" style="5" customWidth="1"/>
    <col min="14121" max="14121" width="12.85546875" style="5" customWidth="1"/>
    <col min="14122" max="14333" width="2.7109375" style="5"/>
    <col min="14334" max="14376" width="2.7109375" style="5" customWidth="1"/>
    <col min="14377" max="14377" width="12.85546875" style="5" customWidth="1"/>
    <col min="14378" max="14589" width="2.7109375" style="5"/>
    <col min="14590" max="14632" width="2.7109375" style="5" customWidth="1"/>
    <col min="14633" max="14633" width="12.85546875" style="5" customWidth="1"/>
    <col min="14634" max="14845" width="2.7109375" style="5"/>
    <col min="14846" max="14888" width="2.7109375" style="5" customWidth="1"/>
    <col min="14889" max="14889" width="12.85546875" style="5" customWidth="1"/>
    <col min="14890" max="15101" width="2.7109375" style="5"/>
    <col min="15102" max="15144" width="2.7109375" style="5" customWidth="1"/>
    <col min="15145" max="15145" width="12.85546875" style="5" customWidth="1"/>
    <col min="15146" max="15357" width="2.7109375" style="5"/>
    <col min="15358" max="15400" width="2.7109375" style="5" customWidth="1"/>
    <col min="15401" max="15401" width="12.85546875" style="5" customWidth="1"/>
    <col min="15402" max="15613" width="2.7109375" style="5"/>
    <col min="15614" max="15656" width="2.7109375" style="5" customWidth="1"/>
    <col min="15657" max="15657" width="12.85546875" style="5" customWidth="1"/>
    <col min="15658" max="15869" width="2.7109375" style="5"/>
    <col min="15870" max="15912" width="2.7109375" style="5" customWidth="1"/>
    <col min="15913" max="15913" width="12.85546875" style="5" customWidth="1"/>
    <col min="15914" max="16125" width="2.7109375" style="5"/>
    <col min="16126" max="16168" width="2.7109375" style="5" customWidth="1"/>
    <col min="16169" max="16169" width="12.85546875" style="5" customWidth="1"/>
    <col min="16170" max="16384" width="2.7109375" style="5"/>
  </cols>
  <sheetData>
    <row r="1" spans="1:34" ht="15" customHeight="1">
      <c r="A1" s="115"/>
      <c r="B1" s="116"/>
      <c r="C1" s="116"/>
      <c r="D1" s="117"/>
      <c r="E1" s="112" t="s">
        <v>20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</row>
    <row r="2" spans="1:34" ht="15" customHeight="1">
      <c r="A2" s="118"/>
      <c r="B2" s="119"/>
      <c r="C2" s="119"/>
      <c r="D2" s="120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"/>
    </row>
    <row r="3" spans="1:34" ht="15" customHeight="1">
      <c r="A3" s="118"/>
      <c r="B3" s="119"/>
      <c r="C3" s="119"/>
      <c r="D3" s="120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"/>
    </row>
    <row r="4" spans="1:34" ht="15" customHeight="1">
      <c r="A4" s="118"/>
      <c r="B4" s="119"/>
      <c r="C4" s="119"/>
      <c r="D4" s="120"/>
      <c r="E4" s="113" t="s">
        <v>14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 t="s">
        <v>22</v>
      </c>
      <c r="Z4" s="113"/>
      <c r="AA4" s="113"/>
      <c r="AB4" s="113"/>
      <c r="AC4" s="113"/>
      <c r="AD4" s="113"/>
      <c r="AE4" s="113"/>
      <c r="AF4" s="113"/>
      <c r="AG4" s="113"/>
      <c r="AH4" s="49"/>
    </row>
    <row r="5" spans="1:34" ht="15" customHeight="1">
      <c r="A5" s="121"/>
      <c r="B5" s="122"/>
      <c r="C5" s="122"/>
      <c r="D5" s="123"/>
      <c r="E5" s="114" t="s">
        <v>21</v>
      </c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49"/>
    </row>
    <row r="6" spans="1:34" ht="15" customHeight="1">
      <c r="A6" s="56"/>
      <c r="B6" s="57"/>
      <c r="C6" s="57"/>
      <c r="D6" s="5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9"/>
      <c r="Z6" s="59"/>
      <c r="AA6" s="59"/>
      <c r="AB6" s="59"/>
      <c r="AC6" s="59"/>
      <c r="AD6" s="59"/>
      <c r="AE6" s="60"/>
      <c r="AF6" s="60"/>
      <c r="AG6" s="129"/>
      <c r="AH6" s="124" t="s">
        <v>24</v>
      </c>
    </row>
    <row r="7" spans="1:34" ht="15" customHeight="1">
      <c r="A7" s="50"/>
      <c r="B7" s="51"/>
      <c r="C7" s="51"/>
      <c r="D7" s="5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1" t="s">
        <v>0</v>
      </c>
      <c r="X7" s="71"/>
      <c r="Y7" s="71"/>
      <c r="Z7" s="72"/>
      <c r="AA7" s="72"/>
      <c r="AB7" s="72"/>
      <c r="AC7" s="72"/>
      <c r="AD7" s="72"/>
      <c r="AE7" s="72"/>
      <c r="AF7" s="55"/>
      <c r="AG7" s="130"/>
      <c r="AH7" s="125" t="s">
        <v>25</v>
      </c>
    </row>
    <row r="8" spans="1:34" s="48" customFormat="1" ht="15" customHeight="1">
      <c r="A8" s="61"/>
      <c r="B8" s="62"/>
      <c r="C8" s="62"/>
      <c r="D8" s="62"/>
      <c r="E8" s="63"/>
      <c r="F8" s="63"/>
      <c r="G8" s="63"/>
      <c r="H8" s="63"/>
      <c r="I8" s="63"/>
      <c r="J8" s="63"/>
      <c r="K8" s="63"/>
      <c r="L8" s="63"/>
      <c r="M8" s="64"/>
      <c r="N8" s="64"/>
      <c r="O8" s="64"/>
      <c r="P8" s="64"/>
      <c r="Q8" s="63"/>
      <c r="R8" s="63"/>
      <c r="S8" s="63"/>
      <c r="T8" s="63"/>
      <c r="U8" s="63"/>
      <c r="V8" s="63"/>
      <c r="W8" s="69"/>
      <c r="X8" s="69"/>
      <c r="Y8" s="70"/>
      <c r="Z8" s="73" t="str">
        <f>IF(Z7="",AH11,CONCATENATE(AH7," ",AH8," ",AH9," ", AH10))</f>
        <v>Pagina xx de xx</v>
      </c>
      <c r="AA8" s="73"/>
      <c r="AB8" s="73"/>
      <c r="AC8" s="73"/>
      <c r="AD8" s="73"/>
      <c r="AE8" s="73"/>
      <c r="AF8" s="65"/>
      <c r="AG8" s="131"/>
      <c r="AH8" s="126">
        <v>0</v>
      </c>
    </row>
    <row r="9" spans="1:34" s="48" customFormat="1" ht="15" customHeight="1">
      <c r="A9" s="61"/>
      <c r="B9" s="62"/>
      <c r="C9" s="62"/>
      <c r="D9" s="62"/>
      <c r="E9" s="63"/>
      <c r="F9" s="63"/>
      <c r="G9" s="63"/>
      <c r="H9" s="63"/>
      <c r="I9" s="63"/>
      <c r="J9" s="63"/>
      <c r="K9" s="63"/>
      <c r="L9" s="63"/>
      <c r="M9" s="62"/>
      <c r="N9" s="62"/>
      <c r="O9" s="62"/>
      <c r="P9" s="62"/>
      <c r="Q9" s="63"/>
      <c r="R9" s="63"/>
      <c r="S9" s="63"/>
      <c r="T9" s="63"/>
      <c r="U9" s="63"/>
      <c r="V9" s="63"/>
      <c r="W9" s="63"/>
      <c r="X9" s="63"/>
      <c r="Y9" s="62"/>
      <c r="Z9" s="62"/>
      <c r="AA9" s="62"/>
      <c r="AB9" s="62"/>
      <c r="AC9" s="62"/>
      <c r="AD9" s="62"/>
      <c r="AE9" s="65"/>
      <c r="AF9" s="65"/>
      <c r="AG9" s="131"/>
      <c r="AH9" s="127" t="s">
        <v>26</v>
      </c>
    </row>
    <row r="10" spans="1:34" s="48" customFormat="1" ht="15" customHeight="1">
      <c r="A10" s="154" t="s">
        <v>23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6"/>
      <c r="AH10" s="127">
        <f>IF(AG7=AN7,AM8,"")</f>
        <v>0</v>
      </c>
    </row>
    <row r="11" spans="1:34" ht="15" customHeight="1">
      <c r="A11" s="15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9"/>
      <c r="AH11" s="128" t="s">
        <v>27</v>
      </c>
    </row>
    <row r="12" spans="1:34" ht="15" customHeight="1">
      <c r="A12" s="109" t="s">
        <v>11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68"/>
      <c r="V12" s="68"/>
      <c r="W12" s="68" t="s">
        <v>4</v>
      </c>
      <c r="X12" s="68"/>
      <c r="Y12" s="68"/>
      <c r="Z12" s="111"/>
      <c r="AA12" s="111"/>
      <c r="AB12" s="111"/>
      <c r="AC12" s="111"/>
      <c r="AD12" s="111"/>
      <c r="AE12" s="68"/>
      <c r="AF12" s="68" t="s">
        <v>3</v>
      </c>
      <c r="AG12" s="132"/>
    </row>
    <row r="13" spans="1:34" s="4" customFormat="1" ht="15" customHeight="1">
      <c r="A13" s="109" t="s">
        <v>12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68"/>
      <c r="V13" s="68"/>
      <c r="W13" s="68" t="s">
        <v>4</v>
      </c>
      <c r="X13" s="68"/>
      <c r="Y13" s="68"/>
      <c r="Z13" s="111"/>
      <c r="AA13" s="111"/>
      <c r="AB13" s="111"/>
      <c r="AC13" s="111"/>
      <c r="AD13" s="111"/>
      <c r="AE13" s="68"/>
      <c r="AF13" s="68" t="s">
        <v>3</v>
      </c>
      <c r="AG13" s="132"/>
    </row>
    <row r="14" spans="1:34" s="4" customFormat="1" ht="15" customHeight="1">
      <c r="A14" s="109" t="s">
        <v>13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68"/>
      <c r="V14" s="68"/>
      <c r="W14" s="68" t="s">
        <v>4</v>
      </c>
      <c r="X14" s="68"/>
      <c r="Y14" s="68"/>
      <c r="Z14" s="111"/>
      <c r="AA14" s="111"/>
      <c r="AB14" s="111"/>
      <c r="AC14" s="111"/>
      <c r="AD14" s="111"/>
      <c r="AE14" s="68"/>
      <c r="AF14" s="68" t="s">
        <v>3</v>
      </c>
      <c r="AG14" s="132"/>
    </row>
    <row r="15" spans="1:34" s="4" customFormat="1" ht="15" customHeight="1">
      <c r="A15" s="3"/>
      <c r="B15" s="18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17"/>
      <c r="Q15" s="17"/>
      <c r="R15" s="17"/>
      <c r="S15" s="47"/>
      <c r="T15" s="17"/>
      <c r="U15" s="46"/>
      <c r="V15" s="44"/>
      <c r="W15" s="44"/>
      <c r="X15" s="44"/>
      <c r="Y15" s="44"/>
      <c r="Z15" s="45"/>
      <c r="AA15" s="45"/>
      <c r="AB15" s="45"/>
      <c r="AC15" s="45"/>
      <c r="AD15" s="45"/>
      <c r="AE15" s="44"/>
      <c r="AF15" s="44"/>
      <c r="AG15" s="133"/>
    </row>
    <row r="16" spans="1:34" ht="15" customHeight="1">
      <c r="A16" s="154" t="s">
        <v>18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6"/>
    </row>
    <row r="17" spans="1:33" s="4" customFormat="1" ht="15" customHeight="1">
      <c r="A17" s="149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1"/>
    </row>
    <row r="18" spans="1:33" s="4" customFormat="1" ht="15" customHeight="1">
      <c r="A18" s="2"/>
      <c r="B18" s="52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"/>
      <c r="Q18" s="6"/>
      <c r="R18" s="6"/>
      <c r="S18" s="6"/>
      <c r="T18" s="6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132"/>
    </row>
    <row r="19" spans="1:33" s="4" customFormat="1" ht="15" customHeight="1">
      <c r="A19" s="2"/>
      <c r="B19" s="6"/>
      <c r="C19" s="7"/>
      <c r="D19" s="7"/>
      <c r="E19" s="74" t="s">
        <v>15</v>
      </c>
      <c r="F19" s="74"/>
      <c r="G19" s="74"/>
      <c r="H19" s="74"/>
      <c r="I19" s="74"/>
      <c r="J19" s="74"/>
      <c r="K19" s="74"/>
      <c r="L19" s="74"/>
      <c r="M19" s="6"/>
      <c r="N19" s="75" t="str">
        <f>+IF(Z12="","",Z12/(Z13-Z14))</f>
        <v/>
      </c>
      <c r="O19" s="76"/>
      <c r="P19" s="77"/>
      <c r="Q19" s="6"/>
      <c r="R19" s="52"/>
      <c r="S19" s="43"/>
      <c r="T19" s="43"/>
      <c r="U19" s="74" t="s">
        <v>16</v>
      </c>
      <c r="V19" s="74"/>
      <c r="W19" s="74"/>
      <c r="X19" s="74"/>
      <c r="Y19" s="74"/>
      <c r="Z19" s="74"/>
      <c r="AA19" s="74"/>
      <c r="AB19" s="41"/>
      <c r="AC19" s="75" t="str">
        <f>+IF(Z13="","",Z13/(Z13-Z14))</f>
        <v/>
      </c>
      <c r="AD19" s="104"/>
      <c r="AE19" s="105"/>
      <c r="AF19" s="6"/>
      <c r="AG19" s="134"/>
    </row>
    <row r="20" spans="1:33" s="4" customFormat="1" ht="15" customHeight="1">
      <c r="A20" s="2"/>
      <c r="B20" s="6"/>
      <c r="C20" s="7"/>
      <c r="D20" s="7"/>
      <c r="E20" s="74"/>
      <c r="F20" s="74"/>
      <c r="G20" s="74"/>
      <c r="H20" s="74"/>
      <c r="I20" s="74"/>
      <c r="J20" s="74"/>
      <c r="K20" s="74"/>
      <c r="L20" s="74"/>
      <c r="M20" s="41"/>
      <c r="N20" s="78"/>
      <c r="O20" s="79"/>
      <c r="P20" s="80"/>
      <c r="Q20" s="35"/>
      <c r="R20" s="52"/>
      <c r="S20" s="43"/>
      <c r="T20" s="43"/>
      <c r="U20" s="74"/>
      <c r="V20" s="74"/>
      <c r="W20" s="74"/>
      <c r="X20" s="74"/>
      <c r="Y20" s="74"/>
      <c r="Z20" s="74"/>
      <c r="AA20" s="74"/>
      <c r="AB20" s="41"/>
      <c r="AC20" s="106"/>
      <c r="AD20" s="107"/>
      <c r="AE20" s="108"/>
      <c r="AF20" s="35"/>
      <c r="AG20" s="134"/>
    </row>
    <row r="21" spans="1:33" s="4" customFormat="1" ht="15" customHeight="1">
      <c r="A21" s="2"/>
      <c r="B21" s="6"/>
      <c r="C21" s="12"/>
      <c r="D21" s="12"/>
      <c r="E21" s="12"/>
      <c r="F21" s="12"/>
      <c r="G21" s="12"/>
      <c r="H21" s="12"/>
      <c r="I21" s="12"/>
      <c r="J21" s="34"/>
      <c r="K21" s="34"/>
      <c r="L21" s="34"/>
      <c r="M21" s="34"/>
      <c r="N21" s="42"/>
      <c r="O21" s="42"/>
      <c r="P21" s="42"/>
      <c r="Q21" s="6"/>
      <c r="R21" s="52"/>
      <c r="S21" s="52"/>
      <c r="T21" s="6"/>
      <c r="U21" s="8"/>
      <c r="V21" s="8"/>
      <c r="W21" s="8"/>
      <c r="X21" s="8"/>
      <c r="Y21" s="8"/>
      <c r="Z21" s="8"/>
      <c r="AA21" s="8"/>
      <c r="AB21" s="9"/>
      <c r="AC21" s="29"/>
      <c r="AD21" s="29"/>
      <c r="AE21" s="29"/>
      <c r="AF21" s="22"/>
      <c r="AG21" s="135"/>
    </row>
    <row r="22" spans="1:33" s="4" customFormat="1" ht="15" customHeight="1">
      <c r="A22" s="2"/>
      <c r="B22" s="6"/>
      <c r="C22" s="6"/>
      <c r="D22" s="6"/>
      <c r="E22" s="6"/>
      <c r="F22" s="6"/>
      <c r="G22" s="6"/>
      <c r="H22" s="6"/>
      <c r="I22" s="6"/>
      <c r="J22" s="7"/>
      <c r="K22" s="7"/>
      <c r="L22" s="7"/>
      <c r="M22" s="74" t="s">
        <v>10</v>
      </c>
      <c r="N22" s="74"/>
      <c r="O22" s="74"/>
      <c r="P22" s="74"/>
      <c r="Q22" s="74"/>
      <c r="R22" s="74"/>
      <c r="S22" s="74"/>
      <c r="T22" s="41"/>
      <c r="U22" s="75" t="str">
        <f>+IF(Z12="","",Z12/(Z12-Z14))</f>
        <v/>
      </c>
      <c r="V22" s="76"/>
      <c r="W22" s="77"/>
      <c r="X22" s="8"/>
      <c r="Y22" s="8"/>
      <c r="Z22" s="8"/>
      <c r="AA22" s="8"/>
      <c r="AB22" s="9"/>
      <c r="AC22" s="29"/>
      <c r="AD22" s="29"/>
      <c r="AE22" s="29"/>
      <c r="AF22" s="22"/>
      <c r="AG22" s="135"/>
    </row>
    <row r="23" spans="1:33" s="4" customFormat="1" ht="15" customHeight="1">
      <c r="A23" s="2"/>
      <c r="B23" s="6"/>
      <c r="C23" s="6"/>
      <c r="D23" s="6"/>
      <c r="E23" s="6"/>
      <c r="F23" s="6"/>
      <c r="G23" s="6"/>
      <c r="H23" s="6"/>
      <c r="I23" s="6"/>
      <c r="J23" s="7"/>
      <c r="K23" s="7"/>
      <c r="L23" s="7"/>
      <c r="M23" s="74"/>
      <c r="N23" s="74"/>
      <c r="O23" s="74"/>
      <c r="P23" s="74"/>
      <c r="Q23" s="74"/>
      <c r="R23" s="74"/>
      <c r="S23" s="74"/>
      <c r="T23" s="41"/>
      <c r="U23" s="78"/>
      <c r="V23" s="79"/>
      <c r="W23" s="80"/>
      <c r="X23" s="8"/>
      <c r="Y23" s="8"/>
      <c r="Z23" s="8"/>
      <c r="AA23" s="8"/>
      <c r="AB23" s="9"/>
      <c r="AC23" s="29"/>
      <c r="AD23" s="29"/>
      <c r="AE23" s="29"/>
      <c r="AF23" s="22"/>
      <c r="AG23" s="135"/>
    </row>
    <row r="24" spans="1:33" s="4" customFormat="1" ht="15" customHeight="1">
      <c r="A24" s="3"/>
      <c r="B24" s="17"/>
      <c r="C24" s="21"/>
      <c r="D24" s="21"/>
      <c r="E24" s="21"/>
      <c r="F24" s="21"/>
      <c r="G24" s="21"/>
      <c r="H24" s="21"/>
      <c r="I24" s="21"/>
      <c r="J24" s="40"/>
      <c r="K24" s="40"/>
      <c r="L24" s="40"/>
      <c r="M24" s="40"/>
      <c r="N24" s="19"/>
      <c r="O24" s="19"/>
      <c r="P24" s="19"/>
      <c r="Q24" s="17"/>
      <c r="R24" s="18"/>
      <c r="S24" s="18"/>
      <c r="T24" s="17"/>
      <c r="U24" s="16"/>
      <c r="V24" s="16"/>
      <c r="W24" s="16"/>
      <c r="X24" s="16"/>
      <c r="Y24" s="16"/>
      <c r="Z24" s="16"/>
      <c r="AA24" s="16"/>
      <c r="AB24" s="15"/>
      <c r="AC24" s="39"/>
      <c r="AD24" s="39"/>
      <c r="AE24" s="39"/>
      <c r="AF24" s="14"/>
      <c r="AG24" s="136"/>
    </row>
    <row r="25" spans="1:33" s="4" customFormat="1" ht="15" customHeight="1">
      <c r="A25" s="154" t="s">
        <v>19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6"/>
    </row>
    <row r="26" spans="1:33" s="4" customFormat="1" ht="15" customHeight="1">
      <c r="A26" s="3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137"/>
    </row>
    <row r="27" spans="1:33" s="4" customFormat="1" ht="15" customHeight="1">
      <c r="A27" s="2"/>
      <c r="B27" s="52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"/>
      <c r="Q27" s="6"/>
      <c r="R27" s="6"/>
      <c r="S27" s="6"/>
      <c r="T27" s="6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132"/>
    </row>
    <row r="28" spans="1:33" s="4" customFormat="1" ht="15" customHeight="1">
      <c r="A28" s="2"/>
      <c r="B28" s="6"/>
      <c r="C28" s="32"/>
      <c r="D28" s="32"/>
      <c r="E28" s="32"/>
      <c r="F28" s="74" t="s">
        <v>9</v>
      </c>
      <c r="G28" s="74"/>
      <c r="H28" s="74"/>
      <c r="I28" s="74"/>
      <c r="J28" s="74"/>
      <c r="K28" s="74"/>
      <c r="L28" s="74"/>
      <c r="M28" s="36"/>
      <c r="N28" s="84" t="str">
        <f>IF(Z12="","",997.5*Z12/(Z13-Z14))</f>
        <v/>
      </c>
      <c r="O28" s="85"/>
      <c r="P28" s="86"/>
      <c r="Q28" s="6"/>
      <c r="R28" s="52"/>
      <c r="S28" s="32"/>
      <c r="T28" s="32"/>
      <c r="U28" s="32"/>
      <c r="V28" s="32"/>
      <c r="W28" s="103" t="s">
        <v>8</v>
      </c>
      <c r="X28" s="103"/>
      <c r="Y28" s="103"/>
      <c r="Z28" s="103"/>
      <c r="AA28" s="103"/>
      <c r="AB28" s="36"/>
      <c r="AC28" s="84" t="str">
        <f>IF(Z13="","",997.5*Z13/(Z13-Z14))</f>
        <v/>
      </c>
      <c r="AD28" s="85"/>
      <c r="AE28" s="86"/>
      <c r="AF28" s="6"/>
      <c r="AG28" s="138"/>
    </row>
    <row r="29" spans="1:33" s="4" customFormat="1" ht="15" customHeight="1">
      <c r="A29" s="2"/>
      <c r="B29" s="6"/>
      <c r="C29" s="32"/>
      <c r="D29" s="32"/>
      <c r="E29" s="32"/>
      <c r="F29" s="74"/>
      <c r="G29" s="74"/>
      <c r="H29" s="74"/>
      <c r="I29" s="74"/>
      <c r="J29" s="74"/>
      <c r="K29" s="74"/>
      <c r="L29" s="74"/>
      <c r="M29" s="36"/>
      <c r="N29" s="87"/>
      <c r="O29" s="88"/>
      <c r="P29" s="89"/>
      <c r="Q29" s="35"/>
      <c r="R29" s="52"/>
      <c r="S29" s="32"/>
      <c r="T29" s="32"/>
      <c r="U29" s="32"/>
      <c r="V29" s="32"/>
      <c r="W29" s="103"/>
      <c r="X29" s="103"/>
      <c r="Y29" s="103"/>
      <c r="Z29" s="103"/>
      <c r="AA29" s="103"/>
      <c r="AB29" s="36"/>
      <c r="AC29" s="87"/>
      <c r="AD29" s="88"/>
      <c r="AE29" s="89"/>
      <c r="AF29" s="35"/>
      <c r="AG29" s="138"/>
    </row>
    <row r="30" spans="1:33" s="4" customFormat="1" ht="15" customHeight="1">
      <c r="A30" s="2"/>
      <c r="B30" s="6"/>
      <c r="C30" s="53"/>
      <c r="D30" s="53"/>
      <c r="E30" s="53"/>
      <c r="F30" s="53"/>
      <c r="G30" s="53"/>
      <c r="H30" s="53"/>
      <c r="I30" s="53"/>
      <c r="J30" s="34"/>
      <c r="K30" s="34"/>
      <c r="L30" s="34"/>
      <c r="M30" s="34"/>
      <c r="N30" s="33"/>
      <c r="O30" s="33"/>
      <c r="P30" s="33"/>
      <c r="Q30" s="6"/>
      <c r="R30" s="52"/>
      <c r="S30" s="52"/>
      <c r="T30" s="6"/>
      <c r="U30" s="30"/>
      <c r="V30" s="30"/>
      <c r="W30" s="30"/>
      <c r="X30" s="30"/>
      <c r="Y30" s="30"/>
      <c r="Z30" s="30"/>
      <c r="AA30" s="30"/>
      <c r="AB30" s="9"/>
      <c r="AC30" s="29"/>
      <c r="AD30" s="29"/>
      <c r="AE30" s="29"/>
      <c r="AF30" s="29"/>
      <c r="AG30" s="139"/>
    </row>
    <row r="31" spans="1:33" s="4" customFormat="1" ht="15" customHeight="1">
      <c r="A31" s="2"/>
      <c r="B31" s="6"/>
      <c r="C31" s="6"/>
      <c r="D31" s="6"/>
      <c r="E31" s="6"/>
      <c r="F31" s="6"/>
      <c r="G31" s="6"/>
      <c r="H31" s="6"/>
      <c r="I31" s="6"/>
      <c r="J31" s="32"/>
      <c r="K31" s="83" t="s">
        <v>7</v>
      </c>
      <c r="L31" s="83"/>
      <c r="M31" s="83"/>
      <c r="N31" s="83"/>
      <c r="O31" s="83"/>
      <c r="P31" s="83"/>
      <c r="Q31" s="83"/>
      <c r="R31" s="83"/>
      <c r="S31" s="83"/>
      <c r="T31" s="31"/>
      <c r="U31" s="84" t="str">
        <f>IF(Z12="","",997.5*Z12/(Z12-Z14))</f>
        <v/>
      </c>
      <c r="V31" s="85"/>
      <c r="W31" s="86"/>
      <c r="X31" s="30"/>
      <c r="Y31" s="30"/>
      <c r="Z31" s="30"/>
      <c r="AA31" s="30"/>
      <c r="AB31" s="9"/>
      <c r="AC31" s="29"/>
      <c r="AD31" s="29"/>
      <c r="AE31" s="29"/>
      <c r="AF31" s="29"/>
      <c r="AG31" s="139"/>
    </row>
    <row r="32" spans="1:33" s="4" customFormat="1" ht="15" customHeight="1">
      <c r="A32" s="2"/>
      <c r="B32" s="6"/>
      <c r="C32" s="6"/>
      <c r="D32" s="6"/>
      <c r="E32" s="6"/>
      <c r="F32" s="6"/>
      <c r="G32" s="6"/>
      <c r="H32" s="6"/>
      <c r="I32" s="6"/>
      <c r="J32" s="32"/>
      <c r="K32" s="83"/>
      <c r="L32" s="83"/>
      <c r="M32" s="83"/>
      <c r="N32" s="83"/>
      <c r="O32" s="83"/>
      <c r="P32" s="83"/>
      <c r="Q32" s="83"/>
      <c r="R32" s="83"/>
      <c r="S32" s="83"/>
      <c r="T32" s="31"/>
      <c r="U32" s="87"/>
      <c r="V32" s="88"/>
      <c r="W32" s="89"/>
      <c r="X32" s="30"/>
      <c r="Y32" s="30"/>
      <c r="Z32" s="30"/>
      <c r="AA32" s="30"/>
      <c r="AB32" s="9"/>
      <c r="AC32" s="29"/>
      <c r="AD32" s="29"/>
      <c r="AE32" s="29"/>
      <c r="AF32" s="29"/>
      <c r="AG32" s="139"/>
    </row>
    <row r="33" spans="1:34" s="4" customFormat="1" ht="15" customHeight="1">
      <c r="A33" s="2"/>
      <c r="B33" s="6"/>
      <c r="C33" s="6"/>
      <c r="D33" s="6"/>
      <c r="E33" s="6"/>
      <c r="F33" s="6"/>
      <c r="G33" s="6"/>
      <c r="H33" s="6"/>
      <c r="I33" s="6"/>
      <c r="J33" s="7"/>
      <c r="K33" s="7"/>
      <c r="L33" s="28"/>
      <c r="M33" s="28"/>
      <c r="N33" s="28"/>
      <c r="O33" s="28"/>
      <c r="P33" s="28"/>
      <c r="Q33" s="28"/>
      <c r="R33" s="28"/>
      <c r="S33" s="28"/>
      <c r="T33" s="27"/>
      <c r="U33" s="26"/>
      <c r="V33" s="26"/>
      <c r="W33" s="26"/>
      <c r="X33" s="8"/>
      <c r="Y33" s="8"/>
      <c r="Z33" s="8"/>
      <c r="AA33" s="8"/>
      <c r="AB33" s="9"/>
      <c r="AC33" s="22"/>
      <c r="AD33" s="22"/>
      <c r="AE33" s="22"/>
      <c r="AF33" s="22"/>
      <c r="AG33" s="135"/>
    </row>
    <row r="34" spans="1:34" s="4" customFormat="1" ht="15" customHeight="1">
      <c r="A34" s="154" t="s">
        <v>6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6"/>
    </row>
    <row r="35" spans="1:34" s="4" customFormat="1" ht="15" customHeight="1">
      <c r="A35" s="25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140"/>
    </row>
    <row r="36" spans="1:34" s="4" customFormat="1" ht="15" customHeight="1">
      <c r="A36" s="2"/>
      <c r="B36" s="6"/>
      <c r="C36" s="12"/>
      <c r="D36" s="12"/>
      <c r="E36" s="12"/>
      <c r="F36" s="12"/>
      <c r="G36" s="12"/>
      <c r="H36" s="12"/>
      <c r="I36" s="12"/>
      <c r="J36" s="23"/>
      <c r="K36" s="23"/>
      <c r="L36" s="23"/>
      <c r="M36" s="141" t="s">
        <v>5</v>
      </c>
      <c r="N36" s="141"/>
      <c r="O36" s="141"/>
      <c r="P36" s="141"/>
      <c r="Q36" s="141"/>
      <c r="R36" s="141"/>
      <c r="S36" s="141"/>
      <c r="T36" s="142"/>
      <c r="U36" s="90" t="str">
        <f>+IF(Z12="","",(Z13-Z12)*100/Z12)</f>
        <v/>
      </c>
      <c r="V36" s="91"/>
      <c r="W36" s="92"/>
      <c r="X36" s="8"/>
      <c r="Y36" s="8"/>
      <c r="Z36" s="8"/>
      <c r="AA36" s="8"/>
      <c r="AB36" s="9"/>
      <c r="AC36" s="22"/>
      <c r="AD36" s="22"/>
      <c r="AE36" s="22"/>
      <c r="AF36" s="22"/>
      <c r="AG36" s="135"/>
    </row>
    <row r="37" spans="1:34" s="4" customFormat="1" ht="15" customHeight="1">
      <c r="A37" s="2"/>
      <c r="B37" s="6"/>
      <c r="C37" s="12"/>
      <c r="D37" s="12"/>
      <c r="E37" s="12"/>
      <c r="F37" s="12"/>
      <c r="G37" s="12"/>
      <c r="H37" s="12"/>
      <c r="I37" s="12"/>
      <c r="J37" s="23"/>
      <c r="K37" s="23"/>
      <c r="L37" s="23"/>
      <c r="M37" s="141"/>
      <c r="N37" s="141"/>
      <c r="O37" s="141"/>
      <c r="P37" s="141"/>
      <c r="Q37" s="141"/>
      <c r="R37" s="141"/>
      <c r="S37" s="141"/>
      <c r="T37" s="142"/>
      <c r="U37" s="93"/>
      <c r="V37" s="94"/>
      <c r="W37" s="95"/>
      <c r="X37" s="8"/>
      <c r="Y37" s="8"/>
      <c r="Z37" s="8"/>
      <c r="AA37" s="8"/>
      <c r="AB37" s="9"/>
      <c r="AC37" s="22"/>
      <c r="AD37" s="22"/>
      <c r="AE37" s="22"/>
      <c r="AF37" s="22"/>
      <c r="AG37" s="135"/>
    </row>
    <row r="38" spans="1:34" s="4" customFormat="1" ht="15" customHeight="1">
      <c r="A38" s="2"/>
      <c r="B38" s="6"/>
      <c r="C38" s="12"/>
      <c r="D38" s="12"/>
      <c r="E38" s="12"/>
      <c r="F38" s="12"/>
      <c r="G38" s="12"/>
      <c r="H38" s="12"/>
      <c r="I38" s="12"/>
      <c r="J38" s="23"/>
      <c r="K38" s="23"/>
      <c r="L38" s="23"/>
      <c r="M38" s="34"/>
      <c r="N38" s="34"/>
      <c r="O38" s="34"/>
      <c r="P38" s="34"/>
      <c r="Q38" s="34"/>
      <c r="R38" s="34"/>
      <c r="S38" s="34"/>
      <c r="T38" s="142"/>
      <c r="U38" s="66"/>
      <c r="V38" s="66"/>
      <c r="W38" s="66"/>
      <c r="X38" s="8"/>
      <c r="Y38" s="8"/>
      <c r="Z38" s="8"/>
      <c r="AA38" s="8"/>
      <c r="AB38" s="9"/>
      <c r="AC38" s="22"/>
      <c r="AD38" s="22"/>
      <c r="AE38" s="22"/>
      <c r="AF38" s="22"/>
      <c r="AG38" s="135"/>
    </row>
    <row r="39" spans="1:34" s="4" customFormat="1" ht="15" customHeight="1">
      <c r="A39" s="2"/>
      <c r="B39" s="153" t="s">
        <v>28</v>
      </c>
      <c r="C39" s="153"/>
      <c r="D39" s="153"/>
      <c r="E39" s="153"/>
      <c r="F39" s="153"/>
      <c r="G39" s="153"/>
      <c r="H39" s="152"/>
      <c r="I39" s="152"/>
      <c r="J39" s="152"/>
      <c r="K39" s="152"/>
      <c r="L39" s="152"/>
      <c r="M39" s="152"/>
      <c r="N39" s="34"/>
      <c r="O39" s="34"/>
      <c r="P39" s="34"/>
      <c r="Q39" s="34"/>
      <c r="R39" s="34"/>
      <c r="S39" s="34"/>
      <c r="T39" s="142"/>
      <c r="U39" s="66"/>
      <c r="V39" s="66"/>
      <c r="W39" s="66"/>
      <c r="X39" s="8"/>
      <c r="Y39" s="8"/>
      <c r="Z39" s="8"/>
      <c r="AA39" s="8"/>
      <c r="AB39" s="9"/>
      <c r="AC39" s="22"/>
      <c r="AD39" s="22"/>
      <c r="AE39" s="22"/>
      <c r="AF39" s="22"/>
      <c r="AG39" s="135"/>
    </row>
    <row r="40" spans="1:34" s="4" customFormat="1" ht="15" customHeight="1">
      <c r="A40" s="3"/>
      <c r="B40" s="17"/>
      <c r="C40" s="21"/>
      <c r="D40" s="21"/>
      <c r="E40" s="21"/>
      <c r="F40" s="21"/>
      <c r="G40" s="21"/>
      <c r="H40" s="21"/>
      <c r="I40" s="21"/>
      <c r="J40" s="20"/>
      <c r="K40" s="20"/>
      <c r="L40" s="20"/>
      <c r="M40" s="20"/>
      <c r="N40" s="19"/>
      <c r="O40" s="19"/>
      <c r="P40" s="19"/>
      <c r="Q40" s="17"/>
      <c r="R40" s="18"/>
      <c r="S40" s="18"/>
      <c r="T40" s="17"/>
      <c r="U40" s="16"/>
      <c r="V40" s="16"/>
      <c r="W40" s="16"/>
      <c r="X40" s="16"/>
      <c r="Y40" s="16"/>
      <c r="Z40" s="16"/>
      <c r="AA40" s="16"/>
      <c r="AB40" s="15"/>
      <c r="AC40" s="14"/>
      <c r="AD40" s="14"/>
      <c r="AE40" s="14"/>
      <c r="AF40" s="14"/>
      <c r="AG40" s="136"/>
    </row>
    <row r="41" spans="1:34" s="4" customFormat="1" ht="15" customHeight="1">
      <c r="A41" s="67"/>
      <c r="B41" s="81" t="s">
        <v>1</v>
      </c>
      <c r="C41" s="81"/>
      <c r="D41" s="81"/>
      <c r="E41" s="81"/>
      <c r="F41" s="8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143"/>
    </row>
    <row r="42" spans="1:34" s="4" customFormat="1" ht="15" customHeight="1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44"/>
    </row>
    <row r="43" spans="1:34" s="4" customFormat="1" ht="15" customHeight="1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45"/>
    </row>
    <row r="44" spans="1:34" s="4" customFormat="1" ht="15" customHeight="1" thickBot="1">
      <c r="A44" s="146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8"/>
    </row>
    <row r="45" spans="1:34" s="10" customFormat="1" ht="15" customHeight="1" thickTop="1" thickBot="1">
      <c r="A45" s="97" t="s">
        <v>2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</row>
    <row r="46" spans="1:34" s="10" customFormat="1" ht="15" customHeight="1" thickTop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</row>
    <row r="47" spans="1:34" s="10" customFormat="1" ht="15" customHeight="1">
      <c r="A47" s="96" t="s">
        <v>17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13"/>
    </row>
    <row r="48" spans="1:34" s="10" customFormat="1" ht="15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13"/>
    </row>
    <row r="49" spans="1:33" s="11" customFormat="1" ht="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10" customFormat="1" ht="20.10000000000000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10" customFormat="1" ht="27.9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</sheetData>
  <sheetProtection formatCells="0" formatColumns="0" formatRows="0"/>
  <mergeCells count="44">
    <mergeCell ref="A14:T14"/>
    <mergeCell ref="Z14:AD14"/>
    <mergeCell ref="E1:AG3"/>
    <mergeCell ref="E4:X4"/>
    <mergeCell ref="E5:AG5"/>
    <mergeCell ref="A1:D5"/>
    <mergeCell ref="Y4:AG4"/>
    <mergeCell ref="A25:AG25"/>
    <mergeCell ref="F28:L29"/>
    <mergeCell ref="N28:P29"/>
    <mergeCell ref="W28:AA29"/>
    <mergeCell ref="AC28:AE29"/>
    <mergeCell ref="AG28:AG29"/>
    <mergeCell ref="A47:AG48"/>
    <mergeCell ref="A45:AG45"/>
    <mergeCell ref="A46:AG46"/>
    <mergeCell ref="A42:AG42"/>
    <mergeCell ref="A43:AG43"/>
    <mergeCell ref="A44:AG44"/>
    <mergeCell ref="B41:F41"/>
    <mergeCell ref="G41:AG41"/>
    <mergeCell ref="K31:S32"/>
    <mergeCell ref="U31:W32"/>
    <mergeCell ref="A34:AG34"/>
    <mergeCell ref="M36:S37"/>
    <mergeCell ref="U36:W37"/>
    <mergeCell ref="B39:G39"/>
    <mergeCell ref="H39:M39"/>
    <mergeCell ref="W7:Y7"/>
    <mergeCell ref="Z7:AE7"/>
    <mergeCell ref="Z8:AE8"/>
    <mergeCell ref="M22:S23"/>
    <mergeCell ref="U22:W23"/>
    <mergeCell ref="A10:AG10"/>
    <mergeCell ref="A16:AG16"/>
    <mergeCell ref="E19:L20"/>
    <mergeCell ref="N19:P20"/>
    <mergeCell ref="U19:AA20"/>
    <mergeCell ref="AC19:AE20"/>
    <mergeCell ref="AG19:AG20"/>
    <mergeCell ref="A12:T12"/>
    <mergeCell ref="Z12:AD12"/>
    <mergeCell ref="A13:T13"/>
    <mergeCell ref="Z13:AD13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alignWithMargins="0">
    <oddHeader xml:space="preserve">&amp;L&amp;"Eurostile Extended,Regular Negrita"&amp;16
</oddHeader>
    <oddFooter>&amp;L&amp;6Calle 26 No. 57-41 Torre 8 Piso 8 CEMSA - CP: 1113111            
Pbx: 3779555  - Información: Línea 195     
www.umv.gov.co111311&amp;C&amp;6Página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223-13 </vt:lpstr>
      <vt:lpstr>'INV 223-13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Sonia Gaviria</dc:creator>
  <cp:lastModifiedBy>Mercy Alejandra Rivera Fonseca</cp:lastModifiedBy>
  <cp:lastPrinted>2021-08-18T20:29:58Z</cp:lastPrinted>
  <dcterms:created xsi:type="dcterms:W3CDTF">2015-07-10T04:28:05Z</dcterms:created>
  <dcterms:modified xsi:type="dcterms:W3CDTF">2021-08-18T20:32:00Z</dcterms:modified>
</cp:coreProperties>
</file>