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84. Aprobacion 2024-12- (Logo ONAC)\"/>
    </mc:Choice>
  </mc:AlternateContent>
  <bookViews>
    <workbookView xWindow="-120" yWindow="-120" windowWidth="29040" windowHeight="15840"/>
  </bookViews>
  <sheets>
    <sheet name="Lavado tamiz N°200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hidden="1">#REF!</definedName>
    <definedName name="aprobo" localSheetId="0">INDEX([4]firmas!$C$33:$C$35,MATCH(#REF!,[4]firmas!$A$33:$A$35,0))</definedName>
    <definedName name="aprobo">INDEX([5]firmas!$C$33:$C$35,MATCH(#REF!,[5]firmas!$A$33:$A$35,0))</definedName>
    <definedName name="APROBO_A" localSheetId="0">INDEX([6]firmas!$C$33:$C$35,MATCH([6]ANGULARIDAD!$AK$29,[6]firmas!$A$33:$A$35,0))</definedName>
    <definedName name="APROBO_A">INDEX([5]firmas!$C$33:$C$35,MATCH(#REF!,[5]firmas!$A$33:$A$35,0))</definedName>
    <definedName name="aprobofirmas" localSheetId="0">INDEX([7]firmas!$C$33:$C$35,MATCH('[7]RESUMEN '!$V$50:$X$50,[7]firmas!$A$33:$A$35,0))</definedName>
    <definedName name="aprobofirmas">INDEX([8]firmas!$C$33:$C$35,MATCH('[8]LIMITES M3'!$C$52:$E$52,[8]firmas!$A$33:$A$35,0))</definedName>
    <definedName name="aprobofirmas1" localSheetId="0">INDEX([9]firmas!$C$33:$C$35,MATCH('[9]RESUMEN '!$V$45:$X$45,[9]firmas!$A$33:$A$35,0))</definedName>
    <definedName name="aprobofirmas1">INDEX([5]firmas!$C$33:$C$35,MATCH('[5]RESUMEN '!$V$30:$X$30,[5]firmas!$A$33:$A$35,0))</definedName>
    <definedName name="aprobofirmas10" localSheetId="0">INDEX([7]firmas!$C$33:$C$35,MATCH([7]EQUIVALENTE!$J$29,[7]firmas!$A$33:$A$35,0))</definedName>
    <definedName name="aprobofirmas10">INDEX([5]firmas!$C$33:$C$35,MATCH('[5]CF - IF '!$Y$43,[5]firmas!$A$33:$A$35,0))</definedName>
    <definedName name="aprobofirmas11" localSheetId="0">INDEX([7]firmas!$C$33:$C$35,MATCH(#REF!,[7]firmas!$A$33:$A$35,0))</definedName>
    <definedName name="aprobofirmas11">INDEX([5]firmas!$C$33:$C$35,MATCH(#REF!,[5]firmas!$A$33:$A$35,0))</definedName>
    <definedName name="aprobofirmas12" localSheetId="0">INDEX([7]firmas!$C$33:$C$35,MATCH([7]PROCTOR!$I$42,[7]firmas!$A$33:$A$35,0))</definedName>
    <definedName name="aprobofirmas12">INDEX([5]firmas!$C$33:$C$35,MATCH([5]PROCTOR!$I$42,[5]firmas!$A$33:$A$35,0))</definedName>
    <definedName name="aprobofirmas13" localSheetId="0">INDEX([7]firmas!$C$33:$C$35,MATCH('[7] CBR 1'!$AP$55:$AQ$55,[7]firmas!$A$33:$A$35,0))</definedName>
    <definedName name="aprobofirmas13">INDEX([5]firmas!$C$33:$C$35,MATCH('[5] CBR 1'!$AP$55:$AQ$55,[5]firmas!$A$33:$A$35,0))</definedName>
    <definedName name="aprobofirmas14" localSheetId="0">INDEX([7]firmas!$C$33:$C$35,MATCH('[7] CBR (2)'!$G$55:$H$55,[7]firmas!$A$33:$A$35,0))</definedName>
    <definedName name="aprobofirmas14">INDEX([5]firmas!$C$33:$C$35,MATCH('[5] CBR (2)'!$G$55:$H$55,[5]firmas!$A$33:$A$35,0))</definedName>
    <definedName name="aprobofirmas2" localSheetId="0">INDEX([7]firmas!$C$33:$C$35,MATCH(#REF!,[7]firmas!$A$33:$A$35,0))</definedName>
    <definedName name="aprobofirmas2">INDEX([5]firmas!$C$33:$C$35,MATCH(#REF!,[5]firmas!$A$33:$A$35,0))</definedName>
    <definedName name="aprobofirmas3" localSheetId="0">INDEX([7]firmas!$C$33:$C$35,MATCH([7]Desgaste!$T$38,[7]firmas!$A$33:$A$35,0))</definedName>
    <definedName name="aprobofirmas3">INDEX([5]firmas!$C$33:$C$35,MATCH([5]Desgaste!$T$38,[5]firmas!$A$33:$A$35,0))</definedName>
    <definedName name="aprobofirmas4" localSheetId="0">INDEX([7]firmas!$C$33:$C$35,MATCH('[7]Microdeval '!$AC$44,[7]firmas!$A$33:$A$35,0))</definedName>
    <definedName name="aprobofirmas4">INDEX([5]firmas!$C$33:$C$35,MATCH('[5]Microdeval '!$AC$44,[5]firmas!$A$33:$A$35,0))</definedName>
    <definedName name="aprobofirmas5" localSheetId="0">INDEX([7]firmas!$C$33:$C$35,MATCH('[7]10% De Finos'!$I$23:$K$23,[7]firmas!$A$33:$A$35,0))</definedName>
    <definedName name="aprobofirmas5">INDEX([5]firmas!$C$33:$C$35,MATCH('[5]10% De Finos'!$I$23:$K$23,[5]firmas!$A$33:$A$35,0))</definedName>
    <definedName name="aprobofirmas6" localSheetId="0">INDEX([7]firmas!$C$33:$C$35,MATCH(#REF!,[7]firmas!$A$33:$A$35,0))</definedName>
    <definedName name="aprobofirmas6">INDEX([5]firmas!$C$33:$C$35,MATCH(#REF!,[5]firmas!$A$33:$A$35,0))</definedName>
    <definedName name="aprobofirmas7" localSheetId="0">INDEX([7]firmas!$C$33:$C$35,MATCH(#REF!,[7]firmas!$A$33:$A$35,0))</definedName>
    <definedName name="aprobofirmas7">INDEX([5]firmas!$C$33:$C$35,MATCH([5]LIMITES!$H$47,[5]firmas!$A$33:$A$35,0))</definedName>
    <definedName name="aprobofirmas8" localSheetId="0">INDEX([9]firmas!$C$33:$C$35,MATCH([9]EQUIVALENTE!$J$29,[9]firmas!$A$33:$A$35,0))</definedName>
    <definedName name="aprobofirmas8">INDEX([5]firmas!$C$33:$C$35,MATCH([5]EQUIVALENTE!$J$29,[5]firmas!$A$33:$A$35,0))</definedName>
    <definedName name="aprobofirmas9" localSheetId="0">INDEX([7]firmas!$C$33:$C$35,MATCH(#REF!,[7]firmas!$A$33:$A$35,0))</definedName>
    <definedName name="aprobofirmas9">INDEX([5]firmas!$C$33:$C$35,MATCH('[5]TERRONES DE ARCILLA'!$I$27:$K$27,[5]firmas!$A$33:$A$35,0))</definedName>
    <definedName name="aprobofirmasD" localSheetId="0">INDEX([10]firmas!$C$33:$C$35,MATCH('[10]Desgaste '!$T$36:$Z$36,[10]firmas!$A$33:$A$35,0))</definedName>
    <definedName name="aprobofirmasD">INDEX([11]firmas!$C$33:$C$35,MATCH('[11]Desgaste '!$T$36:$Z$36,[11]firmas!$A$33:$A$35,0))</definedName>
    <definedName name="aprobofirmasL" localSheetId="0">INDEX([5]firmas!$C$33:$C$35,MATCH('Lavado tamiz N°200 '!#REF!,[5]firmas!$A$33:$A$35,0))</definedName>
    <definedName name="aprobofirmasMO" localSheetId="0">INDEX([7]firmas!$C$33:$C$35,MATCH(#REF!,[7]firmas!$A$33:$A$35,0))</definedName>
    <definedName name="aprobofirmasMO">INDEX([12]firmas!$C$33:$C$35,MATCH(#REF!,[12]firmas!$A$33:$A$35,0))</definedName>
    <definedName name="AproboMO_M2">INDEX([8]firmas!$C$31:$C$33,MATCH('[8]M.O.  M2'!$I$29:$O$29,[8]firmas!$A$31:$A$33,0))</definedName>
    <definedName name="AproboMO_M3">INDEX([8]firmas!$C$31:$C$33,MATCH('[8]M.O.  M3'!$I$29:$O$29,[8]firmas!$A$31:$A$33,0))</definedName>
    <definedName name="aprobonombres" localSheetId="0">[13]firmas!$A$33:$A$35</definedName>
    <definedName name="aprobonombres">[5]firmas!$A$33:$A$35</definedName>
    <definedName name="_xlnm.Print_Area" localSheetId="0">'Lavado tamiz N°200 '!$A$1:$K$30</definedName>
    <definedName name="ELABORA_A" localSheetId="0">INDEX([6]firmas!$C$2:$C$26,MATCH([6]ANGULARIDAD!$L$29,[6]firmas!$A$2:$A$26,0))</definedName>
    <definedName name="ELABORA_A">INDEX([5]firmas!$C$2:$C$26,MATCH(#REF!,[5]firmas!$A$2:$A$26,0))</definedName>
    <definedName name="elaborocargo" localSheetId="0">[13]firmas!$B$11:$B$13</definedName>
    <definedName name="elaborocargo">[14]firmas!$B$11:$B$13</definedName>
    <definedName name="elaborofirmas1" localSheetId="0">INDEX([7]firmas!$C$2:$C$26,MATCH('[7]RESUMEN '!$G$50:$O$50,[7]firmas!$A$2:$A$26,0))</definedName>
    <definedName name="elaborofirmas1">INDEX([5]firmas!$C$2:$C$26,MATCH('[5]RESUMEN '!$G$30:$O$30,[5]firmas!$A$2:$A$26,0))</definedName>
    <definedName name="elaborofirmas10" localSheetId="0">INDEX([7]firmas!$C$2:$C$26,MATCH([7]EQUIVALENTE!$D$29,[7]firmas!$A$2:$A$26,0))</definedName>
    <definedName name="elaborofirmas10">INDEX([5]firmas!$C$2:$C$26,MATCH('[5]CF - IF '!$G$43,[5]firmas!$A$2:$A$26,0))</definedName>
    <definedName name="elaborofirmas11" localSheetId="0">INDEX([7]firmas!$C$2:$C$26,MATCH(#REF!,[7]firmas!$A$2:$A$26,0))</definedName>
    <definedName name="elaborofirmas11">INDEX([5]firmas!$C$2:$C$26,MATCH([5]A!$L$29,[5]firmas!$A$2:$A$26,0))</definedName>
    <definedName name="elaborofirmas12" localSheetId="0">INDEX([7]firmas!$C$2:$C$26,MATCH([7]PROCTOR!$C$42,[7]firmas!$A$2:$A$26,0))</definedName>
    <definedName name="elaborofirmas12">INDEX([5]firmas!$C$2:$C$26,MATCH([5]PROCTOR!$C$42,[5]firmas!$A$2:$A$26,0))</definedName>
    <definedName name="elaborofirmas13" localSheetId="0">INDEX([7]firmas!$C$2:$C$26,MATCH('[7] CBR 1'!$AL$55:$AM$55,[7]firmas!$A$2:$A$26,0))</definedName>
    <definedName name="elaborofirmas13">INDEX([5]firmas!$C$2:$C$26,MATCH('[5] CBR 1'!$AL$55:$AM$55,[5]firmas!$A$2:$A$26,0))</definedName>
    <definedName name="elaborofirmas14" localSheetId="0">INDEX([7]firmas!$C$2:$C$26,MATCH('[7] CBR (2)'!$C$55,[7]firmas!$A$2:$A$26,0))</definedName>
    <definedName name="elaborofirmas14">INDEX([5]firmas!$C$2:$C$26,MATCH('[5] CBR (2)'!$C$55,[5]firmas!$A$2:$A$26,0))</definedName>
    <definedName name="elaborofirmas2" localSheetId="0">INDEX([7]firmas!$C$2:$C$26,MATCH(#REF!,[7]firmas!$A$2:$A$26,0))</definedName>
    <definedName name="elaborofirmas2">INDEX([5]firmas!$C$2:$C$26,MATCH(#REF!,[5]firmas!$A$2:$A$26,0))</definedName>
    <definedName name="elaborofirmas3" localSheetId="0">INDEX([7]firmas!$C$2:$C$26,MATCH([7]Desgaste!$F$38,[7]firmas!$A$2:$A$26,0))</definedName>
    <definedName name="elaborofirmas3">INDEX([5]firmas!$C$2:$C$26,MATCH([5]Desgaste!$F$38,[5]firmas!$A$2:$A$26,0))</definedName>
    <definedName name="elaborofirmas4" localSheetId="0">INDEX([7]firmas!$C$2:$C$26,MATCH('[7]Microdeval '!$I$44,[7]firmas!$A$2:$A$26,0))</definedName>
    <definedName name="elaborofirmas4">INDEX([5]firmas!$C$2:$C$26,MATCH('[5]Microdeval '!$I$44,[5]firmas!$A$2:$A$26,0))</definedName>
    <definedName name="elaborofirmas5" localSheetId="0">INDEX([7]firmas!$C$2:$C$26,MATCH('[7]10% De Finos'!$D$23:$E$23,[7]firmas!$A$2:$A$26,0))</definedName>
    <definedName name="elaborofirmas5">INDEX([5]firmas!$C$2:$C$26,MATCH('[5]10% De Finos'!$D$23:$E$23,[5]firmas!$A$2:$A$26,0))</definedName>
    <definedName name="elaborofirmas6" localSheetId="0">INDEX([7]firmas!$C$2:$C$26,MATCH(#REF!,[7]firmas!$A$2:$A$26,0))</definedName>
    <definedName name="elaborofirmas6">INDEX([5]firmas!$C$2:$C$26,MATCH(#REF!,[5]firmas!$A$2:$A$26,0))</definedName>
    <definedName name="elaborofirmas7" localSheetId="0">INDEX([7]firmas!$C$2:$C$26,MATCH(#REF!,[7]firmas!$A$2:$A$26,0))</definedName>
    <definedName name="elaborofirmas7">INDEX([5]firmas!$C$2:$C$26,MATCH([5]LIMITES!$C$47,[5]firmas!$A$2:$A$26,0))</definedName>
    <definedName name="elaborofirmas8" localSheetId="0">INDEX([9]firmas!$C$2:$C$26,MATCH([9]EQUIVALENTE!$D$29,[9]firmas!$A$2:$A$26,0))</definedName>
    <definedName name="elaborofirmas8">INDEX([5]firmas!$C$2:$C$26,MATCH([5]EQUIVALENTE!$D$29,[5]firmas!$A$2:$A$26,0))</definedName>
    <definedName name="elaborofirmas9" localSheetId="0">INDEX([7]firmas!$C$2:$C$26,MATCH(#REF!,[7]firmas!$A$2:$A$26,0))</definedName>
    <definedName name="elaborofirmas9">INDEX([5]firmas!$C$2:$C$26,MATCH('[5]TERRONES DE ARCILLA'!$C$27:$E$27,[5]firmas!$A$2:$A$26,0))</definedName>
    <definedName name="elaborofirmasD" localSheetId="0">INDEX([10]firmas!$C$2:$C$26,MATCH('[10]Desgaste '!$F$36:$L$36,[10]firmas!$A$2:$A$26,0))</definedName>
    <definedName name="elaborofirmasD">INDEX([11]firmas!$C$2:$C$26,MATCH('[11]Desgaste '!$F$36:$L$36,[11]firmas!$A$2:$A$26,0))</definedName>
    <definedName name="elaborofirmasL" localSheetId="0">INDEX([4]firmas!$C$2:$C$26,MATCH('Lavado tamiz N°200 '!#REF!,[4]firmas!$A$2:$A$26,0))</definedName>
    <definedName name="elaborofirmasMO" localSheetId="0">INDEX([7]firmas!$C$2:$C$26,MATCH(#REF!,[7]firmas!$A$2:$A$26,0))</definedName>
    <definedName name="elaborofirmasMO">INDEX([12]firmas!$C$2:$C$26,MATCH(#REF!,[12]firmas!$A$2:$A$26,0))</definedName>
    <definedName name="ElaboroMO_M2">INDEX([8]firmas!$C$2:$C$24,MATCH('[8]M.O.  M2'!$C$29:$E$29,[8]firmas!$A$2:$A$24,0))</definedName>
    <definedName name="ElaboroMO_M3">INDEX([8]firmas!$C$2:$C$24,MATCH('[8]M.O.  M3'!$C$29:$E$29,[8]firmas!$A$2:$A$24,0))</definedName>
    <definedName name="Elaboronombres" localSheetId="0">[13]firmas!$A$2:$A$26</definedName>
    <definedName name="Elaboronombres">[5]firmas!$A$2:$A$26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[8]firmas!$B$26:$B$28</definedName>
    <definedName name="REVISO_A" localSheetId="0">INDEX([6]firmas!$C$28:$C$31,MATCH([6]ANGULARIDAD!$W$29:$X$43,[6]firmas!$A$28:$A$31,0))</definedName>
    <definedName name="REVISO_A">INDEX([5]firmas!$C$28:$C$31,MATCH(#REF!,[5]firmas!$A$28:$A$31,0))</definedName>
    <definedName name="Revisocargo" localSheetId="0">[13]firmas!$B$28:$B$30</definedName>
    <definedName name="revisocargo">[14]firmas!$B$28:$B$30</definedName>
    <definedName name="revisoea" localSheetId="0">INDEX([4]firmas!$C$28:$C$31,MATCH(#REF!,[4]firmas!$A$28:$A$31,0))</definedName>
    <definedName name="revisoea">INDEX([8]firmas!$C$26:$C$29,MATCH(#REF!,[8]firmas!$A$26:$A$29,0))</definedName>
    <definedName name="revisofirmas1" localSheetId="0">INDEX([7]firmas!$C$28:$C$31,MATCH('[7]RESUMEN '!$P$50:$U$50,[7]firmas!$A$28:$A$31,0))</definedName>
    <definedName name="revisofirmas1">INDEX([5]firmas!$C$28:$C$31,MATCH('[5]RESUMEN '!$P$30:$U$30,[5]firmas!$A$28:$A$31,0))</definedName>
    <definedName name="revisofirmas10" localSheetId="0">INDEX([7]firmas!$C$28:$C$31,MATCH([7]EQUIVALENTE!$G$29,[7]firmas!$A$28:$A$31,0))</definedName>
    <definedName name="revisofirmas10">INDEX([5]firmas!$C$28:$C$31,MATCH('[5]CF - IF '!$M$43:$X$43,[5]firmas!$A$28:$A$31,0))</definedName>
    <definedName name="revisofirmas11" localSheetId="0">INDEX([7]firmas!$C$28:$C$31,MATCH(#REF!,[7]firmas!$A$28:$A$31,0))</definedName>
    <definedName name="revisofirmas11">INDEX([5]firmas!$C$28:$C$31,MATCH([5]A!$W$29:$X$43,[5]firmas!$A$28:$A$31,0))</definedName>
    <definedName name="revisofirmas12" localSheetId="0">INDEX([7]firmas!$C$28:$C$31,MATCH([7]PROCTOR!$F$42,[7]firmas!$A$28:$A$31,0))</definedName>
    <definedName name="revisofirmas12">INDEX([5]firmas!$C$28:$C$31,MATCH([5]PROCTOR!$F$42,[5]firmas!$A$28:$A$31,0))</definedName>
    <definedName name="revisofirmas13" localSheetId="0">INDEX([7]firmas!$C$28:$C$31,MATCH('[7] CBR 1'!$AN$55:$AO$55,[7]firmas!$A$28:$A$31,0))</definedName>
    <definedName name="revisofirmas13">INDEX([5]firmas!$C$28:$C$31,MATCH('[5] CBR 1'!$AN$55:$AO$55,[5]firmas!$A$28:$A$31,0))</definedName>
    <definedName name="revisofirmas14" localSheetId="0">INDEX([7]firmas!$C$28:$C$31,MATCH('[7] CBR (2)'!$E$55:$F$55,[7]firmas!$A$28:$A$31,0))</definedName>
    <definedName name="revisofirmas14">INDEX([5]firmas!$C$28:$C$31,MATCH('[5] CBR (2)'!$E$55:$F$55,[5]firmas!$A$28:$A$31,0))</definedName>
    <definedName name="revisofirmas2" localSheetId="0">INDEX([7]firmas!$C$28:$C$31,MATCH(#REF!,[7]firmas!$A$28:$A$31,0))</definedName>
    <definedName name="revisofirmas2">INDEX([5]firmas!$C$28:$C$31,MATCH(#REF!,[5]firmas!$A$28:$A$31,0))</definedName>
    <definedName name="revisofirmas3" localSheetId="0">INDEX([7]firmas!$C$28:$C$31,MATCH([7]Desgaste!$L$38,[7]firmas!$A$28:$A$31,0))</definedName>
    <definedName name="revisofirmas3">INDEX([5]firmas!$C$28:$C$31,MATCH([5]Desgaste!$L$38,[5]firmas!$A$28:$A$31,0))</definedName>
    <definedName name="revisofirmas4" localSheetId="0">INDEX([7]firmas!$C$28:$C$31,MATCH('[7]Microdeval '!$R$44,[7]firmas!$A$28:$A$31,0))</definedName>
    <definedName name="revisofirmas4">INDEX([5]firmas!$C$28:$C$31,MATCH('[5]Microdeval '!$R$44,[5]firmas!$A$28:$A$31,0))</definedName>
    <definedName name="revisofirmas5" localSheetId="0">INDEX([7]firmas!$C$28:$C$31,MATCH('[7]10% De Finos'!$F$23,[7]firmas!$A$28:$A$31,0))</definedName>
    <definedName name="revisofirmas5">INDEX([5]firmas!$C$28:$C$31,MATCH('[5]10% De Finos'!$F$23,[5]firmas!$A$28:$A$31,0))</definedName>
    <definedName name="revisofirmas6" localSheetId="0">INDEX([7]firmas!$C$28:$C$31,MATCH(#REF!,[7]firmas!$A$28:$A$31,0))</definedName>
    <definedName name="revisofirmas6">INDEX([5]firmas!$C$28:$C$31,MATCH(#REF!,[5]firmas!$A$28:$A$31,0))</definedName>
    <definedName name="revisofirmas7" localSheetId="0">INDEX([7]firmas!$C$28:$C$31,MATCH(#REF!,[7]firmas!$A$28:$A$31,0))</definedName>
    <definedName name="revisofirmas7">INDEX([5]firmas!$C$28:$C$31,MATCH([5]LIMITES!$F$47,[5]firmas!$A$28:$A$31,0))</definedName>
    <definedName name="revisofirmas8" localSheetId="0">INDEX([9]firmas!$C$28:$C$31,MATCH([9]EQUIVALENTE!$G$29,[9]firmas!$A$28:$A$31,0))</definedName>
    <definedName name="revisofirmas8">INDEX([5]firmas!$C$28:$C$31,MATCH([5]EQUIVALENTE!$G$29,[5]firmas!$A$28:$A$31,0))</definedName>
    <definedName name="revisofirmas9" localSheetId="0">INDEX([7]firmas!$C$28:$C$31,MATCH(#REF!,[7]firmas!$A$28:$A$31,0))</definedName>
    <definedName name="revisofirmas9">INDEX([5]firmas!$C$28:$C$31,MATCH('[5]TERRONES DE ARCILLA'!$F$27,[5]firmas!$A$28:$A$31,0))</definedName>
    <definedName name="revisofirmasD" localSheetId="0">INDEX([10]firmas!$C$28:$C$31,MATCH('[10]Desgaste '!$M$36:$S$36,[10]firmas!$A$28:$A$31,0))</definedName>
    <definedName name="revisofirmasD">INDEX([11]firmas!$C$28:$C$31,MATCH('[11]Desgaste '!$M$36:$S$36,[11]firmas!$A$28:$A$31,0))</definedName>
    <definedName name="revisofirmasH" localSheetId="0">INDEX([15]firmas!$C$28:$C$31,MATCH(#REF!,[15]firmas!$A$28:$A$31,0))</definedName>
    <definedName name="revisofirmasH">INDEX([15]firmas!$C$28:$C$31,MATCH(#REF!,[15]firmas!$A$28:$A$31,0))</definedName>
    <definedName name="revisofirmasL" localSheetId="0">INDEX([5]firmas!$C$28:$C$31,MATCH('Lavado tamiz N°200 '!#REF!,[5]firmas!$A$28:$A$31,0))</definedName>
    <definedName name="revisofirmasMO" localSheetId="0">INDEX([7]firmas!$C$28:$C$31,MATCH(#REF!,[7]firmas!$A$28:$A$31,0))</definedName>
    <definedName name="revisofirmasMO">INDEX([12]firmas!$C$28:$C$31,MATCH(#REF!,[12]firmas!$A$28:$A$31,0))</definedName>
    <definedName name="RevisoMO_M2">INDEX([8]firmas!$C$26:$C$29,MATCH('[8]M.O.  M2'!$F$29:$H$29,[8]firmas!$A$26:$A$29,0))</definedName>
    <definedName name="RevisoMO_M3">INDEX([8]firmas!$C$26:$C$29,MATCH('[8]M.O.  M3'!$F$29:$H$29,[8]firmas!$A$26:$A$29,0))</definedName>
    <definedName name="revisonombres" localSheetId="0">[13]firmas!$A$28:$A$31</definedName>
    <definedName name="revisonombres">[5]firmas!$A$28:$A$31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5" i="1"/>
  <c r="H9" i="1"/>
  <c r="L11" i="1"/>
  <c r="I17" i="1" l="1"/>
  <c r="I16" i="1" l="1"/>
  <c r="L14" i="1" s="1"/>
</calcChain>
</file>

<file path=xl/sharedStrings.xml><?xml version="1.0" encoding="utf-8"?>
<sst xmlns="http://schemas.openxmlformats.org/spreadsheetml/2006/main" count="27" uniqueCount="26">
  <si>
    <t>Código:</t>
  </si>
  <si>
    <t>% PASA TAMIZ N° 200</t>
  </si>
  <si>
    <t xml:space="preserve">Ensayo </t>
  </si>
  <si>
    <t>N°</t>
  </si>
  <si>
    <t xml:space="preserve">Procedimiento utilizado </t>
  </si>
  <si>
    <t>B: Masa original de la muestra seca.</t>
  </si>
  <si>
    <t>g</t>
  </si>
  <si>
    <t>Procedimiento Usada:</t>
  </si>
  <si>
    <t>x</t>
  </si>
  <si>
    <t>A: Lavado con Agua Natural</t>
  </si>
  <si>
    <r>
      <t xml:space="preserve">A: Material fino que pasa el tamiz de 75 </t>
    </r>
    <r>
      <rPr>
        <sz val="9"/>
        <rFont val="Calibri"/>
        <family val="2"/>
      </rPr>
      <t>µ</t>
    </r>
    <r>
      <rPr>
        <sz val="9"/>
        <rFont val="Tahoma"/>
        <family val="2"/>
      </rPr>
      <t>m (N° 200) obtenido por lavado</t>
    </r>
  </si>
  <si>
    <t>%</t>
  </si>
  <si>
    <t>B: Lavado con Agua y Agente Humectante</t>
  </si>
  <si>
    <t>Observaciones:</t>
  </si>
  <si>
    <t>FIN DEL INFORME DE  ENSAYO</t>
  </si>
  <si>
    <t>Paginas</t>
  </si>
  <si>
    <t>Pagina</t>
  </si>
  <si>
    <t>de</t>
  </si>
  <si>
    <t>Pagina xx de xx</t>
  </si>
  <si>
    <t>CÓDIGO: GLAB-FM-014</t>
  </si>
  <si>
    <t>C: Masa de la muestra seca después de lavada,</t>
  </si>
  <si>
    <t>Fecha de ejecución: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</si>
  <si>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</si>
  <si>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 INFORME DE ENSAYO
DETERMINACIÓN DE LA CANTIDAD DE MATERIAL QUE PASA EL TAMIZ  DE 75 µm (N°200) EN LOS AGREGADOS PETREOS MEDIANTE LAVADO INV E 214-13      </t>
  </si>
  <si>
    <t>FECHA DE APLICACIÓN: DICIEMBRE 2024</t>
  </si>
  <si>
    <t>VERSIÓN: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</si>
</sst>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alibri"/>
      <family val="2"/>
    </font>
    <font>
      <sz val="8"/>
      <name val="Tahoma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 style="double">
        <color theme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theme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15" fillId="0" borderId="0"/>
    <xf numFmtId="0" fontId="17" fillId="0" borderId="0"/>
  </cellStyleXfs>
  <cellXfs count="104">
    <xf numFmtId="0" fontId="0" fillId="0" borderId="0" xfId="0"/>
    <xf numFmtId="0" fontId="5" fillId="2" borderId="0" xfId="2" applyFont="1" applyFill="1" applyAlignment="1" applyProtection="1">
      <alignment vertical="center"/>
      <protection locked="0"/>
    </xf>
    <xf numFmtId="0" fontId="9" fillId="3" borderId="4" xfId="2" applyFont="1" applyFill="1" applyBorder="1" applyAlignment="1">
      <alignment vertical="center"/>
    </xf>
    <xf numFmtId="0" fontId="9" fillId="3" borderId="5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9" fillId="2" borderId="5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11" xfId="2" applyFont="1" applyFill="1" applyBorder="1" applyAlignment="1">
      <alignment horizontal="center" vertical="center"/>
    </xf>
    <xf numFmtId="0" fontId="9" fillId="2" borderId="0" xfId="2" applyFont="1" applyFill="1" applyAlignment="1">
      <alignment vertical="center"/>
    </xf>
    <xf numFmtId="1" fontId="9" fillId="3" borderId="7" xfId="2" applyNumberFormat="1" applyFont="1" applyFill="1" applyBorder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9" fillId="2" borderId="12" xfId="2" applyFont="1" applyFill="1" applyBorder="1" applyAlignment="1">
      <alignment vertical="center"/>
    </xf>
    <xf numFmtId="0" fontId="9" fillId="2" borderId="13" xfId="2" applyFont="1" applyFill="1" applyBorder="1" applyAlignment="1">
      <alignment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right" vertical="center"/>
    </xf>
    <xf numFmtId="164" fontId="9" fillId="2" borderId="13" xfId="2" applyNumberFormat="1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vertical="center"/>
    </xf>
    <xf numFmtId="0" fontId="2" fillId="0" borderId="0" xfId="4" applyAlignment="1" applyProtection="1">
      <alignment horizontal="left" vertical="center"/>
      <protection locked="0"/>
    </xf>
    <xf numFmtId="0" fontId="2" fillId="0" borderId="0" xfId="4" applyAlignment="1" applyProtection="1">
      <alignment vertical="center"/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vertical="center"/>
      <protection locked="0"/>
    </xf>
    <xf numFmtId="0" fontId="7" fillId="0" borderId="0" xfId="7" applyFont="1" applyAlignment="1" applyProtection="1">
      <alignment wrapText="1"/>
      <protection locked="0"/>
    </xf>
    <xf numFmtId="0" fontId="7" fillId="0" borderId="0" xfId="8" applyFont="1" applyAlignment="1" applyProtection="1">
      <alignment vertical="center" wrapText="1"/>
      <protection locked="0"/>
    </xf>
    <xf numFmtId="0" fontId="6" fillId="3" borderId="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4" fillId="3" borderId="4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/>
    </xf>
    <xf numFmtId="0" fontId="3" fillId="3" borderId="0" xfId="3" applyFont="1" applyFill="1" applyBorder="1" applyAlignment="1">
      <alignment vertical="center"/>
    </xf>
    <xf numFmtId="0" fontId="3" fillId="3" borderId="5" xfId="3" applyFont="1" applyFill="1" applyBorder="1" applyAlignment="1">
      <alignment vertical="center"/>
    </xf>
    <xf numFmtId="0" fontId="2" fillId="0" borderId="0" xfId="4" applyFont="1" applyFill="1" applyBorder="1" applyAlignment="1" applyProtection="1">
      <alignment horizontal="left"/>
      <protection locked="0"/>
    </xf>
    <xf numFmtId="0" fontId="6" fillId="3" borderId="0" xfId="1" applyFont="1" applyFill="1" applyBorder="1" applyAlignment="1" applyProtection="1">
      <alignment vertical="center" wrapText="1"/>
    </xf>
    <xf numFmtId="0" fontId="4" fillId="0" borderId="22" xfId="4" applyFont="1" applyFill="1" applyBorder="1" applyAlignment="1" applyProtection="1">
      <protection locked="0"/>
    </xf>
    <xf numFmtId="0" fontId="3" fillId="0" borderId="21" xfId="4" applyFont="1" applyFill="1" applyBorder="1" applyAlignment="1" applyProtection="1">
      <protection locked="0"/>
    </xf>
    <xf numFmtId="0" fontId="2" fillId="3" borderId="21" xfId="4" applyFont="1" applyFill="1" applyBorder="1" applyAlignment="1" applyProtection="1">
      <protection locked="0"/>
    </xf>
    <xf numFmtId="0" fontId="2" fillId="0" borderId="21" xfId="4" applyFont="1" applyFill="1" applyBorder="1" applyAlignment="1" applyProtection="1">
      <protection locked="0"/>
    </xf>
    <xf numFmtId="0" fontId="21" fillId="0" borderId="23" xfId="4" applyFont="1" applyFill="1" applyBorder="1" applyAlignment="1" applyProtection="1">
      <protection locked="0"/>
    </xf>
    <xf numFmtId="0" fontId="9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left" vertical="center" wrapText="1"/>
    </xf>
    <xf numFmtId="1" fontId="9" fillId="3" borderId="0" xfId="2" applyNumberFormat="1" applyFont="1" applyFill="1" applyBorder="1" applyAlignment="1">
      <alignment horizontal="center" vertical="center"/>
    </xf>
    <xf numFmtId="1" fontId="10" fillId="2" borderId="0" xfId="2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 vertical="top" wrapText="1"/>
    </xf>
    <xf numFmtId="0" fontId="3" fillId="3" borderId="5" xfId="1" applyFont="1" applyFill="1" applyBorder="1" applyAlignment="1" applyProtection="1">
      <alignment horizontal="center" vertical="top" wrapText="1"/>
      <protection locked="0"/>
    </xf>
    <xf numFmtId="0" fontId="4" fillId="3" borderId="15" xfId="1" applyFont="1" applyFill="1" applyBorder="1" applyAlignment="1">
      <alignment vertical="top" wrapText="1"/>
    </xf>
    <xf numFmtId="0" fontId="3" fillId="3" borderId="17" xfId="1" applyFont="1" applyFill="1" applyBorder="1" applyAlignment="1" applyProtection="1">
      <alignment vertical="top" wrapText="1"/>
      <protection locked="0"/>
    </xf>
    <xf numFmtId="0" fontId="13" fillId="0" borderId="4" xfId="5" applyFont="1" applyBorder="1" applyAlignment="1" applyProtection="1">
      <protection locked="0"/>
    </xf>
    <xf numFmtId="0" fontId="13" fillId="0" borderId="5" xfId="5" applyFont="1" applyBorder="1" applyAlignment="1" applyProtection="1">
      <protection locked="0"/>
    </xf>
    <xf numFmtId="0" fontId="9" fillId="3" borderId="0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1" fontId="9" fillId="3" borderId="0" xfId="2" quotePrefix="1" applyNumberFormat="1" applyFont="1" applyFill="1" applyBorder="1" applyAlignment="1">
      <alignment horizontal="center" vertical="center"/>
    </xf>
    <xf numFmtId="0" fontId="16" fillId="0" borderId="0" xfId="8" applyFont="1" applyBorder="1" applyAlignment="1">
      <alignment horizontal="center" vertical="center" wrapText="1"/>
    </xf>
    <xf numFmtId="0" fontId="14" fillId="4" borderId="19" xfId="6" applyFont="1" applyFill="1" applyBorder="1" applyAlignment="1">
      <alignment horizontal="center" vertical="center"/>
    </xf>
    <xf numFmtId="0" fontId="16" fillId="0" borderId="20" xfId="7" applyFont="1" applyBorder="1" applyAlignment="1">
      <alignment horizontal="center" wrapText="1"/>
    </xf>
    <xf numFmtId="1" fontId="10" fillId="2" borderId="6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left" vertical="top" wrapText="1"/>
    </xf>
    <xf numFmtId="0" fontId="3" fillId="3" borderId="16" xfId="1" applyFont="1" applyFill="1" applyBorder="1" applyAlignment="1" applyProtection="1">
      <alignment horizontal="center" vertical="top" wrapText="1"/>
      <protection locked="0"/>
    </xf>
    <xf numFmtId="0" fontId="4" fillId="3" borderId="0" xfId="1" applyFont="1" applyFill="1" applyBorder="1" applyAlignment="1">
      <alignment horizontal="center" vertical="top" wrapText="1"/>
    </xf>
    <xf numFmtId="0" fontId="4" fillId="3" borderId="24" xfId="1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164" fontId="9" fillId="2" borderId="18" xfId="2" quotePrefix="1" applyNumberFormat="1" applyFont="1" applyFill="1" applyBorder="1" applyAlignment="1" applyProtection="1">
      <alignment horizontal="center" vertical="center"/>
      <protection locked="0"/>
    </xf>
    <xf numFmtId="164" fontId="9" fillId="2" borderId="5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>
      <alignment vertical="center"/>
    </xf>
    <xf numFmtId="0" fontId="9" fillId="3" borderId="0" xfId="2" applyFont="1" applyFill="1" applyBorder="1" applyAlignment="1">
      <alignment vertical="center"/>
    </xf>
    <xf numFmtId="0" fontId="9" fillId="2" borderId="4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horizontal="left" vertical="center" wrapText="1"/>
    </xf>
    <xf numFmtId="0" fontId="20" fillId="3" borderId="0" xfId="1" applyFont="1" applyFill="1" applyBorder="1" applyAlignment="1" applyProtection="1">
      <alignment horizontal="center" vertical="center"/>
    </xf>
    <xf numFmtId="0" fontId="21" fillId="3" borderId="0" xfId="1" applyFont="1" applyFill="1" applyBorder="1" applyAlignment="1" applyProtection="1">
      <alignment horizontal="right" vertical="center" wrapText="1"/>
    </xf>
    <xf numFmtId="0" fontId="10" fillId="4" borderId="9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left" vertical="center"/>
    </xf>
    <xf numFmtId="0" fontId="19" fillId="0" borderId="10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/>
    </xf>
    <xf numFmtId="0" fontId="19" fillId="0" borderId="9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</cellXfs>
  <cellStyles count="9">
    <cellStyle name="Normal" xfId="0" builtinId="0"/>
    <cellStyle name="Normal 2 10 2" xfId="3"/>
    <cellStyle name="Normal 2 3 10" xfId="5"/>
    <cellStyle name="Normal 2 3 3" xfId="6"/>
    <cellStyle name="Normal 2 4" xfId="1"/>
    <cellStyle name="Normal 3 2" xfId="4"/>
    <cellStyle name="Normal 5 6" xfId="7"/>
    <cellStyle name="Normal_578-03" xfId="2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630768</xdr:colOff>
      <xdr:row>5</xdr:row>
      <xdr:rowOff>90375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26168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4%20V.1%20Lavado%20tamiz%20N&#176;%2020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Formatos%20acreditaci&#243;n\GLAB-FM-014%20V3%20Inf.%20%20Lavado%20sobre%20tamiz%2020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7.%20Petreos\Arena%20de%20pe&#241;a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012-019 (2)"/>
      <sheetName val="012-020 (1)"/>
      <sheetName val="012-020 (2)"/>
      <sheetName val="012-020 (6)"/>
      <sheetName val="012-029 (1)"/>
      <sheetName val="012-029 (2)"/>
      <sheetName val="012-030"/>
      <sheetName val="012-033"/>
      <sheetName val="012-034"/>
      <sheetName val="012-03"/>
      <sheetName val="012-107"/>
      <sheetName val="012-1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CHAPARRO CARLOS</v>
          </cell>
        </row>
        <row r="3">
          <cell r="A3" t="str">
            <v>CORDOBA ALEXANDER</v>
          </cell>
        </row>
        <row r="4">
          <cell r="A4" t="str">
            <v>CRISTANCHO VICTOR</v>
          </cell>
        </row>
        <row r="5">
          <cell r="A5" t="str">
            <v>DIAZ CESAR</v>
          </cell>
        </row>
        <row r="6">
          <cell r="A6" t="str">
            <v>FLOREZ KAREN</v>
          </cell>
        </row>
        <row r="7">
          <cell r="A7" t="str">
            <v>GALVIS DAVID</v>
          </cell>
        </row>
        <row r="8">
          <cell r="A8" t="str">
            <v>MANCILLA EDGAR</v>
          </cell>
        </row>
        <row r="9">
          <cell r="A9" t="str">
            <v>OSPINA JUAN GABRIEL</v>
          </cell>
        </row>
        <row r="10">
          <cell r="A10" t="str">
            <v>SUAREZ  WILLIAM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</row>
        <row r="13">
          <cell r="A13" t="str">
            <v>ACHIARDI LEONARDO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ARIAS JEIMY</v>
          </cell>
          <cell r="B29" t="str">
            <v>Analista  administrativo</v>
          </cell>
        </row>
        <row r="30">
          <cell r="A30" t="str">
            <v>RINCON SATURNINO</v>
          </cell>
          <cell r="B30" t="str">
            <v>Coordinador operativo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"/>
      <sheetName val="Microdeval "/>
      <sheetName val="10% De Finos"/>
      <sheetName val=" HUMEDAD"/>
      <sheetName val="Lavado tamiz N°200"/>
      <sheetName val="CF - IF "/>
      <sheetName val="ANGULARIDAD"/>
      <sheetName val="PROCTOR"/>
      <sheetName val=" CBR 1"/>
      <sheetName val=" CBR (2)"/>
      <sheetName val="firmas"/>
      <sheetName val="Hoja1"/>
      <sheetName val="Lavado tamiz N°200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RINCON SATURNINO</v>
          </cell>
          <cell r="C28">
            <v>1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Lavado tamiz N°200 "/>
      <sheetName val="LIMITES "/>
      <sheetName val="EQUIVALENTE "/>
      <sheetName val="M.O.  M1"/>
      <sheetName val="A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 refreshError="1">
        <row r="30">
          <cell r="G30" t="str">
            <v>--</v>
          </cell>
          <cell r="P30" t="str">
            <v>--</v>
          </cell>
          <cell r="V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9">
          <cell r="L29" t="str">
            <v>--</v>
          </cell>
          <cell r="W29" t="str">
            <v>--</v>
          </cell>
        </row>
        <row r="30">
          <cell r="W30" t="str">
            <v/>
          </cell>
        </row>
      </sheetData>
      <sheetData sheetId="8" refreshError="1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9" refreshError="1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10" refreshError="1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11" refreshError="1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12" refreshError="1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4" refreshError="1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5" refreshError="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6" refreshError="1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7" refreshError="1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8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RINCON SATURNINO</v>
          </cell>
          <cell r="C28">
            <v>1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str">
            <v>--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8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9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1"/>
  <sheetViews>
    <sheetView showGridLines="0" tabSelected="1" view="pageBreakPreview" zoomScaleSheetLayoutView="100" workbookViewId="0">
      <selection activeCell="D10" sqref="D10"/>
    </sheetView>
  </sheetViews>
  <sheetFormatPr baseColWidth="10" defaultRowHeight="12.75" x14ac:dyDescent="0.25"/>
  <cols>
    <col min="1" max="3" width="10.28515625" style="1" customWidth="1"/>
    <col min="4" max="4" width="6.7109375" style="1" customWidth="1"/>
    <col min="5" max="5" width="10" style="1" customWidth="1"/>
    <col min="6" max="7" width="8.7109375" style="1" customWidth="1"/>
    <col min="8" max="8" width="8.28515625" style="1" customWidth="1"/>
    <col min="9" max="10" width="8.7109375" style="1" customWidth="1"/>
    <col min="11" max="11" width="3.5703125" style="1" customWidth="1"/>
    <col min="12" max="12" width="8.7109375" style="1" hidden="1" customWidth="1"/>
    <col min="13" max="13" width="11.42578125" style="1" hidden="1" customWidth="1"/>
    <col min="14" max="17" width="11.42578125" style="1" customWidth="1"/>
    <col min="18" max="16384" width="11.42578125" style="1"/>
  </cols>
  <sheetData>
    <row r="1" spans="1:13" ht="15" customHeight="1" x14ac:dyDescent="0.25">
      <c r="A1" s="80"/>
      <c r="B1" s="81"/>
      <c r="C1" s="82"/>
      <c r="D1" s="95" t="s">
        <v>23</v>
      </c>
      <c r="E1" s="96"/>
      <c r="F1" s="96"/>
      <c r="G1" s="96"/>
      <c r="H1" s="96"/>
      <c r="I1" s="96"/>
      <c r="J1" s="96"/>
      <c r="K1" s="97"/>
    </row>
    <row r="2" spans="1:13" ht="15" customHeight="1" x14ac:dyDescent="0.25">
      <c r="A2" s="83"/>
      <c r="B2" s="84"/>
      <c r="C2" s="85"/>
      <c r="D2" s="98"/>
      <c r="E2" s="99"/>
      <c r="F2" s="99"/>
      <c r="G2" s="99"/>
      <c r="H2" s="99"/>
      <c r="I2" s="99"/>
      <c r="J2" s="99"/>
      <c r="K2" s="100"/>
    </row>
    <row r="3" spans="1:13" ht="15" customHeight="1" x14ac:dyDescent="0.25">
      <c r="A3" s="83"/>
      <c r="B3" s="84"/>
      <c r="C3" s="85"/>
      <c r="D3" s="98"/>
      <c r="E3" s="99"/>
      <c r="F3" s="99"/>
      <c r="G3" s="99"/>
      <c r="H3" s="99"/>
      <c r="I3" s="99"/>
      <c r="J3" s="99"/>
      <c r="K3" s="100"/>
    </row>
    <row r="4" spans="1:13" ht="15" customHeight="1" x14ac:dyDescent="0.25">
      <c r="A4" s="83"/>
      <c r="B4" s="84"/>
      <c r="C4" s="85"/>
      <c r="D4" s="101"/>
      <c r="E4" s="102"/>
      <c r="F4" s="102"/>
      <c r="G4" s="102"/>
      <c r="H4" s="102"/>
      <c r="I4" s="102"/>
      <c r="J4" s="102"/>
      <c r="K4" s="103"/>
    </row>
    <row r="5" spans="1:13" ht="15" customHeight="1" x14ac:dyDescent="0.25">
      <c r="A5" s="83"/>
      <c r="B5" s="84"/>
      <c r="C5" s="85"/>
      <c r="D5" s="89" t="s">
        <v>19</v>
      </c>
      <c r="E5" s="90"/>
      <c r="F5" s="90"/>
      <c r="G5" s="90"/>
      <c r="H5" s="91"/>
      <c r="I5" s="89" t="s">
        <v>25</v>
      </c>
      <c r="J5" s="90"/>
      <c r="K5" s="91"/>
    </row>
    <row r="6" spans="1:13" ht="15" customHeight="1" x14ac:dyDescent="0.25">
      <c r="A6" s="86"/>
      <c r="B6" s="87"/>
      <c r="C6" s="88"/>
      <c r="D6" s="92" t="s">
        <v>24</v>
      </c>
      <c r="E6" s="93"/>
      <c r="F6" s="93"/>
      <c r="G6" s="93"/>
      <c r="H6" s="93"/>
      <c r="I6" s="93"/>
      <c r="J6" s="93"/>
      <c r="K6" s="94"/>
    </row>
    <row r="7" spans="1:13" ht="15" customHeight="1" x14ac:dyDescent="0.2">
      <c r="A7" s="24"/>
      <c r="B7" s="25"/>
      <c r="C7" s="25"/>
      <c r="D7" s="25"/>
      <c r="E7" s="25"/>
      <c r="F7" s="25"/>
      <c r="G7" s="25"/>
      <c r="H7" s="25"/>
      <c r="I7" s="25"/>
      <c r="J7" s="25"/>
      <c r="K7" s="26"/>
      <c r="L7" s="36" t="s">
        <v>15</v>
      </c>
    </row>
    <row r="8" spans="1:13" ht="15" customHeight="1" x14ac:dyDescent="0.2">
      <c r="A8" s="27"/>
      <c r="B8" s="28"/>
      <c r="C8" s="28"/>
      <c r="D8" s="28"/>
      <c r="E8" s="28"/>
      <c r="F8" s="28"/>
      <c r="G8" s="34" t="s">
        <v>0</v>
      </c>
      <c r="H8" s="75"/>
      <c r="I8" s="75"/>
      <c r="J8" s="75"/>
      <c r="K8" s="29"/>
      <c r="L8" s="37" t="s">
        <v>16</v>
      </c>
    </row>
    <row r="9" spans="1:13" ht="15" customHeight="1" x14ac:dyDescent="0.2">
      <c r="A9" s="27"/>
      <c r="B9" s="28"/>
      <c r="C9" s="28"/>
      <c r="D9" s="28"/>
      <c r="E9" s="28"/>
      <c r="F9" s="28"/>
      <c r="G9" s="35"/>
      <c r="H9" s="76" t="str">
        <f>IF(H8="",L12,CONCATENATE(L8," ",L9," ",L10," ", L11))</f>
        <v>Pagina xx de xx</v>
      </c>
      <c r="I9" s="76"/>
      <c r="J9" s="76"/>
      <c r="K9" s="29"/>
      <c r="L9" s="38">
        <v>0</v>
      </c>
    </row>
    <row r="10" spans="1:13" ht="15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39" t="s">
        <v>17</v>
      </c>
    </row>
    <row r="11" spans="1:13" ht="15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39">
        <f>IF(K8=R8,Q9,"")</f>
        <v>0</v>
      </c>
    </row>
    <row r="12" spans="1:13" ht="15" customHeight="1" x14ac:dyDescent="0.2">
      <c r="A12" s="30"/>
      <c r="B12" s="31"/>
      <c r="C12" s="32"/>
      <c r="D12" s="32"/>
      <c r="E12" s="32"/>
      <c r="F12" s="32"/>
      <c r="G12" s="32"/>
      <c r="H12" s="32"/>
      <c r="I12" s="32"/>
      <c r="J12" s="32"/>
      <c r="K12" s="33"/>
      <c r="L12" s="40" t="s">
        <v>18</v>
      </c>
    </row>
    <row r="13" spans="1:13" ht="45" customHeight="1" x14ac:dyDescent="0.25">
      <c r="A13" s="2"/>
      <c r="B13" s="77" t="s">
        <v>1</v>
      </c>
      <c r="C13" s="78"/>
      <c r="D13" s="78"/>
      <c r="E13" s="78"/>
      <c r="F13" s="78"/>
      <c r="G13" s="78"/>
      <c r="H13" s="78"/>
      <c r="I13" s="78"/>
      <c r="J13" s="79"/>
      <c r="K13" s="3"/>
    </row>
    <row r="14" spans="1:13" ht="45" customHeight="1" x14ac:dyDescent="0.25">
      <c r="A14" s="2"/>
      <c r="B14" s="69" t="s">
        <v>2</v>
      </c>
      <c r="C14" s="70"/>
      <c r="D14" s="70"/>
      <c r="E14" s="70"/>
      <c r="F14" s="70"/>
      <c r="G14" s="70"/>
      <c r="H14" s="51" t="s">
        <v>3</v>
      </c>
      <c r="I14" s="65"/>
      <c r="J14" s="66"/>
      <c r="K14" s="3"/>
      <c r="L14" s="1" t="str">
        <f>+IF(I16="","",((I16-I17)/I16*100))</f>
        <v/>
      </c>
    </row>
    <row r="15" spans="1:13" ht="45" customHeight="1" x14ac:dyDescent="0.25">
      <c r="A15" s="2"/>
      <c r="B15" s="69" t="s">
        <v>4</v>
      </c>
      <c r="C15" s="70"/>
      <c r="D15" s="70"/>
      <c r="E15" s="70"/>
      <c r="F15" s="70"/>
      <c r="G15" s="70"/>
      <c r="H15" s="52"/>
      <c r="I15" s="65" t="str">
        <f>+IF(H8="","",M16)</f>
        <v/>
      </c>
      <c r="J15" s="66"/>
      <c r="K15" s="3"/>
      <c r="L15" s="6"/>
      <c r="M15" s="6" t="s">
        <v>7</v>
      </c>
    </row>
    <row r="16" spans="1:13" ht="45" customHeight="1" x14ac:dyDescent="0.25">
      <c r="A16" s="4"/>
      <c r="B16" s="71" t="s">
        <v>5</v>
      </c>
      <c r="C16" s="72"/>
      <c r="D16" s="72"/>
      <c r="E16" s="72"/>
      <c r="F16" s="72"/>
      <c r="G16" s="72"/>
      <c r="H16" s="53" t="s">
        <v>6</v>
      </c>
      <c r="I16" s="67" t="str">
        <f>+IF(B8="","",'[5]Gradacion '!I52)</f>
        <v/>
      </c>
      <c r="J16" s="68"/>
      <c r="K16" s="5"/>
      <c r="L16" s="7" t="s">
        <v>8</v>
      </c>
      <c r="M16" s="8" t="s">
        <v>9</v>
      </c>
    </row>
    <row r="17" spans="1:21" ht="45" customHeight="1" x14ac:dyDescent="0.25">
      <c r="A17" s="4"/>
      <c r="B17" s="73" t="s">
        <v>20</v>
      </c>
      <c r="C17" s="74"/>
      <c r="D17" s="74"/>
      <c r="E17" s="74"/>
      <c r="F17" s="74"/>
      <c r="G17" s="74"/>
      <c r="H17" s="53" t="s">
        <v>6</v>
      </c>
      <c r="I17" s="67" t="str">
        <f>+IF(B8="","",'[5]Gradacion '!AG52)</f>
        <v/>
      </c>
      <c r="J17" s="68"/>
      <c r="K17" s="5"/>
      <c r="L17" s="7"/>
      <c r="M17" s="10" t="s">
        <v>12</v>
      </c>
    </row>
    <row r="18" spans="1:21" ht="45" customHeight="1" x14ac:dyDescent="0.25">
      <c r="A18" s="4"/>
      <c r="B18" s="63" t="s">
        <v>10</v>
      </c>
      <c r="C18" s="64"/>
      <c r="D18" s="64"/>
      <c r="E18" s="64"/>
      <c r="F18" s="64"/>
      <c r="G18" s="64"/>
      <c r="H18" s="9" t="s">
        <v>11</v>
      </c>
      <c r="I18" s="57" t="str">
        <f>+IF(I15="","",(IF(L14&lt;10,FIXED(L14,1,0),FIXED(L14,0,0))))</f>
        <v/>
      </c>
      <c r="J18" s="58"/>
      <c r="K18" s="5"/>
    </row>
    <row r="19" spans="1:21" s="19" customFormat="1" ht="15" customHeight="1" x14ac:dyDescent="0.25">
      <c r="A19" s="4"/>
      <c r="B19" s="41"/>
      <c r="C19" s="42"/>
      <c r="D19" s="42"/>
      <c r="E19" s="42"/>
      <c r="F19" s="42"/>
      <c r="G19" s="42"/>
      <c r="H19" s="43"/>
      <c r="I19" s="44"/>
      <c r="J19" s="44"/>
      <c r="K19" s="5"/>
      <c r="L19" s="18"/>
    </row>
    <row r="20" spans="1:21" s="19" customFormat="1" ht="15" customHeight="1" x14ac:dyDescent="0.25">
      <c r="A20" s="4"/>
      <c r="B20" s="41"/>
      <c r="C20" s="42"/>
      <c r="D20" s="42"/>
      <c r="E20" s="42"/>
      <c r="F20" s="42"/>
      <c r="G20" s="42"/>
      <c r="H20" s="43"/>
      <c r="I20" s="44"/>
      <c r="J20" s="44"/>
      <c r="K20" s="5"/>
      <c r="L20" s="18"/>
    </row>
    <row r="21" spans="1:21" s="19" customFormat="1" ht="15" customHeight="1" x14ac:dyDescent="0.25">
      <c r="A21" s="4"/>
      <c r="B21" s="41" t="s">
        <v>21</v>
      </c>
      <c r="C21" s="42"/>
      <c r="D21" s="42"/>
      <c r="E21" s="42"/>
      <c r="F21" s="42"/>
      <c r="G21" s="42"/>
      <c r="H21" s="43"/>
      <c r="I21" s="44"/>
      <c r="J21" s="44"/>
      <c r="K21" s="5"/>
      <c r="L21" s="18"/>
    </row>
    <row r="22" spans="1:21" s="20" customFormat="1" ht="15" customHeight="1" x14ac:dyDescent="0.2">
      <c r="A22" s="11"/>
      <c r="B22" s="12"/>
      <c r="C22" s="12"/>
      <c r="D22" s="13"/>
      <c r="E22" s="14"/>
      <c r="F22" s="12"/>
      <c r="G22" s="15"/>
      <c r="H22" s="15"/>
      <c r="I22" s="16"/>
      <c r="J22" s="12"/>
      <c r="K22" s="17"/>
    </row>
    <row r="23" spans="1:21" s="20" customFormat="1" ht="15" customHeight="1" x14ac:dyDescent="0.2">
      <c r="A23" s="47"/>
      <c r="B23" s="59" t="s">
        <v>13</v>
      </c>
      <c r="C23" s="59"/>
      <c r="D23" s="60"/>
      <c r="E23" s="60"/>
      <c r="F23" s="60"/>
      <c r="G23" s="60"/>
      <c r="H23" s="60"/>
      <c r="I23" s="60"/>
      <c r="J23" s="60"/>
      <c r="K23" s="48"/>
    </row>
    <row r="24" spans="1:21" s="20" customFormat="1" ht="15" customHeight="1" x14ac:dyDescent="0.2">
      <c r="A24" s="45"/>
      <c r="B24" s="61"/>
      <c r="C24" s="61"/>
      <c r="D24" s="61"/>
      <c r="E24" s="61"/>
      <c r="F24" s="61"/>
      <c r="G24" s="61"/>
      <c r="H24" s="61"/>
      <c r="I24" s="61"/>
      <c r="J24" s="61"/>
      <c r="K24" s="46"/>
    </row>
    <row r="25" spans="1:21" s="20" customFormat="1" ht="15" customHeight="1" x14ac:dyDescent="0.2">
      <c r="A25" s="45"/>
      <c r="B25" s="61"/>
      <c r="C25" s="61"/>
      <c r="D25" s="61"/>
      <c r="E25" s="61"/>
      <c r="F25" s="61"/>
      <c r="G25" s="61"/>
      <c r="H25" s="61"/>
      <c r="I25" s="61"/>
      <c r="J25" s="61"/>
      <c r="K25" s="46"/>
    </row>
    <row r="26" spans="1:21" s="20" customFormat="1" ht="15" customHeight="1" thickBot="1" x14ac:dyDescent="0.25">
      <c r="A26" s="49"/>
      <c r="B26" s="62"/>
      <c r="C26" s="62"/>
      <c r="D26" s="62"/>
      <c r="E26" s="62"/>
      <c r="F26" s="62"/>
      <c r="G26" s="62"/>
      <c r="H26" s="62"/>
      <c r="I26" s="62"/>
      <c r="J26" s="62"/>
      <c r="K26" s="50"/>
    </row>
    <row r="27" spans="1:21" s="20" customFormat="1" ht="15" customHeight="1" thickTop="1" thickBot="1" x14ac:dyDescent="0.25">
      <c r="A27" s="55" t="s">
        <v>14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21" s="20" customFormat="1" ht="15" customHeight="1" thickTop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21" s="21" customFormat="1" ht="15" customHeight="1" x14ac:dyDescent="0.25">
      <c r="A29" s="54" t="s">
        <v>22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21" s="20" customFormat="1" ht="15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s="20" customFormat="1" ht="30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3"/>
      <c r="M31" s="23"/>
      <c r="N31" s="23"/>
      <c r="O31" s="23"/>
      <c r="P31" s="23"/>
      <c r="Q31" s="23"/>
      <c r="R31" s="23"/>
      <c r="S31" s="23"/>
      <c r="T31" s="23"/>
      <c r="U31" s="23"/>
    </row>
  </sheetData>
  <sheetProtection formatCells="0"/>
  <mergeCells count="24">
    <mergeCell ref="A1:C6"/>
    <mergeCell ref="D5:H5"/>
    <mergeCell ref="I5:K5"/>
    <mergeCell ref="D6:K6"/>
    <mergeCell ref="D1:K4"/>
    <mergeCell ref="H8:J8"/>
    <mergeCell ref="H9:J9"/>
    <mergeCell ref="I14:J14"/>
    <mergeCell ref="B13:J13"/>
    <mergeCell ref="B14:G14"/>
    <mergeCell ref="I15:J15"/>
    <mergeCell ref="I16:J16"/>
    <mergeCell ref="I17:J17"/>
    <mergeCell ref="B15:G15"/>
    <mergeCell ref="B16:G16"/>
    <mergeCell ref="B17:G17"/>
    <mergeCell ref="A29:K30"/>
    <mergeCell ref="A27:K27"/>
    <mergeCell ref="A28:K28"/>
    <mergeCell ref="I18:J18"/>
    <mergeCell ref="B23:C23"/>
    <mergeCell ref="D23:J23"/>
    <mergeCell ref="B24:J26"/>
    <mergeCell ref="B18:G18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alignWithMargins="0">
    <oddFooter>&amp;L&amp;"Arial,Normal"&amp;6Calle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Lavado tamiz N°200 </vt:lpstr>
      <vt:lpstr>'Lavado tamiz N°200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Cesar Ivan Díaz Abril</cp:lastModifiedBy>
  <cp:lastPrinted>2024-12-17T16:39:33Z</cp:lastPrinted>
  <dcterms:created xsi:type="dcterms:W3CDTF">2020-08-06T20:18:26Z</dcterms:created>
  <dcterms:modified xsi:type="dcterms:W3CDTF">2025-01-13T19:22:19Z</dcterms:modified>
</cp:coreProperties>
</file>