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uaermv-my.sharepoint.com/personal/cristina_sierra_umv_gov_co/Documents/Documentos/EVIDENCIAS OAP SEM 1-2025/Revisiones Documentales/CEI/"/>
    </mc:Choice>
  </mc:AlternateContent>
  <xr:revisionPtr revIDLastSave="1" documentId="8_{BD6C5632-52DB-47CE-B24A-2B7F384C899C}" xr6:coauthVersionLast="47" xr6:coauthVersionMax="47" xr10:uidLastSave="{00E2D922-36C4-4D20-A992-88F1E02FEFC1}"/>
  <bookViews>
    <workbookView xWindow="-110" yWindow="-110" windowWidth="19420" windowHeight="10420" xr2:uid="{00000000-000D-0000-FFFF-FFFF00000000}"/>
  </bookViews>
  <sheets>
    <sheet name="CEI-001" sheetId="51" r:id="rId1"/>
  </sheets>
  <externalReferences>
    <externalReference r:id="rId2"/>
    <externalReference r:id="rId3"/>
  </externalReferenc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6" i="51" l="1"/>
  <c r="J36" i="51" l="1"/>
  <c r="I40" i="51" l="1"/>
  <c r="H40" i="51"/>
  <c r="J40" i="5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Perea Mena</author>
    <author>Carolina Duque P.</author>
    <author>Natalia Norato Mora</author>
  </authors>
  <commentList>
    <comment ref="C10" authorId="0" shapeId="0" xr:uid="{00000000-0006-0000-00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xr:uid="{00000000-0006-0000-00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xr:uid="{00000000-0006-0000-0000-00000300000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xr:uid="{00000000-0006-0000-0000-000004000000}">
      <text>
        <r>
          <rPr>
            <b/>
            <sz val="9"/>
            <color indexed="81"/>
            <rFont val="Tahoma"/>
            <family val="2"/>
          </rPr>
          <t>Objetivo:</t>
        </r>
        <r>
          <rPr>
            <sz val="9"/>
            <color indexed="81"/>
            <rFont val="Tahoma"/>
            <family val="2"/>
          </rPr>
          <t xml:space="preserve"> Señala el para qué se establece el indicador y qué mide.
</t>
        </r>
      </text>
    </comment>
    <comment ref="C18" authorId="0" shapeId="0" xr:uid="{00000000-0006-0000-0000-000005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xr:uid="{00000000-0006-0000-0000-000006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xr:uid="{00000000-0006-0000-0000-00000700000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xr:uid="{00000000-0006-0000-0000-00000800000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xr:uid="{00000000-0006-0000-0000-00000900000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xr:uid="{00000000-0006-0000-0000-00000A00000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xr:uid="{00000000-0006-0000-0000-00000B00000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xr:uid="{00000000-0006-0000-0000-00000C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xr:uid="{00000000-0006-0000-0000-00000D00000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xr:uid="{00000000-0006-0000-0000-00000E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xr:uid="{00000000-0006-0000-0000-00000F00000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xr:uid="{00000000-0006-0000-0000-000010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xr:uid="{00000000-0006-0000-0000-000011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xr:uid="{00000000-0006-0000-0000-000012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2" shapeId="0" xr:uid="{00000000-0006-0000-0000-000013000000}">
      <text>
        <r>
          <rPr>
            <b/>
            <sz val="9"/>
            <color indexed="81"/>
            <rFont val="Tahoma"/>
            <family val="2"/>
          </rPr>
          <t>Mensual
trimestral
semetral:</t>
        </r>
        <r>
          <rPr>
            <sz val="9"/>
            <color indexed="81"/>
            <rFont val="Tahoma"/>
            <family val="2"/>
          </rPr>
          <t xml:space="preserve">
</t>
        </r>
      </text>
    </comment>
    <comment ref="H35" authorId="0" shapeId="0" xr:uid="{00000000-0006-0000-0000-000014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xr:uid="{00000000-0006-0000-0000-00001500000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xr:uid="{00000000-0006-0000-0000-000016000000}">
      <text>
        <r>
          <rPr>
            <b/>
            <sz val="9"/>
            <color indexed="81"/>
            <rFont val="Tahoma"/>
            <family val="2"/>
          </rPr>
          <t>Reultado:</t>
        </r>
        <r>
          <rPr>
            <sz val="9"/>
            <color indexed="81"/>
            <rFont val="Tahoma"/>
            <family val="2"/>
          </rPr>
          <t xml:space="preserve">
 Producto de la operación </t>
        </r>
      </text>
    </comment>
    <comment ref="K35" authorId="0" shapeId="0" xr:uid="{00000000-0006-0000-0000-000017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V47" authorId="0" shapeId="0" xr:uid="{00000000-0006-0000-0000-000018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sharedStrings.xml><?xml version="1.0" encoding="utf-8"?>
<sst xmlns="http://schemas.openxmlformats.org/spreadsheetml/2006/main" count="74" uniqueCount="66">
  <si>
    <t>FORMATO INDICADOR DE GESTIÓN</t>
  </si>
  <si>
    <t>PROCESO:</t>
  </si>
  <si>
    <t>NOMBRE DEL INDICADOR:</t>
  </si>
  <si>
    <t xml:space="preserve">CÓDIGO </t>
  </si>
  <si>
    <t xml:space="preserve"> VERSIÓN:</t>
  </si>
  <si>
    <t>META:</t>
  </si>
  <si>
    <t xml:space="preserve">TIPO DE INDICADOR: </t>
  </si>
  <si>
    <t xml:space="preserve">OBJETIVO: </t>
  </si>
  <si>
    <r>
      <rPr>
        <b/>
        <sz val="11"/>
        <rFont val="Arial"/>
        <family val="2"/>
      </rPr>
      <t>Fecha de Actualización:</t>
    </r>
    <r>
      <rPr>
        <sz val="11"/>
        <rFont val="Arial"/>
        <family val="2"/>
      </rPr>
      <t xml:space="preserve"> </t>
    </r>
  </si>
  <si>
    <t>Frecuencia:</t>
  </si>
  <si>
    <t>Unidad de Medida:</t>
  </si>
  <si>
    <t>Fuente de Información:</t>
  </si>
  <si>
    <t>Proceso(s) generador(es)  de la información:</t>
  </si>
  <si>
    <t xml:space="preserve">Responsable del Indicador: </t>
  </si>
  <si>
    <t xml:space="preserve">Forma de Cálculo: </t>
  </si>
  <si>
    <t>LINEA BASE</t>
  </si>
  <si>
    <t>SENTIDO DEL INDICADOR</t>
  </si>
  <si>
    <t>Ascendente</t>
  </si>
  <si>
    <t>constante o Independiente</t>
  </si>
  <si>
    <t>X</t>
  </si>
  <si>
    <t xml:space="preserve"> Descendente</t>
  </si>
  <si>
    <t>Rangos de gestión</t>
  </si>
  <si>
    <t>Deficiente</t>
  </si>
  <si>
    <t>Mejorable</t>
  </si>
  <si>
    <t>Apropiado</t>
  </si>
  <si>
    <t>Min</t>
  </si>
  <si>
    <t>Max</t>
  </si>
  <si>
    <t>CUADRO DE SEGUIMIENTO</t>
  </si>
  <si>
    <t>PERIODO DE MEDICIÓN</t>
  </si>
  <si>
    <t xml:space="preserve">EVALUACIÓN CUALITATIVA </t>
  </si>
  <si>
    <t>REPRESENTACIÓN GRÁFICA</t>
  </si>
  <si>
    <t>ANÁLISIS DE LA DESVIACIÓN</t>
  </si>
  <si>
    <t>ACCIÓN DE MEJORA</t>
  </si>
  <si>
    <t>Trimestre 2</t>
  </si>
  <si>
    <t>Trimestre 3</t>
  </si>
  <si>
    <t xml:space="preserve">RESULTADOS 
VIGENCIA ACTUAL </t>
  </si>
  <si>
    <t>EFICACIA</t>
  </si>
  <si>
    <t xml:space="preserve">DESCRIPCIÓN </t>
  </si>
  <si>
    <t xml:space="preserve">Incluir la gráfica de barra acorde con el indicador que contenga minimo las variables propias de la medicón y el resultado  </t>
  </si>
  <si>
    <t>RESULTADOS
VIGENCIA ANTERIOR</t>
  </si>
  <si>
    <t>PORCENTAJE</t>
  </si>
  <si>
    <t>TRIMESTRAL</t>
  </si>
  <si>
    <t>Trimestre 4</t>
  </si>
  <si>
    <t>Trimestre 1</t>
  </si>
  <si>
    <t>CONTROL, EVALUACIÓN Y MEJORA DE LA GESTIÓN</t>
  </si>
  <si>
    <t>CUMPLIMIENTO 
DEL PLAN ANUAL DE AUDITORÍAS</t>
  </si>
  <si>
    <t>90%  de cumplimiento del PAA-Plan Anual de Auditorías, al final de la vigencia</t>
  </si>
  <si>
    <t>Determinar el nivel de cumplimiento del Plan Anual de Auditorías en la vigencia, a la fecha de medición.</t>
  </si>
  <si>
    <t>El resultado del indicador permite conocer cada trimestre el avance acumulado del cumplimiento en la ejecución del plan anual de auditorías aprobado por el CICCI -Comité Institucional de Coordinación de Control Interno</t>
  </si>
  <si>
    <t>(CEM-FM-001) Plan Anual de Auditoria, aprobado por el CICCI</t>
  </si>
  <si>
    <t>CEM-Control, Evaluación y Mejora de la Gestión</t>
  </si>
  <si>
    <t>Jefe Oficina de Control Interno 006-01</t>
  </si>
  <si>
    <t>(Sumatoria de actividades del PAA ejecutadas / Sumatoria de actividades del PAA programadas) x 100</t>
  </si>
  <si>
    <t>Sumatoria de actividades del PAA ejecutadas</t>
  </si>
  <si>
    <t>Sumatoria de actividades del PAA programadas</t>
  </si>
  <si>
    <t>% cumplimiento</t>
  </si>
  <si>
    <t>SUMATORIA</t>
  </si>
  <si>
    <t xml:space="preserve">Seguir con la ejecución oportuna  de las actividades planeadas y reporte respectivo al CICCI de las modificaciones </t>
  </si>
  <si>
    <t xml:space="preserve">Trimestre 3 </t>
  </si>
  <si>
    <t xml:space="preserve">De un total de 124 actividades programadas  ajustadas para la vigencia, en el PAA-Plan Anual de Auditorías V-2 aprobada  su modificación en el CICCI del 29 de febrero, en el cual se incluyó una actividad adicional de auditoria laboratorio para un total de 125 actvidades al corte se tiene una ejecución acumulad del 25%
Para el primer trimestre  se programaron 31 actividades a realizar , ejecutando 31 = 100% de cumplimiento. </t>
  </si>
  <si>
    <t xml:space="preserve">Se cumplieron todas las actividades programadas para el trimestre </t>
  </si>
  <si>
    <t>CEI-IND-001</t>
  </si>
  <si>
    <t>FECHA DE APLICACIÓN: ABRIL 2024</t>
  </si>
  <si>
    <t>VERSIÓN: 8</t>
  </si>
  <si>
    <t>CÓDIGO: DESI-FM-007</t>
  </si>
  <si>
    <t>JUNIO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</si>
</sst>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C0A]mmm\-yy;@"/>
    <numFmt numFmtId="165" formatCode="_(&quot;$&quot;\ * #,##0.00_);_(&quot;$&quot;\ * \(#,##0.00\);_(&quot;$&quot;\ * &quot;-&quot;??_);_(@_)"/>
    <numFmt numFmtId="166" formatCode="_(* #,##0_);_(* \(#,##0\);_(* &quot;-&quot;??_);_(@_)"/>
    <numFmt numFmtId="167" formatCode="_(* #,##0.00_);_(* \(#,##0.00\);_(* &quot;-&quot;??_);_(@_)"/>
  </numFmts>
  <fonts count="17" x14ac:knownFonts="1">
    <font>
      <sz val="11"/>
      <color theme="1"/>
      <name val="Calibri"/>
      <family val="2"/>
      <scheme val="minor"/>
    </font>
    <font>
      <sz val="11"/>
      <color theme="1"/>
      <name val="Calibri"/>
      <family val="2"/>
      <scheme val="minor"/>
    </font>
    <font>
      <i/>
      <sz val="11"/>
      <name val="Arial"/>
      <family val="2"/>
    </font>
    <font>
      <b/>
      <sz val="11"/>
      <name val="Arial"/>
      <family val="2"/>
    </font>
    <font>
      <sz val="10"/>
      <name val="Arial"/>
      <family val="2"/>
    </font>
    <font>
      <sz val="11"/>
      <name val="Arial"/>
      <family val="2"/>
    </font>
    <font>
      <b/>
      <sz val="12"/>
      <name val="Calibri"/>
      <family val="2"/>
      <scheme val="minor"/>
    </font>
    <font>
      <sz val="9"/>
      <color indexed="81"/>
      <name val="Tahoma"/>
      <family val="2"/>
    </font>
    <font>
      <b/>
      <sz val="9"/>
      <color indexed="81"/>
      <name val="Tahoma"/>
      <family val="2"/>
    </font>
    <font>
      <b/>
      <sz val="10"/>
      <name val="Arial"/>
      <family val="2"/>
    </font>
    <font>
      <b/>
      <sz val="8"/>
      <name val="Arial"/>
      <family val="2"/>
    </font>
    <font>
      <b/>
      <sz val="9"/>
      <name val="Arial"/>
      <family val="2"/>
    </font>
    <font>
      <u/>
      <sz val="11"/>
      <color theme="10"/>
      <name val="Calibri"/>
      <family val="2"/>
      <scheme val="minor"/>
    </font>
    <font>
      <sz val="11"/>
      <color theme="1"/>
      <name val="Arial"/>
      <family val="2"/>
    </font>
    <font>
      <i/>
      <sz val="11"/>
      <color theme="1"/>
      <name val="Arial"/>
      <family val="2"/>
    </font>
    <font>
      <sz val="10"/>
      <color theme="1"/>
      <name val="Segoe UI"/>
      <family val="2"/>
    </font>
    <font>
      <b/>
      <sz val="14"/>
      <name val="Arial"/>
      <family val="2"/>
    </font>
  </fonts>
  <fills count="8">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thin">
        <color auto="1"/>
      </left>
      <right/>
      <top/>
      <bottom style="thin">
        <color auto="1"/>
      </bottom>
      <diagonal/>
    </border>
    <border>
      <left/>
      <right/>
      <top/>
      <bottom style="thin">
        <color auto="1"/>
      </bottom>
      <diagonal/>
    </border>
    <border>
      <left style="medium">
        <color auto="1"/>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s>
  <cellStyleXfs count="17">
    <xf numFmtId="0" fontId="0" fillId="0" borderId="0"/>
    <xf numFmtId="9" fontId="1" fillId="0" borderId="0" applyFont="0" applyFill="0" applyBorder="0" applyAlignment="0" applyProtection="0"/>
    <xf numFmtId="0" fontId="1" fillId="0" borderId="0"/>
    <xf numFmtId="0" fontId="4" fillId="0" borderId="0"/>
    <xf numFmtId="165" fontId="1" fillId="0" borderId="0" applyFont="0" applyFill="0" applyBorder="0" applyAlignment="0" applyProtection="0"/>
    <xf numFmtId="0" fontId="12" fillId="0" borderId="0" applyNumberFormat="0" applyFill="0" applyBorder="0" applyAlignment="0" applyProtection="0"/>
    <xf numFmtId="0" fontId="13" fillId="0" borderId="0"/>
    <xf numFmtId="0" fontId="15" fillId="0" borderId="0"/>
    <xf numFmtId="0" fontId="15" fillId="0" borderId="0"/>
    <xf numFmtId="9" fontId="13" fillId="0" borderId="0" applyFont="0" applyFill="0" applyBorder="0" applyAlignment="0" applyProtection="0"/>
    <xf numFmtId="9" fontId="13" fillId="0" borderId="0" applyFont="0" applyFill="0" applyBorder="0" applyAlignment="0" applyProtection="0"/>
    <xf numFmtId="0" fontId="1" fillId="0" borderId="0"/>
    <xf numFmtId="165" fontId="1" fillId="0" borderId="0" applyFont="0" applyFill="0" applyBorder="0" applyAlignment="0" applyProtection="0"/>
    <xf numFmtId="0" fontId="4" fillId="0" borderId="0"/>
    <xf numFmtId="0" fontId="4" fillId="0" borderId="0"/>
    <xf numFmtId="0" fontId="4" fillId="0" borderId="0"/>
    <xf numFmtId="0" fontId="1" fillId="0" borderId="0"/>
  </cellStyleXfs>
  <cellXfs count="215">
    <xf numFmtId="0" fontId="0" fillId="0" borderId="0" xfId="0"/>
    <xf numFmtId="0" fontId="2" fillId="0" borderId="0" xfId="2" applyFont="1" applyAlignment="1">
      <alignment horizontal="center"/>
    </xf>
    <xf numFmtId="0" fontId="2" fillId="0" borderId="0" xfId="2" applyFont="1"/>
    <xf numFmtId="0" fontId="3" fillId="0" borderId="0" xfId="2" applyFont="1" applyAlignment="1">
      <alignment horizontal="left" vertical="center" wrapText="1"/>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3" xfId="3" applyFont="1" applyBorder="1" applyAlignment="1">
      <alignment horizontal="center" vertical="center" wrapText="1"/>
    </xf>
    <xf numFmtId="0" fontId="3" fillId="0" borderId="3" xfId="2" applyFont="1" applyBorder="1" applyAlignment="1">
      <alignment horizontal="center" vertical="center" wrapTex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3" fillId="0" borderId="12" xfId="2" applyFont="1" applyBorder="1" applyAlignment="1">
      <alignment horizontal="center" vertical="center"/>
    </xf>
    <xf numFmtId="0" fontId="3" fillId="0" borderId="0" xfId="2" applyFont="1" applyAlignment="1">
      <alignment horizontal="center" vertical="center"/>
    </xf>
    <xf numFmtId="0" fontId="3" fillId="0" borderId="0" xfId="3" applyFont="1" applyAlignment="1">
      <alignment horizontal="center" vertical="center" wrapText="1"/>
    </xf>
    <xf numFmtId="0" fontId="3" fillId="0" borderId="0" xfId="2" applyFont="1" applyAlignment="1">
      <alignment horizontal="center" vertical="center" wrapText="1"/>
    </xf>
    <xf numFmtId="0" fontId="5" fillId="0" borderId="5" xfId="2" applyFont="1" applyBorder="1" applyAlignment="1">
      <alignment horizontal="center"/>
    </xf>
    <xf numFmtId="0" fontId="5" fillId="0" borderId="0" xfId="2" applyFont="1" applyAlignment="1">
      <alignment horizontal="center"/>
    </xf>
    <xf numFmtId="0" fontId="5" fillId="0" borderId="12" xfId="2" applyFont="1" applyBorder="1" applyAlignment="1">
      <alignment horizontal="center"/>
    </xf>
    <xf numFmtId="0" fontId="5" fillId="0" borderId="0" xfId="3" applyFont="1" applyAlignment="1">
      <alignment horizontal="center" vertical="center" wrapText="1"/>
    </xf>
    <xf numFmtId="0" fontId="2" fillId="0" borderId="0" xfId="0" applyFont="1"/>
    <xf numFmtId="0" fontId="5" fillId="0" borderId="5" xfId="0" applyFont="1" applyBorder="1"/>
    <xf numFmtId="0" fontId="5" fillId="0" borderId="41" xfId="2" applyFont="1" applyBorder="1" applyAlignment="1">
      <alignment horizontal="center"/>
    </xf>
    <xf numFmtId="0" fontId="5" fillId="0" borderId="36" xfId="2" applyFont="1" applyBorder="1" applyAlignment="1">
      <alignment horizontal="center"/>
    </xf>
    <xf numFmtId="0" fontId="5" fillId="0" borderId="2" xfId="2" applyFont="1" applyBorder="1" applyAlignment="1">
      <alignment horizontal="center"/>
    </xf>
    <xf numFmtId="0" fontId="5" fillId="0" borderId="4" xfId="2" applyFont="1" applyBorder="1" applyAlignment="1">
      <alignment horizontal="center"/>
    </xf>
    <xf numFmtId="0" fontId="2" fillId="0" borderId="5" xfId="2" applyFont="1" applyBorder="1" applyAlignment="1">
      <alignment horizontal="center"/>
    </xf>
    <xf numFmtId="0" fontId="6" fillId="4" borderId="12" xfId="0" applyFont="1" applyFill="1" applyBorder="1" applyAlignment="1">
      <alignment vertical="center" wrapText="1"/>
    </xf>
    <xf numFmtId="0" fontId="6" fillId="4" borderId="5" xfId="0" applyFont="1" applyFill="1" applyBorder="1" applyAlignment="1">
      <alignment vertical="center" wrapText="1"/>
    </xf>
    <xf numFmtId="0" fontId="2" fillId="0" borderId="12" xfId="2" applyFont="1" applyBorder="1" applyAlignment="1">
      <alignment horizontal="center"/>
    </xf>
    <xf numFmtId="0" fontId="2" fillId="0" borderId="41" xfId="2" applyFont="1" applyBorder="1" applyAlignment="1">
      <alignment horizontal="center"/>
    </xf>
    <xf numFmtId="0" fontId="2" fillId="0" borderId="36" xfId="2" applyFont="1" applyBorder="1" applyAlignment="1">
      <alignment horizontal="center"/>
    </xf>
    <xf numFmtId="0" fontId="5" fillId="0" borderId="38" xfId="3" applyFont="1" applyBorder="1" applyAlignment="1">
      <alignment vertical="center" wrapText="1"/>
    </xf>
    <xf numFmtId="0" fontId="10" fillId="4" borderId="38" xfId="3" applyFont="1" applyFill="1" applyBorder="1" applyAlignment="1">
      <alignment horizontal="center" vertical="center" wrapText="1"/>
    </xf>
    <xf numFmtId="166" fontId="5" fillId="0" borderId="0" xfId="2" applyNumberFormat="1" applyFont="1" applyAlignment="1">
      <alignment horizontal="center"/>
    </xf>
    <xf numFmtId="167" fontId="5" fillId="0" borderId="0" xfId="1" applyNumberFormat="1" applyFont="1" applyFill="1" applyBorder="1" applyAlignment="1">
      <alignment horizontal="center"/>
    </xf>
    <xf numFmtId="0" fontId="2" fillId="0" borderId="42" xfId="2" applyFont="1" applyBorder="1" applyAlignment="1">
      <alignment horizontal="center"/>
    </xf>
    <xf numFmtId="0" fontId="2" fillId="0" borderId="3" xfId="2" applyFont="1" applyBorder="1" applyAlignment="1">
      <alignment horizontal="center"/>
    </xf>
    <xf numFmtId="0" fontId="3" fillId="0" borderId="38" xfId="3" applyFont="1" applyBorder="1" applyAlignment="1">
      <alignment horizontal="center" vertical="center" wrapText="1"/>
    </xf>
    <xf numFmtId="0" fontId="3" fillId="0" borderId="40" xfId="2" applyFont="1" applyBorder="1" applyAlignment="1">
      <alignment horizontal="center" vertical="center"/>
    </xf>
    <xf numFmtId="0" fontId="5" fillId="0" borderId="40" xfId="2" applyFont="1" applyBorder="1" applyAlignment="1">
      <alignment horizontal="center"/>
    </xf>
    <xf numFmtId="0" fontId="5" fillId="0" borderId="0" xfId="11" applyFont="1" applyAlignment="1">
      <alignment horizontal="center"/>
    </xf>
    <xf numFmtId="0" fontId="5" fillId="0" borderId="40" xfId="11" applyFont="1" applyBorder="1" applyAlignment="1">
      <alignment horizontal="center"/>
    </xf>
    <xf numFmtId="0" fontId="9" fillId="0" borderId="0" xfId="2" applyFont="1" applyAlignment="1">
      <alignment horizontal="center" vertical="center" wrapText="1"/>
    </xf>
    <xf numFmtId="0" fontId="5" fillId="0" borderId="40" xfId="3" applyFont="1" applyBorder="1" applyAlignment="1">
      <alignment horizontal="center" vertical="center" wrapText="1"/>
    </xf>
    <xf numFmtId="0" fontId="9" fillId="2" borderId="1" xfId="0" applyFont="1" applyFill="1" applyBorder="1" applyAlignment="1">
      <alignment horizontal="center" vertical="center" wrapText="1"/>
    </xf>
    <xf numFmtId="1" fontId="16" fillId="0" borderId="1" xfId="4" applyNumberFormat="1" applyFont="1" applyFill="1" applyBorder="1" applyAlignment="1">
      <alignment horizontal="center" vertical="center" wrapText="1"/>
    </xf>
    <xf numFmtId="9" fontId="16" fillId="0" borderId="1" xfId="1" applyFont="1" applyFill="1" applyBorder="1" applyAlignment="1">
      <alignment horizontal="center" vertical="center" wrapText="1"/>
    </xf>
    <xf numFmtId="1" fontId="16" fillId="0" borderId="49" xfId="4" applyNumberFormat="1" applyFont="1" applyFill="1" applyBorder="1" applyAlignment="1">
      <alignment horizontal="center" vertical="center" wrapText="1"/>
    </xf>
    <xf numFmtId="1" fontId="16" fillId="0" borderId="45" xfId="4" applyNumberFormat="1" applyFont="1" applyFill="1" applyBorder="1" applyAlignment="1">
      <alignment horizontal="center" vertical="center" wrapText="1"/>
    </xf>
    <xf numFmtId="9" fontId="16" fillId="0" borderId="45" xfId="1" applyFont="1" applyFill="1" applyBorder="1" applyAlignment="1">
      <alignment horizontal="center" vertical="center" wrapText="1"/>
    </xf>
    <xf numFmtId="0" fontId="2" fillId="0" borderId="0" xfId="11" applyFont="1" applyAlignment="1">
      <alignment horizontal="center"/>
    </xf>
    <xf numFmtId="0" fontId="14" fillId="0" borderId="0" xfId="11" applyFont="1" applyAlignment="1">
      <alignment horizontal="center"/>
    </xf>
    <xf numFmtId="9" fontId="2" fillId="0" borderId="0" xfId="1" applyFont="1"/>
    <xf numFmtId="0" fontId="3" fillId="2" borderId="6"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3" fillId="2" borderId="8" xfId="2" applyFont="1" applyFill="1" applyBorder="1" applyAlignment="1">
      <alignment horizontal="center" vertical="center" wrapText="1"/>
    </xf>
    <xf numFmtId="0" fontId="3" fillId="2" borderId="13"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3" fillId="2" borderId="15" xfId="2" applyFont="1" applyFill="1" applyBorder="1" applyAlignment="1">
      <alignment horizontal="center" vertical="center" wrapText="1"/>
    </xf>
    <xf numFmtId="0" fontId="3" fillId="4" borderId="9" xfId="11" applyFont="1" applyFill="1" applyBorder="1" applyAlignment="1">
      <alignment horizontal="center" vertical="center" wrapText="1"/>
    </xf>
    <xf numFmtId="0" fontId="3" fillId="4" borderId="10" xfId="11" applyFont="1" applyFill="1" applyBorder="1" applyAlignment="1">
      <alignment horizontal="center" vertical="center" wrapText="1"/>
    </xf>
    <xf numFmtId="0" fontId="3" fillId="4" borderId="11" xfId="11" applyFont="1" applyFill="1" applyBorder="1" applyAlignment="1">
      <alignment horizontal="center" vertical="center" wrapText="1"/>
    </xf>
    <xf numFmtId="0" fontId="3" fillId="4" borderId="16" xfId="11" applyFont="1" applyFill="1" applyBorder="1" applyAlignment="1">
      <alignment horizontal="center" vertical="center" wrapText="1"/>
    </xf>
    <xf numFmtId="0" fontId="3" fillId="4" borderId="17" xfId="11" applyFont="1" applyFill="1" applyBorder="1" applyAlignment="1">
      <alignment horizontal="center" vertical="center" wrapText="1"/>
    </xf>
    <xf numFmtId="0" fontId="3" fillId="4" borderId="18" xfId="11" applyFont="1" applyFill="1" applyBorder="1" applyAlignment="1">
      <alignment horizontal="center" vertical="center" wrapText="1"/>
    </xf>
    <xf numFmtId="0" fontId="2" fillId="0" borderId="6" xfId="2" applyFont="1" applyBorder="1" applyAlignment="1">
      <alignment horizontal="center"/>
    </xf>
    <xf numFmtId="0" fontId="2" fillId="0" borderId="7" xfId="2" applyFont="1" applyBorder="1" applyAlignment="1">
      <alignment horizontal="center"/>
    </xf>
    <xf numFmtId="0" fontId="2" fillId="0" borderId="43" xfId="2" applyFont="1" applyBorder="1" applyAlignment="1">
      <alignment horizontal="center"/>
    </xf>
    <xf numFmtId="0" fontId="2" fillId="0" borderId="1" xfId="2" applyFont="1" applyBorder="1" applyAlignment="1">
      <alignment horizontal="center"/>
    </xf>
    <xf numFmtId="0" fontId="2" fillId="0" borderId="13" xfId="2" applyFont="1" applyBorder="1" applyAlignment="1">
      <alignment horizontal="center"/>
    </xf>
    <xf numFmtId="0" fontId="2" fillId="0" borderId="14" xfId="2" applyFont="1" applyBorder="1" applyAlignment="1">
      <alignment horizontal="center"/>
    </xf>
    <xf numFmtId="0" fontId="16" fillId="0" borderId="7" xfId="2" applyFont="1" applyBorder="1" applyAlignment="1">
      <alignment horizontal="center" vertical="center" wrapText="1"/>
    </xf>
    <xf numFmtId="0" fontId="16" fillId="0" borderId="8" xfId="2" applyFont="1" applyBorder="1" applyAlignment="1">
      <alignment horizontal="center" vertical="center" wrapText="1"/>
    </xf>
    <xf numFmtId="0" fontId="3" fillId="0" borderId="1" xfId="2" applyFont="1" applyBorder="1" applyAlignment="1">
      <alignment horizontal="left" vertical="center" wrapText="1"/>
    </xf>
    <xf numFmtId="0" fontId="3" fillId="0" borderId="37"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16" fillId="0" borderId="9" xfId="11" applyFont="1" applyBorder="1" applyAlignment="1">
      <alignment horizontal="center" vertical="center" wrapText="1"/>
    </xf>
    <xf numFmtId="0" fontId="16" fillId="0" borderId="10" xfId="11" applyFont="1" applyBorder="1" applyAlignment="1">
      <alignment horizontal="center" vertical="center"/>
    </xf>
    <xf numFmtId="0" fontId="16" fillId="0" borderId="11" xfId="11" applyFont="1" applyBorder="1" applyAlignment="1">
      <alignment horizontal="center" vertical="center"/>
    </xf>
    <xf numFmtId="0" fontId="16" fillId="0" borderId="16" xfId="11" applyFont="1" applyBorder="1" applyAlignment="1">
      <alignment horizontal="center" vertical="center"/>
    </xf>
    <xf numFmtId="0" fontId="16" fillId="0" borderId="17" xfId="11" applyFont="1" applyBorder="1" applyAlignment="1">
      <alignment horizontal="center" vertical="center"/>
    </xf>
    <xf numFmtId="0" fontId="16" fillId="0" borderId="18" xfId="11" applyFont="1" applyBorder="1" applyAlignment="1">
      <alignment horizontal="center" vertical="center"/>
    </xf>
    <xf numFmtId="9" fontId="3" fillId="2" borderId="33" xfId="3" applyNumberFormat="1" applyFont="1" applyFill="1" applyBorder="1" applyAlignment="1">
      <alignment horizontal="center" vertical="center" wrapText="1"/>
    </xf>
    <xf numFmtId="9" fontId="3" fillId="2" borderId="34" xfId="3" applyNumberFormat="1" applyFont="1" applyFill="1" applyBorder="1" applyAlignment="1">
      <alignment horizontal="center" vertical="center" wrapText="1"/>
    </xf>
    <xf numFmtId="9" fontId="3" fillId="2" borderId="35" xfId="3" applyNumberFormat="1" applyFont="1" applyFill="1" applyBorder="1" applyAlignment="1">
      <alignment horizontal="center" vertical="center" wrapText="1"/>
    </xf>
    <xf numFmtId="0" fontId="3" fillId="2" borderId="27" xfId="2" applyFont="1" applyFill="1" applyBorder="1" applyAlignment="1">
      <alignment horizontal="center" vertical="center" wrapText="1"/>
    </xf>
    <xf numFmtId="0" fontId="3" fillId="2" borderId="28" xfId="2" applyFont="1" applyFill="1" applyBorder="1" applyAlignment="1">
      <alignment horizontal="center" vertical="center" wrapText="1"/>
    </xf>
    <xf numFmtId="0" fontId="3" fillId="2" borderId="29" xfId="2" applyFont="1" applyFill="1" applyBorder="1" applyAlignment="1">
      <alignment horizontal="center" vertical="center" wrapText="1"/>
    </xf>
    <xf numFmtId="9" fontId="5" fillId="0" borderId="33" xfId="3" applyNumberFormat="1" applyFont="1" applyBorder="1" applyAlignment="1">
      <alignment horizontal="center" vertical="center" wrapText="1"/>
    </xf>
    <xf numFmtId="9" fontId="5" fillId="0" borderId="34" xfId="3" applyNumberFormat="1" applyFont="1" applyBorder="1" applyAlignment="1">
      <alignment horizontal="center" vertical="center" wrapText="1"/>
    </xf>
    <xf numFmtId="9" fontId="5" fillId="0" borderId="35" xfId="3" applyNumberFormat="1" applyFont="1" applyBorder="1" applyAlignment="1">
      <alignment horizontal="center" vertical="center" wrapText="1"/>
    </xf>
    <xf numFmtId="0" fontId="5" fillId="0" borderId="30" xfId="11" applyFont="1" applyBorder="1" applyAlignment="1">
      <alignment horizontal="center" vertical="center" wrapText="1"/>
    </xf>
    <xf numFmtId="0" fontId="5" fillId="0" borderId="31" xfId="11" applyFont="1" applyBorder="1" applyAlignment="1">
      <alignment horizontal="center" vertical="center" wrapText="1"/>
    </xf>
    <xf numFmtId="0" fontId="5" fillId="0" borderId="32" xfId="11" applyFont="1" applyBorder="1" applyAlignment="1">
      <alignment horizontal="center" vertical="center" wrapText="1"/>
    </xf>
    <xf numFmtId="0" fontId="9" fillId="2" borderId="6"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9" fillId="2" borderId="8" xfId="2" applyFont="1" applyFill="1" applyBorder="1" applyAlignment="1">
      <alignment horizontal="center" vertical="center" wrapText="1"/>
    </xf>
    <xf numFmtId="0" fontId="9" fillId="2" borderId="13" xfId="2" applyFont="1" applyFill="1" applyBorder="1" applyAlignment="1">
      <alignment horizontal="center" vertical="center" wrapText="1"/>
    </xf>
    <xf numFmtId="0" fontId="9" fillId="2" borderId="14" xfId="2" applyFont="1" applyFill="1" applyBorder="1" applyAlignment="1">
      <alignment horizontal="center" vertical="center" wrapText="1"/>
    </xf>
    <xf numFmtId="0" fontId="9" fillId="2" borderId="15" xfId="2" applyFont="1" applyFill="1" applyBorder="1" applyAlignment="1">
      <alignment horizontal="center" vertical="center" wrapText="1"/>
    </xf>
    <xf numFmtId="9" fontId="5" fillId="0" borderId="19" xfId="3" applyNumberFormat="1" applyFont="1" applyBorder="1" applyAlignment="1">
      <alignment horizontal="center" vertical="center" wrapText="1"/>
    </xf>
    <xf numFmtId="9" fontId="5" fillId="0" borderId="7" xfId="3" applyNumberFormat="1" applyFont="1" applyBorder="1" applyAlignment="1">
      <alignment horizontal="center" vertical="center" wrapText="1"/>
    </xf>
    <xf numFmtId="9" fontId="5" fillId="0" borderId="20" xfId="3" applyNumberFormat="1" applyFont="1" applyBorder="1" applyAlignment="1">
      <alignment horizontal="center" vertical="center" wrapText="1"/>
    </xf>
    <xf numFmtId="9" fontId="5" fillId="0" borderId="21" xfId="3" applyNumberFormat="1" applyFont="1" applyBorder="1" applyAlignment="1">
      <alignment horizontal="center" vertical="center" wrapText="1"/>
    </xf>
    <xf numFmtId="9" fontId="5" fillId="0" borderId="14" xfId="3" applyNumberFormat="1" applyFont="1" applyBorder="1" applyAlignment="1">
      <alignment horizontal="center" vertical="center" wrapText="1"/>
    </xf>
    <xf numFmtId="9" fontId="5" fillId="0" borderId="22" xfId="3" applyNumberFormat="1" applyFont="1" applyBorder="1" applyAlignment="1">
      <alignment horizontal="center" vertical="center" wrapText="1"/>
    </xf>
    <xf numFmtId="0" fontId="9" fillId="2" borderId="6" xfId="11" applyFont="1" applyFill="1" applyBorder="1" applyAlignment="1">
      <alignment horizontal="center" vertical="center" wrapText="1"/>
    </xf>
    <xf numFmtId="0" fontId="9" fillId="2" borderId="7" xfId="11" applyFont="1" applyFill="1" applyBorder="1" applyAlignment="1">
      <alignment horizontal="center" vertical="center" wrapText="1"/>
    </xf>
    <xf numFmtId="0" fontId="9" fillId="2" borderId="8" xfId="11" applyFont="1" applyFill="1" applyBorder="1" applyAlignment="1">
      <alignment horizontal="center" vertical="center" wrapText="1"/>
    </xf>
    <xf numFmtId="0" fontId="5" fillId="0" borderId="13" xfId="11" applyFont="1" applyBorder="1" applyAlignment="1">
      <alignment horizontal="center" vertical="center" wrapText="1"/>
    </xf>
    <xf numFmtId="0" fontId="5" fillId="0" borderId="14" xfId="11" applyFont="1" applyBorder="1" applyAlignment="1">
      <alignment horizontal="center" vertical="center" wrapText="1"/>
    </xf>
    <xf numFmtId="0" fontId="5" fillId="0" borderId="15" xfId="11" applyFont="1" applyBorder="1" applyAlignment="1">
      <alignment horizontal="center" vertical="center" wrapText="1"/>
    </xf>
    <xf numFmtId="0" fontId="9" fillId="2" borderId="23" xfId="2" applyFont="1" applyFill="1" applyBorder="1" applyAlignment="1">
      <alignment horizontal="center" vertical="center" wrapText="1"/>
    </xf>
    <xf numFmtId="0" fontId="9" fillId="2" borderId="24" xfId="2" applyFont="1" applyFill="1" applyBorder="1" applyAlignment="1">
      <alignment horizontal="center" vertical="center" wrapText="1"/>
    </xf>
    <xf numFmtId="0" fontId="9" fillId="2" borderId="25" xfId="2" applyFont="1" applyFill="1" applyBorder="1" applyAlignment="1">
      <alignment horizontal="center" vertical="center" wrapText="1"/>
    </xf>
    <xf numFmtId="0" fontId="5" fillId="0" borderId="26" xfId="3" applyFont="1" applyBorder="1" applyAlignment="1">
      <alignment horizontal="center" vertical="center" wrapText="1"/>
    </xf>
    <xf numFmtId="0" fontId="5" fillId="0" borderId="24" xfId="3" applyFont="1" applyBorder="1" applyAlignment="1">
      <alignment horizontal="center" vertical="center" wrapText="1"/>
    </xf>
    <xf numFmtId="0" fontId="5" fillId="0" borderId="25" xfId="3" applyFont="1" applyBorder="1" applyAlignment="1">
      <alignment horizontal="center" vertical="center" wrapText="1"/>
    </xf>
    <xf numFmtId="0" fontId="5" fillId="2" borderId="9"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5" fillId="2" borderId="11" xfId="2" applyFont="1" applyFill="1" applyBorder="1" applyAlignment="1">
      <alignment horizontal="center" vertical="center" wrapText="1"/>
    </xf>
    <xf numFmtId="0" fontId="5" fillId="2" borderId="16" xfId="2" applyFont="1" applyFill="1" applyBorder="1" applyAlignment="1">
      <alignment horizontal="center" vertical="center" wrapText="1"/>
    </xf>
    <xf numFmtId="0" fontId="5" fillId="2" borderId="17" xfId="2" applyFont="1" applyFill="1" applyBorder="1" applyAlignment="1">
      <alignment horizontal="center" vertical="center" wrapText="1"/>
    </xf>
    <xf numFmtId="0" fontId="5" fillId="2" borderId="18" xfId="2" applyFont="1" applyFill="1" applyBorder="1" applyAlignment="1">
      <alignment horizontal="center" vertical="center" wrapText="1"/>
    </xf>
    <xf numFmtId="49" fontId="5" fillId="0" borderId="9" xfId="2" applyNumberFormat="1" applyFont="1" applyBorder="1" applyAlignment="1">
      <alignment horizontal="center" vertical="center" wrapText="1"/>
    </xf>
    <xf numFmtId="49" fontId="5" fillId="0" borderId="10" xfId="2" applyNumberFormat="1" applyFont="1" applyBorder="1" applyAlignment="1">
      <alignment horizontal="center" vertical="center" wrapText="1"/>
    </xf>
    <xf numFmtId="49" fontId="5" fillId="0" borderId="11" xfId="2" applyNumberFormat="1" applyFont="1" applyBorder="1" applyAlignment="1">
      <alignment horizontal="center" vertical="center" wrapText="1"/>
    </xf>
    <xf numFmtId="49" fontId="5" fillId="0" borderId="16" xfId="2" applyNumberFormat="1" applyFont="1" applyBorder="1" applyAlignment="1">
      <alignment horizontal="center" vertical="center" wrapText="1"/>
    </xf>
    <xf numFmtId="49" fontId="5" fillId="0" borderId="17" xfId="2" applyNumberFormat="1" applyFont="1" applyBorder="1" applyAlignment="1">
      <alignment horizontal="center" vertical="center" wrapText="1"/>
    </xf>
    <xf numFmtId="49" fontId="5" fillId="0" borderId="18" xfId="2" applyNumberFormat="1" applyFont="1" applyBorder="1" applyAlignment="1">
      <alignment horizontal="center" vertical="center" wrapText="1"/>
    </xf>
    <xf numFmtId="0" fontId="5" fillId="0" borderId="30" xfId="2" applyFont="1" applyBorder="1" applyAlignment="1">
      <alignment horizontal="center" vertical="center"/>
    </xf>
    <xf numFmtId="0" fontId="5" fillId="0" borderId="31" xfId="2" applyFont="1" applyBorder="1" applyAlignment="1">
      <alignment horizontal="center" vertical="center"/>
    </xf>
    <xf numFmtId="0" fontId="5" fillId="0" borderId="32" xfId="2" applyFont="1" applyBorder="1" applyAlignment="1">
      <alignment horizontal="center" vertical="center"/>
    </xf>
    <xf numFmtId="0" fontId="5" fillId="0" borderId="30" xfId="2" applyFont="1" applyBorder="1" applyAlignment="1">
      <alignment horizontal="center" vertical="center" wrapText="1"/>
    </xf>
    <xf numFmtId="0" fontId="9" fillId="2" borderId="27" xfId="2" applyFont="1" applyFill="1" applyBorder="1" applyAlignment="1">
      <alignment horizontal="center" vertical="center" wrapText="1"/>
    </xf>
    <xf numFmtId="0" fontId="9" fillId="2" borderId="28" xfId="2" applyFont="1" applyFill="1" applyBorder="1" applyAlignment="1">
      <alignment horizontal="center" vertical="center" wrapText="1"/>
    </xf>
    <xf numFmtId="0" fontId="9" fillId="2" borderId="29" xfId="2" applyFont="1" applyFill="1" applyBorder="1" applyAlignment="1">
      <alignment horizontal="center" vertical="center" wrapText="1"/>
    </xf>
    <xf numFmtId="0" fontId="5" fillId="0" borderId="13" xfId="3" applyFont="1" applyBorder="1" applyAlignment="1">
      <alignment horizontal="center" vertical="center" wrapText="1"/>
    </xf>
    <xf numFmtId="0" fontId="5" fillId="0" borderId="14" xfId="3" applyFont="1" applyBorder="1" applyAlignment="1">
      <alignment horizontal="center" vertical="center" wrapText="1"/>
    </xf>
    <xf numFmtId="0" fontId="5" fillId="0" borderId="15" xfId="3" applyFont="1" applyBorder="1" applyAlignment="1">
      <alignment horizontal="center" vertical="center" wrapText="1"/>
    </xf>
    <xf numFmtId="0" fontId="5" fillId="0" borderId="21" xfId="2" applyFont="1" applyBorder="1" applyAlignment="1">
      <alignment horizontal="center" vertical="center"/>
    </xf>
    <xf numFmtId="0" fontId="5" fillId="0" borderId="14" xfId="2" applyFont="1" applyBorder="1" applyAlignment="1">
      <alignment horizontal="center" vertical="center"/>
    </xf>
    <xf numFmtId="0" fontId="5" fillId="0" borderId="15" xfId="2" applyFont="1" applyBorder="1" applyAlignment="1">
      <alignment horizontal="center" vertical="center"/>
    </xf>
    <xf numFmtId="0" fontId="5" fillId="0" borderId="1" xfId="2" applyFont="1" applyBorder="1" applyAlignment="1">
      <alignment horizontal="center"/>
    </xf>
    <xf numFmtId="0" fontId="5" fillId="0" borderId="37" xfId="2" applyFont="1" applyBorder="1" applyAlignment="1">
      <alignment horizontal="center"/>
    </xf>
    <xf numFmtId="0" fontId="11" fillId="2" borderId="33" xfId="2" applyFont="1" applyFill="1" applyBorder="1" applyAlignment="1">
      <alignment horizontal="center" vertical="center" wrapText="1"/>
    </xf>
    <xf numFmtId="0" fontId="11" fillId="2" borderId="34" xfId="2" applyFont="1" applyFill="1" applyBorder="1" applyAlignment="1">
      <alignment horizontal="center" vertical="center" wrapText="1"/>
    </xf>
    <xf numFmtId="0" fontId="11" fillId="2" borderId="35" xfId="2" applyFont="1" applyFill="1" applyBorder="1" applyAlignment="1">
      <alignment horizontal="center" vertical="center" wrapText="1"/>
    </xf>
    <xf numFmtId="0" fontId="5" fillId="0" borderId="33" xfId="3" applyFont="1" applyBorder="1" applyAlignment="1">
      <alignment horizontal="center" vertical="center" wrapText="1"/>
    </xf>
    <xf numFmtId="0" fontId="5" fillId="0" borderId="34" xfId="3" applyFont="1" applyBorder="1" applyAlignment="1">
      <alignment horizontal="center" vertical="center" wrapText="1"/>
    </xf>
    <xf numFmtId="0" fontId="5" fillId="0" borderId="35" xfId="3" applyFont="1" applyBorder="1" applyAlignment="1">
      <alignment horizontal="center" vertical="center" wrapText="1"/>
    </xf>
    <xf numFmtId="0" fontId="5" fillId="4" borderId="33" xfId="3" applyFont="1" applyFill="1" applyBorder="1" applyAlignment="1">
      <alignment horizontal="center" vertical="center" wrapText="1"/>
    </xf>
    <xf numFmtId="0" fontId="5" fillId="4" borderId="34" xfId="3" applyFont="1" applyFill="1" applyBorder="1" applyAlignment="1">
      <alignment horizontal="center" vertical="center" wrapText="1"/>
    </xf>
    <xf numFmtId="0" fontId="5" fillId="4" borderId="35" xfId="3" applyFont="1" applyFill="1" applyBorder="1" applyAlignment="1">
      <alignment horizontal="center" vertical="center" wrapText="1"/>
    </xf>
    <xf numFmtId="164" fontId="3" fillId="0" borderId="43" xfId="0" applyNumberFormat="1" applyFont="1" applyBorder="1" applyAlignment="1">
      <alignment horizontal="center" vertical="center" wrapText="1"/>
    </xf>
    <xf numFmtId="0" fontId="3" fillId="0" borderId="1" xfId="0" applyFont="1" applyBorder="1"/>
    <xf numFmtId="0" fontId="5" fillId="0" borderId="1" xfId="4" applyNumberFormat="1" applyFont="1" applyFill="1" applyBorder="1" applyAlignment="1">
      <alignment horizontal="left" vertical="center" wrapText="1"/>
    </xf>
    <xf numFmtId="0" fontId="5" fillId="0" borderId="37" xfId="4" applyNumberFormat="1" applyFont="1" applyFill="1" applyBorder="1" applyAlignment="1">
      <alignment horizontal="left" vertical="center" wrapText="1"/>
    </xf>
    <xf numFmtId="9" fontId="5" fillId="0" borderId="13" xfId="11" applyNumberFormat="1" applyFont="1" applyBorder="1" applyAlignment="1">
      <alignment horizontal="center"/>
    </xf>
    <xf numFmtId="0" fontId="5" fillId="0" borderId="14" xfId="11" applyFont="1" applyBorder="1" applyAlignment="1">
      <alignment horizontal="center"/>
    </xf>
    <xf numFmtId="10" fontId="5" fillId="0" borderId="14" xfId="11" applyNumberFormat="1" applyFont="1" applyBorder="1" applyAlignment="1">
      <alignment horizontal="center"/>
    </xf>
    <xf numFmtId="9" fontId="5" fillId="0" borderId="14" xfId="11" applyNumberFormat="1" applyFont="1" applyBorder="1" applyAlignment="1">
      <alignment horizontal="center"/>
    </xf>
    <xf numFmtId="0" fontId="5" fillId="0" borderId="15" xfId="11" applyFont="1" applyBorder="1" applyAlignment="1">
      <alignment horizont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3" fillId="3" borderId="11" xfId="2" applyFont="1" applyFill="1" applyBorder="1" applyAlignment="1">
      <alignment horizontal="center" vertical="center"/>
    </xf>
    <xf numFmtId="0" fontId="3" fillId="3" borderId="39" xfId="2" applyFont="1" applyFill="1" applyBorder="1" applyAlignment="1">
      <alignment horizontal="center" vertical="center"/>
    </xf>
    <xf numFmtId="0" fontId="3" fillId="3" borderId="0" xfId="2" applyFont="1" applyFill="1" applyAlignment="1">
      <alignment horizontal="center" vertical="center"/>
    </xf>
    <xf numFmtId="0" fontId="3" fillId="3" borderId="40" xfId="2" applyFont="1" applyFill="1" applyBorder="1" applyAlignment="1">
      <alignment horizontal="center" vertical="center"/>
    </xf>
    <xf numFmtId="0" fontId="3" fillId="3" borderId="16"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18" xfId="2" applyFont="1" applyFill="1" applyBorder="1" applyAlignment="1">
      <alignment horizontal="center" vertical="center"/>
    </xf>
    <xf numFmtId="0" fontId="3" fillId="5" borderId="6" xfId="2" applyFont="1" applyFill="1" applyBorder="1" applyAlignment="1">
      <alignment horizontal="center"/>
    </xf>
    <xf numFmtId="0" fontId="3" fillId="5" borderId="7" xfId="2" applyFont="1" applyFill="1" applyBorder="1" applyAlignment="1">
      <alignment horizontal="center"/>
    </xf>
    <xf numFmtId="0" fontId="3" fillId="6" borderId="7" xfId="2" applyFont="1" applyFill="1" applyBorder="1" applyAlignment="1">
      <alignment horizontal="center"/>
    </xf>
    <xf numFmtId="0" fontId="3" fillId="7" borderId="7" xfId="2" applyFont="1" applyFill="1" applyBorder="1" applyAlignment="1">
      <alignment horizontal="center"/>
    </xf>
    <xf numFmtId="0" fontId="3" fillId="7" borderId="8" xfId="2" applyFont="1" applyFill="1" applyBorder="1" applyAlignment="1">
      <alignment horizontal="center"/>
    </xf>
    <xf numFmtId="0" fontId="5" fillId="0" borderId="43" xfId="2" applyFont="1" applyBorder="1" applyAlignment="1">
      <alignment horizontal="center"/>
    </xf>
    <xf numFmtId="0" fontId="3" fillId="2" borderId="46" xfId="0" applyFont="1" applyFill="1" applyBorder="1" applyAlignment="1">
      <alignment horizontal="center" vertical="center" wrapText="1"/>
    </xf>
    <xf numFmtId="0" fontId="3" fillId="2" borderId="48"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7" xfId="0" applyFont="1" applyFill="1" applyBorder="1" applyAlignment="1">
      <alignment horizontal="center" vertical="center" wrapText="1"/>
    </xf>
    <xf numFmtId="164" fontId="3" fillId="0" borderId="44" xfId="0" applyNumberFormat="1" applyFont="1" applyBorder="1" applyAlignment="1">
      <alignment horizontal="center" vertical="center" wrapText="1"/>
    </xf>
    <xf numFmtId="0" fontId="3" fillId="0" borderId="45" xfId="0" applyFont="1" applyBorder="1"/>
    <xf numFmtId="0" fontId="5" fillId="0" borderId="14" xfId="4" applyNumberFormat="1" applyFont="1" applyFill="1" applyBorder="1" applyAlignment="1">
      <alignment horizontal="center" vertical="center" wrapText="1"/>
    </xf>
    <xf numFmtId="0" fontId="5" fillId="0" borderId="15" xfId="4" applyNumberFormat="1"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10"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3" fillId="2" borderId="0" xfId="2" applyFont="1" applyFill="1" applyAlignment="1">
      <alignment horizontal="center" vertical="center" wrapText="1"/>
    </xf>
    <xf numFmtId="0" fontId="3" fillId="2" borderId="40" xfId="2" applyFont="1" applyFill="1" applyBorder="1" applyAlignment="1">
      <alignment horizontal="center" vertical="center" wrapText="1"/>
    </xf>
    <xf numFmtId="0" fontId="5" fillId="0" borderId="33" xfId="2" applyFont="1" applyBorder="1" applyAlignment="1">
      <alignment horizontal="center" vertical="center" wrapText="1"/>
    </xf>
    <xf numFmtId="0" fontId="5" fillId="0" borderId="34" xfId="2" applyFont="1" applyBorder="1" applyAlignment="1">
      <alignment horizontal="center" vertical="center" wrapText="1"/>
    </xf>
    <xf numFmtId="0" fontId="5" fillId="0" borderId="35" xfId="2" applyFont="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164" fontId="5" fillId="0" borderId="43" xfId="0" applyNumberFormat="1" applyFont="1" applyBorder="1" applyAlignment="1">
      <alignment horizontal="center" vertical="center" wrapText="1"/>
    </xf>
    <xf numFmtId="0" fontId="5" fillId="0" borderId="1" xfId="0" applyFont="1" applyBorder="1" applyAlignment="1">
      <alignment vertical="center"/>
    </xf>
    <xf numFmtId="9" fontId="2" fillId="0" borderId="1" xfId="2" applyNumberFormat="1" applyFont="1" applyBorder="1" applyAlignment="1">
      <alignment horizontal="center" vertical="center"/>
    </xf>
    <xf numFmtId="0" fontId="2" fillId="0" borderId="1" xfId="2" applyFont="1" applyBorder="1" applyAlignment="1">
      <alignment horizontal="center" vertical="center"/>
    </xf>
    <xf numFmtId="9" fontId="2" fillId="0" borderId="1" xfId="1" applyFont="1" applyBorder="1" applyAlignment="1">
      <alignment horizontal="left" vertical="center" wrapText="1"/>
    </xf>
    <xf numFmtId="0" fontId="2" fillId="0" borderId="1" xfId="2" applyFont="1" applyBorder="1" applyAlignment="1">
      <alignment horizontal="left" vertical="center" wrapText="1"/>
    </xf>
    <xf numFmtId="0" fontId="2" fillId="0" borderId="37" xfId="2" applyFont="1" applyBorder="1" applyAlignment="1">
      <alignment horizontal="left" vertical="center" wrapText="1"/>
    </xf>
    <xf numFmtId="0" fontId="5" fillId="0" borderId="1" xfId="0" applyFont="1" applyBorder="1"/>
    <xf numFmtId="164" fontId="5" fillId="0" borderId="13" xfId="0" applyNumberFormat="1" applyFont="1" applyBorder="1" applyAlignment="1">
      <alignment horizontal="center" vertical="center" wrapText="1"/>
    </xf>
    <xf numFmtId="0" fontId="5" fillId="0" borderId="14" xfId="0" applyFont="1" applyBorder="1"/>
    <xf numFmtId="9" fontId="2" fillId="0" borderId="14" xfId="2" applyNumberFormat="1" applyFont="1" applyBorder="1" applyAlignment="1">
      <alignment horizontal="center"/>
    </xf>
    <xf numFmtId="0" fontId="2" fillId="0" borderId="1" xfId="2" applyFont="1" applyBorder="1" applyAlignment="1">
      <alignment horizontal="left" wrapText="1"/>
    </xf>
    <xf numFmtId="9" fontId="2" fillId="0" borderId="1" xfId="2" applyNumberFormat="1" applyFont="1" applyBorder="1" applyAlignment="1">
      <alignment horizontal="center"/>
    </xf>
  </cellXfs>
  <cellStyles count="17">
    <cellStyle name="Hyperlink" xfId="5" xr:uid="{00000000-0005-0000-0000-000000000000}"/>
    <cellStyle name="Moneda 2" xfId="4" xr:uid="{00000000-0005-0000-0000-000001000000}"/>
    <cellStyle name="Moneda 2 2" xfId="12" xr:uid="{00000000-0005-0000-0000-000002000000}"/>
    <cellStyle name="Normal" xfId="0" builtinId="0"/>
    <cellStyle name="Normal 2" xfId="2" xr:uid="{00000000-0005-0000-0000-000004000000}"/>
    <cellStyle name="Normal 2 2" xfId="3" xr:uid="{00000000-0005-0000-0000-000005000000}"/>
    <cellStyle name="Normal 2 3" xfId="11" xr:uid="{00000000-0005-0000-0000-000006000000}"/>
    <cellStyle name="Normal 2 3 2" xfId="16" xr:uid="{00000000-0005-0000-0000-000007000000}"/>
    <cellStyle name="Normal 2 3 3" xfId="14" xr:uid="{00000000-0005-0000-0000-000008000000}"/>
    <cellStyle name="Normal 3" xfId="6" xr:uid="{00000000-0005-0000-0000-000009000000}"/>
    <cellStyle name="Normal 3 2" xfId="8" xr:uid="{00000000-0005-0000-0000-00000A000000}"/>
    <cellStyle name="Normal 4" xfId="7" xr:uid="{00000000-0005-0000-0000-00000B000000}"/>
    <cellStyle name="Normal 8" xfId="13" xr:uid="{00000000-0005-0000-0000-00000C000000}"/>
    <cellStyle name="Normal 9" xfId="15" xr:uid="{00000000-0005-0000-0000-00000D000000}"/>
    <cellStyle name="Porcentaje" xfId="1" builtinId="5"/>
    <cellStyle name="Porcentaje 2" xfId="9" xr:uid="{00000000-0005-0000-0000-00000F000000}"/>
    <cellStyle name="Porcentaje 3" xfId="10"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'[1]CEM-IND-001-V11'!$D$35</c:f>
              <c:strCache>
                <c:ptCount val="1"/>
                <c:pt idx="0">
                  <c:v>0</c:v>
                </c:pt>
              </c:strCache>
            </c:strRef>
          </c:tx>
          <c:spPr>
            <a:solidFill>
              <a:schemeClr val="accent1"/>
            </a:solidFill>
            <a:ln>
              <a:noFill/>
            </a:ln>
            <a:effectLst/>
          </c:spPr>
          <c:invertIfNegative val="0"/>
          <c:cat>
            <c:strRef>
              <c:f>'[1]CEM-IND-001-V11'!$C$36:$C$40</c:f>
              <c:strCache>
                <c:ptCount val="5"/>
                <c:pt idx="0">
                  <c:v>Trimestre 1</c:v>
                </c:pt>
                <c:pt idx="1">
                  <c:v>Trimestre 2</c:v>
                </c:pt>
                <c:pt idx="2">
                  <c:v>Trimestre 3</c:v>
                </c:pt>
                <c:pt idx="3">
                  <c:v>Trimestre 4</c:v>
                </c:pt>
                <c:pt idx="4">
                  <c:v>SUMATORIA</c:v>
                </c:pt>
              </c:strCache>
            </c:strRef>
          </c:cat>
          <c:val>
            <c:numRef>
              <c:f>'[1]CEM-IND-001-V11'!$D$36:$D$40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C1DF-46E4-876E-BC79BC643467}"/>
            </c:ext>
          </c:extLst>
        </c:ser>
        <c:ser>
          <c:idx val="1"/>
          <c:order val="1"/>
          <c:tx>
            <c:strRef>
              <c:f>'[1]CEM-IND-001-V11'!$E$35</c:f>
              <c:strCache>
                <c:ptCount val="1"/>
                <c:pt idx="0">
                  <c:v>0</c:v>
                </c:pt>
              </c:strCache>
            </c:strRef>
          </c:tx>
          <c:spPr>
            <a:solidFill>
              <a:schemeClr val="accent2"/>
            </a:solidFill>
            <a:ln>
              <a:noFill/>
            </a:ln>
            <a:effectLst/>
          </c:spPr>
          <c:invertIfNegative val="0"/>
          <c:cat>
            <c:strRef>
              <c:f>'[1]CEM-IND-001-V11'!$C$36:$C$40</c:f>
              <c:strCache>
                <c:ptCount val="5"/>
                <c:pt idx="0">
                  <c:v>Trimestre 1</c:v>
                </c:pt>
                <c:pt idx="1">
                  <c:v>Trimestre 2</c:v>
                </c:pt>
                <c:pt idx="2">
                  <c:v>Trimestre 3</c:v>
                </c:pt>
                <c:pt idx="3">
                  <c:v>Trimestre 4</c:v>
                </c:pt>
                <c:pt idx="4">
                  <c:v>SUMATORIA</c:v>
                </c:pt>
              </c:strCache>
            </c:strRef>
          </c:cat>
          <c:val>
            <c:numRef>
              <c:f>'[1]CEM-IND-001-V11'!$E$36:$E$40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C1DF-46E4-876E-BC79BC643467}"/>
            </c:ext>
          </c:extLst>
        </c:ser>
        <c:ser>
          <c:idx val="2"/>
          <c:order val="2"/>
          <c:tx>
            <c:strRef>
              <c:f>'[1]CEM-IND-001-V11'!$F$35</c:f>
              <c:strCache>
                <c:ptCount val="1"/>
                <c:pt idx="0">
                  <c:v>0</c:v>
                </c:pt>
              </c:strCache>
            </c:strRef>
          </c:tx>
          <c:spPr>
            <a:solidFill>
              <a:schemeClr val="accent3"/>
            </a:solidFill>
            <a:ln>
              <a:noFill/>
            </a:ln>
            <a:effectLst/>
          </c:spPr>
          <c:invertIfNegative val="0"/>
          <c:cat>
            <c:strRef>
              <c:f>'[1]CEM-IND-001-V11'!$C$36:$C$40</c:f>
              <c:strCache>
                <c:ptCount val="5"/>
                <c:pt idx="0">
                  <c:v>Trimestre 1</c:v>
                </c:pt>
                <c:pt idx="1">
                  <c:v>Trimestre 2</c:v>
                </c:pt>
                <c:pt idx="2">
                  <c:v>Trimestre 3</c:v>
                </c:pt>
                <c:pt idx="3">
                  <c:v>Trimestre 4</c:v>
                </c:pt>
                <c:pt idx="4">
                  <c:v>SUMATORIA</c:v>
                </c:pt>
              </c:strCache>
            </c:strRef>
          </c:cat>
          <c:val>
            <c:numRef>
              <c:f>'[1]CEM-IND-001-V11'!$F$36:$F$40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C1DF-46E4-876E-BC79BC643467}"/>
            </c:ext>
          </c:extLst>
        </c:ser>
        <c:ser>
          <c:idx val="3"/>
          <c:order val="3"/>
          <c:tx>
            <c:strRef>
              <c:f>'[1]CEM-IND-001-V11'!$G$35</c:f>
              <c:strCache>
                <c:ptCount val="1"/>
                <c:pt idx="0">
                  <c:v>0</c:v>
                </c:pt>
              </c:strCache>
            </c:strRef>
          </c:tx>
          <c:spPr>
            <a:solidFill>
              <a:schemeClr val="accent4"/>
            </a:solidFill>
            <a:ln>
              <a:noFill/>
            </a:ln>
            <a:effectLst/>
          </c:spPr>
          <c:invertIfNegative val="0"/>
          <c:cat>
            <c:strRef>
              <c:f>'[1]CEM-IND-001-V11'!$C$36:$C$40</c:f>
              <c:strCache>
                <c:ptCount val="5"/>
                <c:pt idx="0">
                  <c:v>Trimestre 1</c:v>
                </c:pt>
                <c:pt idx="1">
                  <c:v>Trimestre 2</c:v>
                </c:pt>
                <c:pt idx="2">
                  <c:v>Trimestre 3</c:v>
                </c:pt>
                <c:pt idx="3">
                  <c:v>Trimestre 4</c:v>
                </c:pt>
                <c:pt idx="4">
                  <c:v>SUMATORIA</c:v>
                </c:pt>
              </c:strCache>
            </c:strRef>
          </c:cat>
          <c:val>
            <c:numRef>
              <c:f>'[1]CEM-IND-001-V11'!$G$36:$G$40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3-C1DF-46E4-876E-BC79BC643467}"/>
            </c:ext>
          </c:extLst>
        </c:ser>
        <c:ser>
          <c:idx val="4"/>
          <c:order val="4"/>
          <c:tx>
            <c:strRef>
              <c:f>'[1]CEM-IND-001-V11'!$H$35</c:f>
              <c:strCache>
                <c:ptCount val="1"/>
                <c:pt idx="0">
                  <c:v>Sumatoria de actividades del PAA ejecutadas</c:v>
                </c:pt>
              </c:strCache>
            </c:strRef>
          </c:tx>
          <c:spPr>
            <a:solidFill>
              <a:schemeClr val="accent5"/>
            </a:solidFill>
            <a:ln>
              <a:noFill/>
            </a:ln>
            <a:effectLst/>
          </c:spPr>
          <c:invertIfNegative val="0"/>
          <c:dLbls>
            <c:dLbl>
              <c:idx val="0"/>
              <c:tx>
                <c:rich>
                  <a:bodyPr/>
                  <a:lstStyle/>
                  <a:p>
                    <a:r>
                      <a:rPr lang="en-US"/>
                      <a:t>31</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FCA8-4AF6-86BE-F2AC15BA440B}"/>
                </c:ext>
              </c:extLst>
            </c:dLbl>
            <c:dLbl>
              <c:idx val="1"/>
              <c:tx>
                <c:rich>
                  <a:bodyPr/>
                  <a:lstStyle/>
                  <a:p>
                    <a:r>
                      <a:rPr lang="en-US"/>
                      <a:t>0</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A1C1-4AB9-BB05-DDA11087B6A8}"/>
                </c:ext>
              </c:extLst>
            </c:dLbl>
            <c:dLbl>
              <c:idx val="2"/>
              <c:tx>
                <c:rich>
                  <a:bodyPr/>
                  <a:lstStyle/>
                  <a:p>
                    <a:r>
                      <a:rPr lang="en-US"/>
                      <a:t>0</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A1C1-4AB9-BB05-DDA11087B6A8}"/>
                </c:ext>
              </c:extLst>
            </c:dLbl>
            <c:dLbl>
              <c:idx val="3"/>
              <c:tx>
                <c:rich>
                  <a:bodyPr/>
                  <a:lstStyle/>
                  <a:p>
                    <a:r>
                      <a:rPr lang="en-US"/>
                      <a:t>0</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A1C1-4AB9-BB05-DDA11087B6A8}"/>
                </c:ext>
              </c:extLst>
            </c:dLbl>
            <c:dLbl>
              <c:idx val="4"/>
              <c:tx>
                <c:rich>
                  <a:bodyPr/>
                  <a:lstStyle/>
                  <a:p>
                    <a:r>
                      <a:rPr lang="en-US"/>
                      <a:t>0</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A1C1-4AB9-BB05-DDA11087B6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'[1]CEM-IND-001-V11'!$C$36:$C$40</c:f>
              <c:strCache>
                <c:ptCount val="5"/>
                <c:pt idx="0">
                  <c:v>Trimestre 1</c:v>
                </c:pt>
                <c:pt idx="1">
                  <c:v>Trimestre 2</c:v>
                </c:pt>
                <c:pt idx="2">
                  <c:v>Trimestre 3</c:v>
                </c:pt>
                <c:pt idx="3">
                  <c:v>Trimestre 4</c:v>
                </c:pt>
                <c:pt idx="4">
                  <c:v>SUMATORIA</c:v>
                </c:pt>
              </c:strCache>
            </c:strRef>
          </c:cat>
          <c:val>
            <c:numRef>
              <c:f>'[1]CEM-IND-001-V11'!$H$36:$H$40</c:f>
              <c:numCache>
                <c:formatCode>General</c:formatCode>
                <c:ptCount val="5"/>
                <c:pt idx="0">
                  <c:v>36</c:v>
                </c:pt>
                <c:pt idx="1">
                  <c:v>23</c:v>
                </c:pt>
                <c:pt idx="2">
                  <c:v>31</c:v>
                </c:pt>
                <c:pt idx="3">
                  <c:v>28</c:v>
                </c:pt>
                <c:pt idx="4">
                  <c:v>118</c:v>
                </c:pt>
              </c:numCache>
            </c:numRef>
          </c:val>
          <c:extLst>
            <c:ext xmlns:c16="http://schemas.microsoft.com/office/drawing/2014/chart" uri="{C3380CC4-5D6E-409C-BE32-E72D297353CC}">
              <c16:uniqueId val="{00000004-C1DF-46E4-876E-BC79BC643467}"/>
            </c:ext>
          </c:extLst>
        </c:ser>
        <c:ser>
          <c:idx val="5"/>
          <c:order val="5"/>
          <c:tx>
            <c:strRef>
              <c:f>'[1]CEM-IND-001-V11'!$I$35</c:f>
              <c:strCache>
                <c:ptCount val="1"/>
                <c:pt idx="0">
                  <c:v>Sumatoria de actividades del PAA programadas</c:v>
                </c:pt>
              </c:strCache>
            </c:strRef>
          </c:tx>
          <c:spPr>
            <a:solidFill>
              <a:srgbClr val="FFC000"/>
            </a:solidFill>
            <a:ln>
              <a:noFill/>
            </a:ln>
            <a:effectLst/>
          </c:spPr>
          <c:invertIfNegative val="0"/>
          <c:dLbls>
            <c:dLbl>
              <c:idx val="0"/>
              <c:tx>
                <c:rich>
                  <a:bodyPr/>
                  <a:lstStyle/>
                  <a:p>
                    <a:r>
                      <a:rPr lang="en-US"/>
                      <a:t>31</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FCA8-4AF6-86BE-F2AC15BA440B}"/>
                </c:ext>
              </c:extLst>
            </c:dLbl>
            <c:dLbl>
              <c:idx val="1"/>
              <c:tx>
                <c:rich>
                  <a:bodyPr/>
                  <a:lstStyle/>
                  <a:p>
                    <a:r>
                      <a:rPr lang="en-US"/>
                      <a:t>0</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A1C1-4AB9-BB05-DDA11087B6A8}"/>
                </c:ext>
              </c:extLst>
            </c:dLbl>
            <c:dLbl>
              <c:idx val="2"/>
              <c:tx>
                <c:rich>
                  <a:bodyPr/>
                  <a:lstStyle/>
                  <a:p>
                    <a:r>
                      <a:rPr lang="en-US"/>
                      <a:t>0</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A1C1-4AB9-BB05-DDA11087B6A8}"/>
                </c:ext>
              </c:extLst>
            </c:dLbl>
            <c:dLbl>
              <c:idx val="3"/>
              <c:tx>
                <c:rich>
                  <a:bodyPr/>
                  <a:lstStyle/>
                  <a:p>
                    <a:r>
                      <a:rPr lang="en-US"/>
                      <a:t>0</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A1C1-4AB9-BB05-DDA11087B6A8}"/>
                </c:ext>
              </c:extLst>
            </c:dLbl>
            <c:dLbl>
              <c:idx val="4"/>
              <c:tx>
                <c:rich>
                  <a:bodyPr/>
                  <a:lstStyle/>
                  <a:p>
                    <a:r>
                      <a:rPr lang="en-US"/>
                      <a:t>0</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A1C1-4AB9-BB05-DDA11087B6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'[1]CEM-IND-001-V11'!$C$36:$C$40</c:f>
              <c:strCache>
                <c:ptCount val="5"/>
                <c:pt idx="0">
                  <c:v>Trimestre 1</c:v>
                </c:pt>
                <c:pt idx="1">
                  <c:v>Trimestre 2</c:v>
                </c:pt>
                <c:pt idx="2">
                  <c:v>Trimestre 3</c:v>
                </c:pt>
                <c:pt idx="3">
                  <c:v>Trimestre 4</c:v>
                </c:pt>
                <c:pt idx="4">
                  <c:v>SUMATORIA</c:v>
                </c:pt>
              </c:strCache>
            </c:strRef>
          </c:cat>
          <c:val>
            <c:numRef>
              <c:f>'[1]CEM-IND-001-V11'!$I$36:$I$40</c:f>
              <c:numCache>
                <c:formatCode>General</c:formatCode>
                <c:ptCount val="5"/>
                <c:pt idx="0">
                  <c:v>37</c:v>
                </c:pt>
                <c:pt idx="1">
                  <c:v>23</c:v>
                </c:pt>
                <c:pt idx="2">
                  <c:v>32</c:v>
                </c:pt>
                <c:pt idx="3">
                  <c:v>29</c:v>
                </c:pt>
                <c:pt idx="4">
                  <c:v>121</c:v>
                </c:pt>
              </c:numCache>
            </c:numRef>
          </c:val>
          <c:extLst>
            <c:ext xmlns:c16="http://schemas.microsoft.com/office/drawing/2014/chart" uri="{C3380CC4-5D6E-409C-BE32-E72D297353CC}">
              <c16:uniqueId val="{00000005-C1DF-46E4-876E-BC79BC643467}"/>
            </c:ext>
          </c:extLst>
        </c:ser>
        <c:ser>
          <c:idx val="6"/>
          <c:order val="6"/>
          <c:tx>
            <c:strRef>
              <c:f>'[1]CEM-IND-001-V11'!$J$35</c:f>
              <c:strCache>
                <c:ptCount val="1"/>
                <c:pt idx="0">
                  <c:v>% cumplimiento</c:v>
                </c:pt>
              </c:strCache>
            </c:strRef>
          </c:tx>
          <c:spPr>
            <a:solidFill>
              <a:srgbClr val="00B050"/>
            </a:solidFill>
            <a:ln>
              <a:noFill/>
            </a:ln>
            <a:effectLst/>
          </c:spPr>
          <c:invertIfNegative val="0"/>
          <c:dLbls>
            <c:dLbl>
              <c:idx val="0"/>
              <c:tx>
                <c:rich>
                  <a:bodyPr/>
                  <a:lstStyle/>
                  <a:p>
                    <a:r>
                      <a:rPr lang="en-US"/>
                      <a:t>100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FCA8-4AF6-86BE-F2AC15BA440B}"/>
                </c:ext>
              </c:extLst>
            </c:dLbl>
            <c:dLbl>
              <c:idx val="1"/>
              <c:delete val="1"/>
              <c:extLst>
                <c:ext xmlns:c15="http://schemas.microsoft.com/office/drawing/2012/chart" uri="{CE6537A1-D6FC-4f65-9D91-7224C49458BB}"/>
                <c:ext xmlns:c16="http://schemas.microsoft.com/office/drawing/2014/chart" uri="{C3380CC4-5D6E-409C-BE32-E72D297353CC}">
                  <c16:uniqueId val="{0000000D-FCA8-4AF6-86BE-F2AC15BA440B}"/>
                </c:ext>
              </c:extLst>
            </c:dLbl>
            <c:dLbl>
              <c:idx val="2"/>
              <c:delete val="1"/>
              <c:extLst>
                <c:ext xmlns:c15="http://schemas.microsoft.com/office/drawing/2012/chart" uri="{CE6537A1-D6FC-4f65-9D91-7224C49458BB}"/>
                <c:ext xmlns:c16="http://schemas.microsoft.com/office/drawing/2014/chart" uri="{C3380CC4-5D6E-409C-BE32-E72D297353CC}">
                  <c16:uniqueId val="{0000000C-FCA8-4AF6-86BE-F2AC15BA440B}"/>
                </c:ext>
              </c:extLst>
            </c:dLbl>
            <c:dLbl>
              <c:idx val="3"/>
              <c:delete val="1"/>
              <c:extLst>
                <c:ext xmlns:c15="http://schemas.microsoft.com/office/drawing/2012/chart" uri="{CE6537A1-D6FC-4f65-9D91-7224C49458BB}"/>
                <c:ext xmlns:c16="http://schemas.microsoft.com/office/drawing/2014/chart" uri="{C3380CC4-5D6E-409C-BE32-E72D297353CC}">
                  <c16:uniqueId val="{00000010-FCA8-4AF6-86BE-F2AC15BA440B}"/>
                </c:ext>
              </c:extLst>
            </c:dLbl>
            <c:dLbl>
              <c:idx val="4"/>
              <c:delete val="1"/>
              <c:extLst>
                <c:ext xmlns:c15="http://schemas.microsoft.com/office/drawing/2012/chart" uri="{CE6537A1-D6FC-4f65-9D91-7224C49458BB}"/>
                <c:ext xmlns:c16="http://schemas.microsoft.com/office/drawing/2014/chart" uri="{C3380CC4-5D6E-409C-BE32-E72D297353CC}">
                  <c16:uniqueId val="{00000013-FCA8-4AF6-86BE-F2AC15BA440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'[1]CEM-IND-001-V11'!$C$36:$C$40</c:f>
              <c:strCache>
                <c:ptCount val="5"/>
                <c:pt idx="0">
                  <c:v>Trimestre 1</c:v>
                </c:pt>
                <c:pt idx="1">
                  <c:v>Trimestre 2</c:v>
                </c:pt>
                <c:pt idx="2">
                  <c:v>Trimestre 3</c:v>
                </c:pt>
                <c:pt idx="3">
                  <c:v>Trimestre 4</c:v>
                </c:pt>
                <c:pt idx="4">
                  <c:v>SUMATORIA</c:v>
                </c:pt>
              </c:strCache>
            </c:strRef>
          </c:cat>
          <c:val>
            <c:numRef>
              <c:f>'[1]CEM-IND-001-V11'!$J$36:$J$40</c:f>
              <c:numCache>
                <c:formatCode>General</c:formatCode>
                <c:ptCount val="5"/>
                <c:pt idx="0">
                  <c:v>0.97297297297297303</c:v>
                </c:pt>
                <c:pt idx="1">
                  <c:v>1</c:v>
                </c:pt>
                <c:pt idx="2">
                  <c:v>0.96875</c:v>
                </c:pt>
                <c:pt idx="3">
                  <c:v>0.96551724137931039</c:v>
                </c:pt>
                <c:pt idx="4">
                  <c:v>0.97520661157024791</c:v>
                </c:pt>
              </c:numCache>
            </c:numRef>
          </c:val>
          <c:extLst>
            <c:ext xmlns:c16="http://schemas.microsoft.com/office/drawing/2014/chart" uri="{C3380CC4-5D6E-409C-BE32-E72D297353CC}">
              <c16:uniqueId val="{00000006-C1DF-46E4-876E-BC79BC643467}"/>
            </c:ext>
          </c:extLst>
        </c:ser>
        <c:dLbls>
          <c:showLegendKey val="0"/>
          <c:showVal val="0"/>
          <c:showCatName val="0"/>
          <c:showSerName val="0"/>
          <c:showPercent val="0"/>
          <c:showBubbleSize val="0"/>
        </c:dLbls>
        <c:gapWidth val="219"/>
        <c:overlap val="-27"/>
        <c:axId val="639259920"/>
        <c:axId val="639263248"/>
      </c:barChart>
      <c:catAx>
        <c:axId val="63925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9263248"/>
        <c:crosses val="autoZero"/>
        <c:auto val="1"/>
        <c:lblAlgn val="ctr"/>
        <c:lblOffset val="100"/>
        <c:noMultiLvlLbl val="0"/>
      </c:catAx>
      <c:valAx>
        <c:axId val="639263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92599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3</xdr:col>
      <xdr:colOff>126999</xdr:colOff>
      <xdr:row>3</xdr:row>
      <xdr:rowOff>179637</xdr:rowOff>
    </xdr:to>
    <xdr:pic>
      <xdr:nvPicPr>
        <xdr:cNvPr id="2" name="Imagen 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7175" y="123824"/>
          <a:ext cx="993774" cy="941638"/>
        </a:xfrm>
        <a:prstGeom prst="rect">
          <a:avLst/>
        </a:prstGeom>
      </xdr:spPr>
    </xdr:pic>
    <xdr:clientData/>
  </xdr:twoCellAnchor>
  <xdr:twoCellAnchor>
    <xdr:from>
      <xdr:col>3</xdr:col>
      <xdr:colOff>0</xdr:colOff>
      <xdr:row>43</xdr:row>
      <xdr:rowOff>154781</xdr:rowOff>
    </xdr:from>
    <xdr:to>
      <xdr:col>26</xdr:col>
      <xdr:colOff>250031</xdr:colOff>
      <xdr:row>43</xdr:row>
      <xdr:rowOff>1940718</xdr:rowOff>
    </xdr:to>
    <xdr:graphicFrame macro="">
      <xdr:nvGraphicFramePr>
        <xdr:cNvPr id="3" name="Gráfico 2">
          <a:extLst>
            <a:ext uri="{FF2B5EF4-FFF2-40B4-BE49-F238E27FC236}">
              <a16:creationId xmlns:a16="http://schemas.microsoft.com/office/drawing/2014/main" id="{00000000-0008-0000-3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XPEREA\Downloads\CEM-IND-001-V11%20Cumplimiento%20PAA%20Trim4-2022%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LEXPEREA\Downloads\2022-12-31%20CEM-IND-002%20V5%20CUMPLIMIENTO%20ACCIONES%20CORRECTIV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M-IND-001-V11"/>
      <sheetName val="TRIM1"/>
      <sheetName val="TRIM2"/>
      <sheetName val="TRIM3"/>
      <sheetName val="TRIM4"/>
    </sheetNames>
    <sheetDataSet>
      <sheetData sheetId="0">
        <row r="35">
          <cell r="D35">
            <v>0</v>
          </cell>
          <cell r="E35">
            <v>0</v>
          </cell>
          <cell r="F35">
            <v>0</v>
          </cell>
          <cell r="G35">
            <v>0</v>
          </cell>
          <cell r="H35" t="str">
            <v>Sumatoria de actividades del PAA ejecutadas</v>
          </cell>
          <cell r="I35" t="str">
            <v>Sumatoria de actividades del PAA programadas</v>
          </cell>
          <cell r="J35" t="str">
            <v>% cumplimiento</v>
          </cell>
        </row>
        <row r="36">
          <cell r="C36" t="str">
            <v>Trimestre 1</v>
          </cell>
          <cell r="D36">
            <v>0</v>
          </cell>
          <cell r="E36">
            <v>0</v>
          </cell>
          <cell r="F36">
            <v>0</v>
          </cell>
          <cell r="G36">
            <v>0</v>
          </cell>
          <cell r="H36">
            <v>36</v>
          </cell>
          <cell r="I36">
            <v>37</v>
          </cell>
          <cell r="J36">
            <v>0.97297297297297303</v>
          </cell>
        </row>
        <row r="37">
          <cell r="C37" t="str">
            <v>Trimestre 2</v>
          </cell>
          <cell r="D37">
            <v>0</v>
          </cell>
          <cell r="E37">
            <v>0</v>
          </cell>
          <cell r="F37">
            <v>0</v>
          </cell>
          <cell r="G37">
            <v>0</v>
          </cell>
          <cell r="H37">
            <v>23</v>
          </cell>
          <cell r="I37">
            <v>23</v>
          </cell>
          <cell r="J37">
            <v>1</v>
          </cell>
        </row>
        <row r="38">
          <cell r="C38" t="str">
            <v>Trimestre 3</v>
          </cell>
          <cell r="D38">
            <v>0</v>
          </cell>
          <cell r="E38">
            <v>0</v>
          </cell>
          <cell r="F38">
            <v>0</v>
          </cell>
          <cell r="G38">
            <v>0</v>
          </cell>
          <cell r="H38">
            <v>31</v>
          </cell>
          <cell r="I38">
            <v>32</v>
          </cell>
          <cell r="J38">
            <v>0.96875</v>
          </cell>
        </row>
        <row r="39">
          <cell r="C39" t="str">
            <v>Trimestre 4</v>
          </cell>
          <cell r="D39">
            <v>0</v>
          </cell>
          <cell r="E39">
            <v>0</v>
          </cell>
          <cell r="F39">
            <v>0</v>
          </cell>
          <cell r="G39">
            <v>0</v>
          </cell>
          <cell r="H39">
            <v>28</v>
          </cell>
          <cell r="I39">
            <v>29</v>
          </cell>
          <cell r="J39">
            <v>0.96551724137931039</v>
          </cell>
        </row>
        <row r="40">
          <cell r="C40" t="str">
            <v>SUMATORIA</v>
          </cell>
          <cell r="D40">
            <v>0</v>
          </cell>
          <cell r="E40">
            <v>0</v>
          </cell>
          <cell r="F40">
            <v>0</v>
          </cell>
          <cell r="G40">
            <v>0</v>
          </cell>
          <cell r="H40">
            <v>118</v>
          </cell>
          <cell r="I40">
            <v>121</v>
          </cell>
          <cell r="J40">
            <v>0.97520661157024791</v>
          </cell>
        </row>
      </sheetData>
      <sheetData sheetId="1">
        <row r="55">
          <cell r="L55">
            <v>37</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M-IND-002-V5"/>
      <sheetName val="Consolidado"/>
      <sheetName val="Reporte Aplicativo"/>
      <sheetName val="Cto Sindical"/>
      <sheetName val="DESI"/>
      <sheetName val="APIC"/>
      <sheetName val="PIV"/>
      <sheetName val="EGTI"/>
      <sheetName val="PPMQ"/>
      <sheetName val="GSIT"/>
      <sheetName val="GEFI"/>
      <sheetName val="ABI-GREF"/>
      <sheetName val="GCON"/>
      <sheetName val="GTHU"/>
      <sheetName val="GAM"/>
      <sheetName val="GDO-GDOC"/>
      <sheetName val="GJUR"/>
      <sheetName val="CODI"/>
      <sheetName val="GLAB"/>
      <sheetName val="IMVI"/>
    </sheetNames>
    <sheetDataSet>
      <sheetData sheetId="0">
        <row r="36">
          <cell r="H36">
            <v>24</v>
          </cell>
          <cell r="I36">
            <v>37</v>
          </cell>
          <cell r="J36">
            <v>0.64864864864864868</v>
          </cell>
        </row>
        <row r="37">
          <cell r="H37">
            <v>64</v>
          </cell>
          <cell r="I37">
            <v>84</v>
          </cell>
          <cell r="J37">
            <v>0.76190476190476186</v>
          </cell>
        </row>
        <row r="38">
          <cell r="H38">
            <v>74</v>
          </cell>
          <cell r="I38">
            <v>80</v>
          </cell>
          <cell r="J38">
            <v>0.92500000000000004</v>
          </cell>
        </row>
        <row r="39">
          <cell r="H39">
            <v>112</v>
          </cell>
          <cell r="I39">
            <v>130</v>
          </cell>
          <cell r="J39">
            <v>0.86153846153846159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7"/>
  <sheetViews>
    <sheetView tabSelected="1" topLeftCell="A8" workbookViewId="0">
      <selection activeCell="I26" sqref="I26:AA26"/>
    </sheetView>
  </sheetViews>
  <sheetFormatPr baseColWidth="10" defaultColWidth="3.7265625" defaultRowHeight="14.5" x14ac:dyDescent="0.35"/>
  <cols>
    <col min="1" max="1" width="2" style="1" customWidth="1"/>
    <col min="2" max="2" width="2.81640625" style="1" customWidth="1"/>
    <col min="3" max="6" width="2.7265625" style="1" customWidth="1"/>
    <col min="7" max="7" width="4.26953125" style="1" customWidth="1"/>
    <col min="8" max="8" width="16.7265625" style="1" customWidth="1"/>
    <col min="9" max="9" width="15.7265625" style="1" customWidth="1"/>
    <col min="10" max="10" width="16" style="1" customWidth="1"/>
    <col min="11" max="15" width="5.26953125" style="1" customWidth="1"/>
    <col min="16" max="16" width="4.26953125" style="1" customWidth="1"/>
    <col min="17" max="17" width="5.26953125" style="1" customWidth="1"/>
    <col min="18" max="18" width="4.1796875" style="1" customWidth="1"/>
    <col min="19" max="19" width="5.26953125" style="1" customWidth="1"/>
    <col min="20" max="20" width="4.453125" style="1" customWidth="1"/>
    <col min="21" max="21" width="4.81640625" style="1" customWidth="1"/>
    <col min="22" max="25" width="5.26953125" style="1" customWidth="1"/>
    <col min="26" max="26" width="4.54296875" style="1" customWidth="1"/>
    <col min="27" max="27" width="13" style="1" customWidth="1"/>
    <col min="28" max="28" width="2" style="1" customWidth="1"/>
    <col min="29" max="29" width="1.54296875" style="1" customWidth="1"/>
    <col min="30" max="31" width="3.7265625" style="1"/>
    <col min="32" max="32" width="6.81640625" style="1" bestFit="1" customWidth="1"/>
    <col min="33" max="16384" width="3.7265625" style="1"/>
  </cols>
  <sheetData>
    <row r="1" spans="2:28" ht="9" customHeight="1" thickBot="1" x14ac:dyDescent="0.4">
      <c r="B1" s="2"/>
      <c r="C1" s="2"/>
      <c r="D1" s="2"/>
      <c r="E1" s="2"/>
      <c r="F1" s="2"/>
    </row>
    <row r="2" spans="2:28" ht="45.75" customHeight="1" x14ac:dyDescent="0.35">
      <c r="B2" s="64"/>
      <c r="C2" s="65"/>
      <c r="D2" s="65"/>
      <c r="E2" s="65"/>
      <c r="F2" s="65"/>
      <c r="G2" s="65"/>
      <c r="H2" s="70" t="s">
        <v>0</v>
      </c>
      <c r="I2" s="70"/>
      <c r="J2" s="70"/>
      <c r="K2" s="70"/>
      <c r="L2" s="70"/>
      <c r="M2" s="70"/>
      <c r="N2" s="70"/>
      <c r="O2" s="70"/>
      <c r="P2" s="70"/>
      <c r="Q2" s="70"/>
      <c r="R2" s="70"/>
      <c r="S2" s="70"/>
      <c r="T2" s="70"/>
      <c r="U2" s="70"/>
      <c r="V2" s="70"/>
      <c r="W2" s="70"/>
      <c r="X2" s="70"/>
      <c r="Y2" s="70"/>
      <c r="Z2" s="70"/>
      <c r="AA2" s="70"/>
      <c r="AB2" s="71"/>
    </row>
    <row r="3" spans="2:28" ht="15" customHeight="1" x14ac:dyDescent="0.35">
      <c r="B3" s="66"/>
      <c r="C3" s="67"/>
      <c r="D3" s="67"/>
      <c r="E3" s="67"/>
      <c r="F3" s="67"/>
      <c r="G3" s="67"/>
      <c r="H3" s="72" t="s">
        <v>64</v>
      </c>
      <c r="I3" s="72"/>
      <c r="J3" s="72"/>
      <c r="K3" s="72"/>
      <c r="L3" s="72"/>
      <c r="M3" s="72"/>
      <c r="N3" s="72"/>
      <c r="O3" s="72"/>
      <c r="P3" s="72" t="s">
        <v>63</v>
      </c>
      <c r="Q3" s="72"/>
      <c r="R3" s="72"/>
      <c r="S3" s="72"/>
      <c r="T3" s="72"/>
      <c r="U3" s="72"/>
      <c r="V3" s="72"/>
      <c r="W3" s="72"/>
      <c r="X3" s="72"/>
      <c r="Y3" s="72"/>
      <c r="Z3" s="72"/>
      <c r="AA3" s="72"/>
      <c r="AB3" s="73"/>
    </row>
    <row r="4" spans="2:28" ht="15.75" customHeight="1" thickBot="1" x14ac:dyDescent="0.4">
      <c r="B4" s="68"/>
      <c r="C4" s="69"/>
      <c r="D4" s="69"/>
      <c r="E4" s="69"/>
      <c r="F4" s="69"/>
      <c r="G4" s="69"/>
      <c r="H4" s="74" t="s">
        <v>62</v>
      </c>
      <c r="I4" s="74"/>
      <c r="J4" s="74"/>
      <c r="K4" s="74"/>
      <c r="L4" s="74"/>
      <c r="M4" s="74"/>
      <c r="N4" s="74"/>
      <c r="O4" s="74"/>
      <c r="P4" s="74"/>
      <c r="Q4" s="74"/>
      <c r="R4" s="74"/>
      <c r="S4" s="74"/>
      <c r="T4" s="74"/>
      <c r="U4" s="74"/>
      <c r="V4" s="74"/>
      <c r="W4" s="74"/>
      <c r="X4" s="74"/>
      <c r="Y4" s="74"/>
      <c r="Z4" s="74"/>
      <c r="AA4" s="74"/>
      <c r="AB4" s="75"/>
    </row>
    <row r="5" spans="2:28" ht="8.25" customHeight="1" x14ac:dyDescent="0.35">
      <c r="H5" s="3"/>
      <c r="I5" s="3"/>
      <c r="J5" s="3"/>
      <c r="K5" s="3"/>
      <c r="L5" s="3"/>
      <c r="M5" s="3"/>
      <c r="N5" s="3"/>
      <c r="O5" s="3"/>
      <c r="P5" s="3"/>
      <c r="Q5" s="3"/>
      <c r="R5" s="3"/>
      <c r="S5" s="3"/>
      <c r="T5" s="3"/>
      <c r="U5" s="3"/>
      <c r="V5" s="3"/>
      <c r="W5" s="3"/>
      <c r="X5" s="3"/>
      <c r="Y5" s="3"/>
      <c r="Z5" s="3"/>
      <c r="AA5" s="3"/>
      <c r="AB5" s="3"/>
    </row>
    <row r="6" spans="2:28" ht="9" customHeight="1" thickBot="1" x14ac:dyDescent="0.4">
      <c r="B6" s="4"/>
      <c r="C6" s="5"/>
      <c r="D6" s="5"/>
      <c r="E6" s="5"/>
      <c r="F6" s="5"/>
      <c r="G6" s="5"/>
      <c r="H6" s="5"/>
      <c r="I6" s="6"/>
      <c r="J6" s="6"/>
      <c r="K6" s="6"/>
      <c r="L6" s="6"/>
      <c r="M6" s="6"/>
      <c r="N6" s="6"/>
      <c r="O6" s="6"/>
      <c r="P6" s="6"/>
      <c r="Q6" s="6"/>
      <c r="R6" s="7"/>
      <c r="S6" s="7"/>
      <c r="T6" s="7"/>
      <c r="U6" s="7"/>
      <c r="V6" s="7"/>
      <c r="W6" s="5"/>
      <c r="X6" s="5"/>
      <c r="Y6" s="5"/>
      <c r="Z6" s="5"/>
      <c r="AA6" s="5"/>
      <c r="AB6" s="8"/>
    </row>
    <row r="7" spans="2:28" ht="15" customHeight="1" x14ac:dyDescent="0.35">
      <c r="B7" s="9"/>
      <c r="C7" s="52" t="s">
        <v>1</v>
      </c>
      <c r="D7" s="53"/>
      <c r="E7" s="53"/>
      <c r="F7" s="53"/>
      <c r="G7" s="53"/>
      <c r="H7" s="54"/>
      <c r="I7" s="58" t="s">
        <v>44</v>
      </c>
      <c r="J7" s="59"/>
      <c r="K7" s="59"/>
      <c r="L7" s="59"/>
      <c r="M7" s="59"/>
      <c r="N7" s="59"/>
      <c r="O7" s="59"/>
      <c r="P7" s="59"/>
      <c r="Q7" s="59"/>
      <c r="R7" s="59"/>
      <c r="S7" s="59"/>
      <c r="T7" s="59"/>
      <c r="U7" s="59"/>
      <c r="V7" s="59"/>
      <c r="W7" s="59"/>
      <c r="X7" s="59"/>
      <c r="Y7" s="59"/>
      <c r="Z7" s="59"/>
      <c r="AA7" s="60"/>
      <c r="AB7" s="10"/>
    </row>
    <row r="8" spans="2:28" ht="9.75" customHeight="1" thickBot="1" x14ac:dyDescent="0.4">
      <c r="B8" s="9"/>
      <c r="C8" s="55"/>
      <c r="D8" s="56"/>
      <c r="E8" s="56"/>
      <c r="F8" s="56"/>
      <c r="G8" s="56"/>
      <c r="H8" s="57"/>
      <c r="I8" s="61"/>
      <c r="J8" s="62"/>
      <c r="K8" s="62"/>
      <c r="L8" s="62"/>
      <c r="M8" s="62"/>
      <c r="N8" s="62"/>
      <c r="O8" s="62"/>
      <c r="P8" s="62"/>
      <c r="Q8" s="62"/>
      <c r="R8" s="62"/>
      <c r="S8" s="62"/>
      <c r="T8" s="62"/>
      <c r="U8" s="62"/>
      <c r="V8" s="62"/>
      <c r="W8" s="62"/>
      <c r="X8" s="62"/>
      <c r="Y8" s="62"/>
      <c r="Z8" s="62"/>
      <c r="AA8" s="63"/>
      <c r="AB8" s="10"/>
    </row>
    <row r="9" spans="2:28" ht="6.75" customHeight="1" thickBot="1" x14ac:dyDescent="0.4">
      <c r="B9" s="9"/>
      <c r="C9" s="11"/>
      <c r="D9" s="11"/>
      <c r="E9" s="11"/>
      <c r="F9" s="11"/>
      <c r="G9" s="11"/>
      <c r="H9" s="11"/>
      <c r="I9" s="12"/>
      <c r="J9" s="12"/>
      <c r="K9" s="12"/>
      <c r="L9" s="12"/>
      <c r="M9" s="12"/>
      <c r="N9" s="12"/>
      <c r="O9" s="12"/>
      <c r="P9" s="12"/>
      <c r="Q9" s="12"/>
      <c r="R9" s="13"/>
      <c r="S9" s="13"/>
      <c r="T9" s="13"/>
      <c r="U9" s="13"/>
      <c r="V9" s="13"/>
      <c r="W9" s="11"/>
      <c r="X9" s="11"/>
      <c r="Y9" s="11"/>
      <c r="Z9" s="11"/>
      <c r="AA9" s="37"/>
      <c r="AB9" s="10"/>
    </row>
    <row r="10" spans="2:28" ht="15" customHeight="1" thickBot="1" x14ac:dyDescent="0.4">
      <c r="B10" s="9"/>
      <c r="C10" s="52" t="s">
        <v>2</v>
      </c>
      <c r="D10" s="53"/>
      <c r="E10" s="53"/>
      <c r="F10" s="53"/>
      <c r="G10" s="53"/>
      <c r="H10" s="54"/>
      <c r="I10" s="76" t="s">
        <v>45</v>
      </c>
      <c r="J10" s="77"/>
      <c r="K10" s="77"/>
      <c r="L10" s="77"/>
      <c r="M10" s="77"/>
      <c r="N10" s="77"/>
      <c r="O10" s="77"/>
      <c r="P10" s="77"/>
      <c r="Q10" s="78"/>
      <c r="R10" s="82" t="s">
        <v>3</v>
      </c>
      <c r="S10" s="83"/>
      <c r="T10" s="83"/>
      <c r="U10" s="84"/>
      <c r="V10" s="85" t="s">
        <v>4</v>
      </c>
      <c r="W10" s="86"/>
      <c r="X10" s="86"/>
      <c r="Y10" s="86"/>
      <c r="Z10" s="86"/>
      <c r="AA10" s="87"/>
      <c r="AB10" s="10"/>
    </row>
    <row r="11" spans="2:28" ht="24" customHeight="1" thickBot="1" x14ac:dyDescent="0.4">
      <c r="B11" s="9"/>
      <c r="C11" s="55"/>
      <c r="D11" s="56"/>
      <c r="E11" s="56"/>
      <c r="F11" s="56"/>
      <c r="G11" s="56"/>
      <c r="H11" s="57"/>
      <c r="I11" s="79"/>
      <c r="J11" s="80"/>
      <c r="K11" s="80"/>
      <c r="L11" s="80"/>
      <c r="M11" s="80"/>
      <c r="N11" s="80"/>
      <c r="O11" s="80"/>
      <c r="P11" s="80"/>
      <c r="Q11" s="81"/>
      <c r="R11" s="88" t="s">
        <v>61</v>
      </c>
      <c r="S11" s="89"/>
      <c r="T11" s="89"/>
      <c r="U11" s="90"/>
      <c r="V11" s="91">
        <v>1</v>
      </c>
      <c r="W11" s="92"/>
      <c r="X11" s="92"/>
      <c r="Y11" s="92"/>
      <c r="Z11" s="92"/>
      <c r="AA11" s="93"/>
      <c r="AB11" s="10"/>
    </row>
    <row r="12" spans="2:28" ht="5.25" customHeight="1" thickBot="1" x14ac:dyDescent="0.4">
      <c r="B12" s="14"/>
      <c r="C12" s="15"/>
      <c r="D12" s="15"/>
      <c r="E12" s="15"/>
      <c r="F12" s="15"/>
      <c r="G12" s="15"/>
      <c r="H12" s="15"/>
      <c r="I12" s="15"/>
      <c r="J12" s="15"/>
      <c r="K12" s="15"/>
      <c r="L12" s="15"/>
      <c r="M12" s="15"/>
      <c r="N12" s="15"/>
      <c r="O12" s="15"/>
      <c r="P12" s="15"/>
      <c r="Q12" s="15"/>
      <c r="R12" s="15"/>
      <c r="S12" s="15"/>
      <c r="T12" s="15"/>
      <c r="U12" s="15"/>
      <c r="V12" s="15"/>
      <c r="W12" s="15"/>
      <c r="X12" s="15"/>
      <c r="Y12" s="15"/>
      <c r="Z12" s="15"/>
      <c r="AA12" s="38"/>
      <c r="AB12" s="16"/>
    </row>
    <row r="13" spans="2:28" ht="15" customHeight="1" x14ac:dyDescent="0.35">
      <c r="B13" s="14"/>
      <c r="C13" s="94" t="s">
        <v>5</v>
      </c>
      <c r="D13" s="95"/>
      <c r="E13" s="95"/>
      <c r="F13" s="95"/>
      <c r="G13" s="95"/>
      <c r="H13" s="96"/>
      <c r="I13" s="100" t="s">
        <v>46</v>
      </c>
      <c r="J13" s="101"/>
      <c r="K13" s="101"/>
      <c r="L13" s="101"/>
      <c r="M13" s="101"/>
      <c r="N13" s="101"/>
      <c r="O13" s="101"/>
      <c r="P13" s="101"/>
      <c r="Q13" s="101"/>
      <c r="R13" s="101"/>
      <c r="S13" s="102"/>
      <c r="T13" s="106" t="s">
        <v>6</v>
      </c>
      <c r="U13" s="107"/>
      <c r="V13" s="107"/>
      <c r="W13" s="107"/>
      <c r="X13" s="107"/>
      <c r="Y13" s="107"/>
      <c r="Z13" s="107"/>
      <c r="AA13" s="108"/>
      <c r="AB13" s="16"/>
    </row>
    <row r="14" spans="2:28" ht="21" customHeight="1" thickBot="1" x14ac:dyDescent="0.4">
      <c r="B14" s="14"/>
      <c r="C14" s="97"/>
      <c r="D14" s="98"/>
      <c r="E14" s="98"/>
      <c r="F14" s="98"/>
      <c r="G14" s="98"/>
      <c r="H14" s="99"/>
      <c r="I14" s="103"/>
      <c r="J14" s="104"/>
      <c r="K14" s="104"/>
      <c r="L14" s="104"/>
      <c r="M14" s="104"/>
      <c r="N14" s="104"/>
      <c r="O14" s="104"/>
      <c r="P14" s="104"/>
      <c r="Q14" s="104"/>
      <c r="R14" s="104"/>
      <c r="S14" s="105"/>
      <c r="T14" s="109" t="s">
        <v>36</v>
      </c>
      <c r="U14" s="110"/>
      <c r="V14" s="110"/>
      <c r="W14" s="110"/>
      <c r="X14" s="110"/>
      <c r="Y14" s="110"/>
      <c r="Z14" s="110"/>
      <c r="AA14" s="111"/>
      <c r="AB14" s="16"/>
    </row>
    <row r="15" spans="2:28" ht="6" customHeight="1" thickBot="1" x14ac:dyDescent="0.4">
      <c r="B15" s="14"/>
      <c r="C15" s="15"/>
      <c r="D15" s="15"/>
      <c r="E15" s="15"/>
      <c r="F15" s="15"/>
      <c r="G15" s="15"/>
      <c r="H15" s="15"/>
      <c r="I15" s="39"/>
      <c r="J15" s="39"/>
      <c r="K15" s="39"/>
      <c r="L15" s="39"/>
      <c r="M15" s="39"/>
      <c r="N15" s="39"/>
      <c r="O15" s="39"/>
      <c r="P15" s="39"/>
      <c r="Q15" s="39"/>
      <c r="R15" s="39"/>
      <c r="S15" s="39"/>
      <c r="T15" s="39"/>
      <c r="U15" s="39"/>
      <c r="V15" s="39"/>
      <c r="W15" s="39"/>
      <c r="X15" s="39"/>
      <c r="Y15" s="39"/>
      <c r="Z15" s="39"/>
      <c r="AA15" s="40"/>
      <c r="AB15" s="16"/>
    </row>
    <row r="16" spans="2:28" ht="23.25" customHeight="1" thickBot="1" x14ac:dyDescent="0.4">
      <c r="B16" s="14"/>
      <c r="C16" s="112" t="s">
        <v>7</v>
      </c>
      <c r="D16" s="113"/>
      <c r="E16" s="113"/>
      <c r="F16" s="113"/>
      <c r="G16" s="113"/>
      <c r="H16" s="114"/>
      <c r="I16" s="115" t="s">
        <v>47</v>
      </c>
      <c r="J16" s="116"/>
      <c r="K16" s="116"/>
      <c r="L16" s="116"/>
      <c r="M16" s="116"/>
      <c r="N16" s="116"/>
      <c r="O16" s="116"/>
      <c r="P16" s="116"/>
      <c r="Q16" s="116"/>
      <c r="R16" s="116"/>
      <c r="S16" s="116"/>
      <c r="T16" s="116"/>
      <c r="U16" s="116"/>
      <c r="V16" s="116"/>
      <c r="W16" s="116"/>
      <c r="X16" s="116"/>
      <c r="Y16" s="116"/>
      <c r="Z16" s="116"/>
      <c r="AA16" s="117"/>
      <c r="AB16" s="16"/>
    </row>
    <row r="17" spans="2:28" ht="6.75" customHeight="1" thickBot="1" x14ac:dyDescent="0.4">
      <c r="B17" s="14"/>
      <c r="C17" s="41"/>
      <c r="D17" s="41"/>
      <c r="E17" s="41"/>
      <c r="F17" s="41"/>
      <c r="G17" s="41"/>
      <c r="H17" s="41"/>
      <c r="I17" s="17"/>
      <c r="J17" s="17"/>
      <c r="K17" s="17"/>
      <c r="L17" s="17"/>
      <c r="M17" s="17"/>
      <c r="N17" s="17"/>
      <c r="O17" s="17"/>
      <c r="P17" s="17"/>
      <c r="Q17" s="17"/>
      <c r="R17" s="17"/>
      <c r="S17" s="17"/>
      <c r="T17" s="17"/>
      <c r="U17" s="17"/>
      <c r="V17" s="17"/>
      <c r="W17" s="17"/>
      <c r="X17" s="17"/>
      <c r="Y17" s="17"/>
      <c r="Z17" s="17"/>
      <c r="AA17" s="42"/>
      <c r="AB17" s="16"/>
    </row>
    <row r="18" spans="2:28" ht="33.75" customHeight="1" thickBot="1" x14ac:dyDescent="0.4">
      <c r="B18" s="14"/>
      <c r="C18" s="112" t="s">
        <v>37</v>
      </c>
      <c r="D18" s="113"/>
      <c r="E18" s="113"/>
      <c r="F18" s="113"/>
      <c r="G18" s="113"/>
      <c r="H18" s="114"/>
      <c r="I18" s="115" t="s">
        <v>48</v>
      </c>
      <c r="J18" s="116"/>
      <c r="K18" s="116"/>
      <c r="L18" s="116"/>
      <c r="M18" s="116"/>
      <c r="N18" s="116"/>
      <c r="O18" s="116"/>
      <c r="P18" s="116"/>
      <c r="Q18" s="116"/>
      <c r="R18" s="116"/>
      <c r="S18" s="116"/>
      <c r="T18" s="116"/>
      <c r="U18" s="116"/>
      <c r="V18" s="116"/>
      <c r="W18" s="116"/>
      <c r="X18" s="116"/>
      <c r="Y18" s="116"/>
      <c r="Z18" s="116"/>
      <c r="AA18" s="117"/>
      <c r="AB18" s="16"/>
    </row>
    <row r="19" spans="2:28" ht="6.75" customHeight="1" thickBot="1" x14ac:dyDescent="0.4">
      <c r="B19" s="14"/>
      <c r="C19" s="13"/>
      <c r="D19" s="13"/>
      <c r="E19" s="13"/>
      <c r="F19" s="13"/>
      <c r="G19" s="13"/>
      <c r="H19" s="13"/>
      <c r="I19" s="17"/>
      <c r="J19" s="17"/>
      <c r="K19" s="17"/>
      <c r="L19" s="17"/>
      <c r="M19" s="17"/>
      <c r="N19" s="17"/>
      <c r="O19" s="17"/>
      <c r="P19" s="17"/>
      <c r="Q19" s="17"/>
      <c r="R19" s="17"/>
      <c r="S19" s="17"/>
      <c r="T19" s="17"/>
      <c r="U19" s="17"/>
      <c r="V19" s="17"/>
      <c r="W19" s="17"/>
      <c r="X19" s="17"/>
      <c r="Y19" s="17"/>
      <c r="Z19" s="17"/>
      <c r="AA19" s="42"/>
      <c r="AB19" s="16"/>
    </row>
    <row r="20" spans="2:28" ht="14.25" customHeight="1" x14ac:dyDescent="0.35">
      <c r="B20" s="14"/>
      <c r="C20" s="118" t="s">
        <v>8</v>
      </c>
      <c r="D20" s="119"/>
      <c r="E20" s="119"/>
      <c r="F20" s="119"/>
      <c r="G20" s="119"/>
      <c r="H20" s="120"/>
      <c r="I20" s="124" t="s">
        <v>65</v>
      </c>
      <c r="J20" s="125"/>
      <c r="K20" s="125"/>
      <c r="L20" s="126"/>
      <c r="M20" s="85" t="s">
        <v>9</v>
      </c>
      <c r="N20" s="86"/>
      <c r="O20" s="86"/>
      <c r="P20" s="86"/>
      <c r="Q20" s="86"/>
      <c r="R20" s="86"/>
      <c r="S20" s="87"/>
      <c r="T20" s="85" t="s">
        <v>10</v>
      </c>
      <c r="U20" s="86"/>
      <c r="V20" s="86"/>
      <c r="W20" s="86"/>
      <c r="X20" s="86"/>
      <c r="Y20" s="86"/>
      <c r="Z20" s="86"/>
      <c r="AA20" s="87"/>
      <c r="AB20" s="16"/>
    </row>
    <row r="21" spans="2:28" ht="15.75" customHeight="1" thickBot="1" x14ac:dyDescent="0.4">
      <c r="B21" s="14"/>
      <c r="C21" s="121"/>
      <c r="D21" s="122"/>
      <c r="E21" s="122"/>
      <c r="F21" s="122"/>
      <c r="G21" s="122"/>
      <c r="H21" s="123"/>
      <c r="I21" s="127"/>
      <c r="J21" s="128"/>
      <c r="K21" s="128"/>
      <c r="L21" s="129"/>
      <c r="M21" s="130" t="s">
        <v>41</v>
      </c>
      <c r="N21" s="131"/>
      <c r="O21" s="131"/>
      <c r="P21" s="131"/>
      <c r="Q21" s="131"/>
      <c r="R21" s="131"/>
      <c r="S21" s="132"/>
      <c r="T21" s="133" t="s">
        <v>40</v>
      </c>
      <c r="U21" s="131"/>
      <c r="V21" s="131"/>
      <c r="W21" s="131"/>
      <c r="X21" s="131"/>
      <c r="Y21" s="131"/>
      <c r="Z21" s="131"/>
      <c r="AA21" s="132"/>
      <c r="AB21" s="16"/>
    </row>
    <row r="22" spans="2:28" ht="6.75" customHeight="1" thickBot="1" x14ac:dyDescent="0.4">
      <c r="B22" s="14"/>
      <c r="C22" s="15"/>
      <c r="D22" s="15"/>
      <c r="E22" s="15"/>
      <c r="F22" s="15"/>
      <c r="G22" s="15"/>
      <c r="H22" s="15"/>
      <c r="I22" s="15"/>
      <c r="J22" s="15"/>
      <c r="K22" s="15"/>
      <c r="L22" s="15"/>
      <c r="M22" s="15"/>
      <c r="N22" s="15"/>
      <c r="O22" s="15"/>
      <c r="P22" s="15"/>
      <c r="Q22" s="15"/>
      <c r="R22" s="15"/>
      <c r="S22" s="15"/>
      <c r="T22" s="15"/>
      <c r="U22" s="15"/>
      <c r="V22" s="15"/>
      <c r="W22" s="15"/>
      <c r="X22" s="15"/>
      <c r="Y22" s="15"/>
      <c r="Z22" s="15"/>
      <c r="AA22" s="38"/>
      <c r="AB22" s="16"/>
    </row>
    <row r="23" spans="2:28" ht="23.25" customHeight="1" x14ac:dyDescent="0.35">
      <c r="B23" s="14"/>
      <c r="C23" s="134" t="s">
        <v>11</v>
      </c>
      <c r="D23" s="135"/>
      <c r="E23" s="135"/>
      <c r="F23" s="135"/>
      <c r="G23" s="135"/>
      <c r="H23" s="135"/>
      <c r="I23" s="136"/>
      <c r="J23" s="134" t="s">
        <v>12</v>
      </c>
      <c r="K23" s="135"/>
      <c r="L23" s="135"/>
      <c r="M23" s="135"/>
      <c r="N23" s="135"/>
      <c r="O23" s="135"/>
      <c r="P23" s="136"/>
      <c r="Q23" s="134" t="s">
        <v>13</v>
      </c>
      <c r="R23" s="135"/>
      <c r="S23" s="135"/>
      <c r="T23" s="135"/>
      <c r="U23" s="135"/>
      <c r="V23" s="135"/>
      <c r="W23" s="135"/>
      <c r="X23" s="135"/>
      <c r="Y23" s="135"/>
      <c r="Z23" s="135"/>
      <c r="AA23" s="136"/>
      <c r="AB23" s="16"/>
    </row>
    <row r="24" spans="2:28" ht="31.5" customHeight="1" thickBot="1" x14ac:dyDescent="0.4">
      <c r="B24" s="14"/>
      <c r="C24" s="137" t="s">
        <v>49</v>
      </c>
      <c r="D24" s="138"/>
      <c r="E24" s="138"/>
      <c r="F24" s="138"/>
      <c r="G24" s="138"/>
      <c r="H24" s="138"/>
      <c r="I24" s="139"/>
      <c r="J24" s="137" t="s">
        <v>50</v>
      </c>
      <c r="K24" s="138"/>
      <c r="L24" s="138"/>
      <c r="M24" s="138"/>
      <c r="N24" s="138"/>
      <c r="O24" s="138"/>
      <c r="P24" s="139"/>
      <c r="Q24" s="140" t="s">
        <v>51</v>
      </c>
      <c r="R24" s="141"/>
      <c r="S24" s="141"/>
      <c r="T24" s="141"/>
      <c r="U24" s="141"/>
      <c r="V24" s="141"/>
      <c r="W24" s="141"/>
      <c r="X24" s="141"/>
      <c r="Y24" s="141"/>
      <c r="Z24" s="141"/>
      <c r="AA24" s="142"/>
      <c r="AB24" s="16"/>
    </row>
    <row r="25" spans="2:28" ht="7.5" customHeight="1" thickBot="1" x14ac:dyDescent="0.4">
      <c r="B25" s="14"/>
      <c r="C25" s="15"/>
      <c r="D25" s="15"/>
      <c r="E25" s="15"/>
      <c r="F25" s="15"/>
      <c r="G25" s="15"/>
      <c r="H25" s="15"/>
      <c r="I25" s="15"/>
      <c r="J25" s="15"/>
      <c r="K25" s="15"/>
      <c r="L25" s="15"/>
      <c r="M25" s="15"/>
      <c r="N25" s="15"/>
      <c r="O25" s="15"/>
      <c r="P25" s="15"/>
      <c r="Q25" s="15"/>
      <c r="R25" s="15"/>
      <c r="S25" s="15"/>
      <c r="T25" s="15"/>
      <c r="U25" s="15"/>
      <c r="V25" s="15"/>
      <c r="W25" s="15"/>
      <c r="X25" s="15"/>
      <c r="Y25" s="15"/>
      <c r="Z25" s="15"/>
      <c r="AA25" s="38"/>
      <c r="AB25" s="16"/>
    </row>
    <row r="26" spans="2:28" ht="26.25" customHeight="1" thickBot="1" x14ac:dyDescent="0.4">
      <c r="B26" s="14"/>
      <c r="C26" s="112" t="s">
        <v>14</v>
      </c>
      <c r="D26" s="113"/>
      <c r="E26" s="113"/>
      <c r="F26" s="113"/>
      <c r="G26" s="113"/>
      <c r="H26" s="114"/>
      <c r="I26" s="115" t="s">
        <v>52</v>
      </c>
      <c r="J26" s="116"/>
      <c r="K26" s="116"/>
      <c r="L26" s="116"/>
      <c r="M26" s="116"/>
      <c r="N26" s="116"/>
      <c r="O26" s="116"/>
      <c r="P26" s="116"/>
      <c r="Q26" s="116"/>
      <c r="R26" s="116"/>
      <c r="S26" s="116"/>
      <c r="T26" s="116"/>
      <c r="U26" s="116"/>
      <c r="V26" s="116"/>
      <c r="W26" s="116"/>
      <c r="X26" s="116"/>
      <c r="Y26" s="116"/>
      <c r="Z26" s="116"/>
      <c r="AA26" s="117"/>
      <c r="AB26" s="16"/>
    </row>
    <row r="27" spans="2:28" ht="6" customHeight="1" thickBot="1" x14ac:dyDescent="0.4">
      <c r="B27" s="14"/>
      <c r="C27" s="13"/>
      <c r="D27" s="13"/>
      <c r="E27" s="13"/>
      <c r="F27" s="13"/>
      <c r="G27" s="13"/>
      <c r="H27" s="13"/>
      <c r="I27" s="17"/>
      <c r="J27" s="17"/>
      <c r="K27" s="17"/>
      <c r="L27" s="17"/>
      <c r="M27" s="17"/>
      <c r="N27" s="17"/>
      <c r="O27" s="17"/>
      <c r="P27" s="17"/>
      <c r="Q27" s="17"/>
      <c r="R27" s="17"/>
      <c r="S27" s="17"/>
      <c r="T27" s="17"/>
      <c r="U27" s="17"/>
      <c r="V27" s="17"/>
      <c r="W27" s="17"/>
      <c r="X27" s="17"/>
      <c r="Y27" s="17"/>
      <c r="Z27" s="17"/>
      <c r="AA27" s="42"/>
      <c r="AB27" s="16"/>
    </row>
    <row r="28" spans="2:28" ht="30.75" customHeight="1" thickBot="1" x14ac:dyDescent="0.4">
      <c r="B28" s="14"/>
      <c r="C28" s="112" t="s">
        <v>15</v>
      </c>
      <c r="D28" s="113"/>
      <c r="E28" s="113"/>
      <c r="F28" s="113"/>
      <c r="G28" s="113"/>
      <c r="H28" s="114"/>
      <c r="I28" s="88">
        <v>0.9</v>
      </c>
      <c r="J28" s="115"/>
      <c r="K28" s="145" t="s">
        <v>16</v>
      </c>
      <c r="L28" s="146"/>
      <c r="M28" s="146"/>
      <c r="N28" s="147"/>
      <c r="O28" s="148" t="s">
        <v>17</v>
      </c>
      <c r="P28" s="149"/>
      <c r="Q28" s="149"/>
      <c r="R28" s="150"/>
      <c r="S28" s="36" t="s">
        <v>19</v>
      </c>
      <c r="T28" s="149" t="s">
        <v>18</v>
      </c>
      <c r="U28" s="149"/>
      <c r="V28" s="150"/>
      <c r="W28" s="31"/>
      <c r="X28" s="151" t="s">
        <v>20</v>
      </c>
      <c r="Y28" s="152"/>
      <c r="Z28" s="153"/>
      <c r="AA28" s="30"/>
      <c r="AB28" s="16"/>
    </row>
    <row r="29" spans="2:28" ht="6.75" customHeight="1" thickBot="1" x14ac:dyDescent="0.4">
      <c r="B29" s="14"/>
      <c r="C29" s="15"/>
      <c r="D29" s="15"/>
      <c r="E29" s="15"/>
      <c r="F29" s="15"/>
      <c r="G29" s="15"/>
      <c r="H29" s="15"/>
      <c r="I29" s="15"/>
      <c r="J29" s="15"/>
      <c r="K29" s="15"/>
      <c r="L29" s="15"/>
      <c r="M29" s="15"/>
      <c r="N29" s="15"/>
      <c r="O29" s="15"/>
      <c r="P29" s="15"/>
      <c r="Q29" s="15"/>
      <c r="R29" s="15"/>
      <c r="S29" s="15"/>
      <c r="T29" s="15"/>
      <c r="U29" s="15"/>
      <c r="V29" s="15"/>
      <c r="W29" s="15"/>
      <c r="X29" s="15"/>
      <c r="Y29" s="15"/>
      <c r="Z29" s="15"/>
      <c r="AA29" s="38"/>
      <c r="AB29" s="16"/>
    </row>
    <row r="30" spans="2:28" ht="15" customHeight="1" x14ac:dyDescent="0.35">
      <c r="B30" s="14"/>
      <c r="C30" s="163" t="s">
        <v>21</v>
      </c>
      <c r="D30" s="164"/>
      <c r="E30" s="164"/>
      <c r="F30" s="164"/>
      <c r="G30" s="164"/>
      <c r="H30" s="164"/>
      <c r="I30" s="164"/>
      <c r="J30" s="165"/>
      <c r="K30" s="172" t="s">
        <v>22</v>
      </c>
      <c r="L30" s="173"/>
      <c r="M30" s="173"/>
      <c r="N30" s="173"/>
      <c r="O30" s="173"/>
      <c r="P30" s="173"/>
      <c r="Q30" s="173"/>
      <c r="R30" s="173"/>
      <c r="S30" s="174" t="s">
        <v>23</v>
      </c>
      <c r="T30" s="174"/>
      <c r="U30" s="174"/>
      <c r="V30" s="174"/>
      <c r="W30" s="174"/>
      <c r="X30" s="175" t="s">
        <v>24</v>
      </c>
      <c r="Y30" s="175"/>
      <c r="Z30" s="175"/>
      <c r="AA30" s="176"/>
      <c r="AB30" s="16"/>
    </row>
    <row r="31" spans="2:28" ht="14.25" customHeight="1" x14ac:dyDescent="0.35">
      <c r="B31" s="14"/>
      <c r="C31" s="166"/>
      <c r="D31" s="167"/>
      <c r="E31" s="167"/>
      <c r="F31" s="167"/>
      <c r="G31" s="167"/>
      <c r="H31" s="167"/>
      <c r="I31" s="167"/>
      <c r="J31" s="168"/>
      <c r="K31" s="177" t="s">
        <v>25</v>
      </c>
      <c r="L31" s="143"/>
      <c r="M31" s="143"/>
      <c r="N31" s="143"/>
      <c r="O31" s="143" t="s">
        <v>26</v>
      </c>
      <c r="P31" s="143"/>
      <c r="Q31" s="143"/>
      <c r="R31" s="143"/>
      <c r="S31" s="143" t="s">
        <v>25</v>
      </c>
      <c r="T31" s="143"/>
      <c r="U31" s="143" t="s">
        <v>26</v>
      </c>
      <c r="V31" s="143"/>
      <c r="W31" s="143"/>
      <c r="X31" s="143" t="s">
        <v>25</v>
      </c>
      <c r="Y31" s="143"/>
      <c r="Z31" s="143" t="s">
        <v>26</v>
      </c>
      <c r="AA31" s="144"/>
      <c r="AB31" s="16"/>
    </row>
    <row r="32" spans="2:28" ht="15" customHeight="1" thickBot="1" x14ac:dyDescent="0.4">
      <c r="B32" s="14"/>
      <c r="C32" s="169"/>
      <c r="D32" s="170"/>
      <c r="E32" s="170"/>
      <c r="F32" s="170"/>
      <c r="G32" s="170"/>
      <c r="H32" s="170"/>
      <c r="I32" s="170"/>
      <c r="J32" s="171"/>
      <c r="K32" s="158">
        <v>0</v>
      </c>
      <c r="L32" s="159"/>
      <c r="M32" s="159"/>
      <c r="N32" s="159"/>
      <c r="O32" s="160">
        <v>0.79900000000000004</v>
      </c>
      <c r="P32" s="159"/>
      <c r="Q32" s="159"/>
      <c r="R32" s="159"/>
      <c r="S32" s="161">
        <v>0.8</v>
      </c>
      <c r="T32" s="159"/>
      <c r="U32" s="160">
        <v>0.89900000000000002</v>
      </c>
      <c r="V32" s="159"/>
      <c r="W32" s="159"/>
      <c r="X32" s="161">
        <v>0.9</v>
      </c>
      <c r="Y32" s="159"/>
      <c r="Z32" s="161">
        <v>1</v>
      </c>
      <c r="AA32" s="162"/>
      <c r="AB32" s="16"/>
    </row>
    <row r="33" spans="2:32" ht="6.75" customHeight="1" thickBot="1" x14ac:dyDescent="0.4">
      <c r="B33" s="14"/>
      <c r="C33" s="15"/>
      <c r="D33" s="15"/>
      <c r="E33" s="15"/>
      <c r="F33" s="15"/>
      <c r="G33" s="15"/>
      <c r="H33" s="15"/>
      <c r="I33" s="15"/>
      <c r="J33" s="15"/>
      <c r="K33" s="15"/>
      <c r="L33" s="15"/>
      <c r="M33" s="15"/>
      <c r="N33" s="15"/>
      <c r="O33" s="15"/>
      <c r="P33" s="15"/>
      <c r="Q33" s="15"/>
      <c r="R33" s="15"/>
      <c r="S33" s="15"/>
      <c r="T33" s="15"/>
      <c r="U33" s="15"/>
      <c r="V33" s="15"/>
      <c r="W33" s="15"/>
      <c r="X33" s="15"/>
      <c r="Y33" s="15"/>
      <c r="Z33" s="15"/>
      <c r="AA33" s="38"/>
      <c r="AB33" s="16"/>
    </row>
    <row r="34" spans="2:32" s="18" customFormat="1" ht="15.75" customHeight="1" x14ac:dyDescent="0.35">
      <c r="B34" s="19"/>
      <c r="C34" s="178" t="s">
        <v>27</v>
      </c>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80"/>
      <c r="AB34" s="16"/>
    </row>
    <row r="35" spans="2:32" s="18" customFormat="1" ht="50.25" customHeight="1" x14ac:dyDescent="0.35">
      <c r="B35" s="19"/>
      <c r="C35" s="181" t="s">
        <v>28</v>
      </c>
      <c r="D35" s="182"/>
      <c r="E35" s="182"/>
      <c r="F35" s="182"/>
      <c r="G35" s="182"/>
      <c r="H35" s="43" t="s">
        <v>53</v>
      </c>
      <c r="I35" s="43" t="s">
        <v>54</v>
      </c>
      <c r="J35" s="43" t="s">
        <v>55</v>
      </c>
      <c r="K35" s="183" t="s">
        <v>29</v>
      </c>
      <c r="L35" s="183"/>
      <c r="M35" s="183"/>
      <c r="N35" s="183"/>
      <c r="O35" s="183"/>
      <c r="P35" s="183"/>
      <c r="Q35" s="183"/>
      <c r="R35" s="183"/>
      <c r="S35" s="183"/>
      <c r="T35" s="183"/>
      <c r="U35" s="183"/>
      <c r="V35" s="183"/>
      <c r="W35" s="183"/>
      <c r="X35" s="183"/>
      <c r="Y35" s="183"/>
      <c r="Z35" s="183"/>
      <c r="AA35" s="184"/>
      <c r="AB35" s="16"/>
    </row>
    <row r="36" spans="2:32" s="18" customFormat="1" ht="115.5" customHeight="1" x14ac:dyDescent="0.35">
      <c r="B36" s="19"/>
      <c r="C36" s="154" t="s">
        <v>43</v>
      </c>
      <c r="D36" s="155"/>
      <c r="E36" s="155"/>
      <c r="F36" s="155"/>
      <c r="G36" s="155"/>
      <c r="H36" s="44">
        <v>31</v>
      </c>
      <c r="I36" s="44">
        <v>31</v>
      </c>
      <c r="J36" s="45">
        <f>+H36/I36</f>
        <v>1</v>
      </c>
      <c r="K36" s="156" t="s">
        <v>59</v>
      </c>
      <c r="L36" s="156"/>
      <c r="M36" s="156"/>
      <c r="N36" s="156"/>
      <c r="O36" s="156"/>
      <c r="P36" s="156"/>
      <c r="Q36" s="156"/>
      <c r="R36" s="156"/>
      <c r="S36" s="156"/>
      <c r="T36" s="156"/>
      <c r="U36" s="156"/>
      <c r="V36" s="156"/>
      <c r="W36" s="156"/>
      <c r="X36" s="156"/>
      <c r="Y36" s="156"/>
      <c r="Z36" s="156"/>
      <c r="AA36" s="157"/>
      <c r="AB36" s="16"/>
      <c r="AF36" s="51">
        <f>31/125</f>
        <v>0.248</v>
      </c>
    </row>
    <row r="37" spans="2:32" s="18" customFormat="1" ht="87.75" customHeight="1" x14ac:dyDescent="0.35">
      <c r="B37" s="19"/>
      <c r="C37" s="154" t="s">
        <v>33</v>
      </c>
      <c r="D37" s="155"/>
      <c r="E37" s="155"/>
      <c r="F37" s="155"/>
      <c r="G37" s="155"/>
      <c r="H37" s="44"/>
      <c r="I37" s="44"/>
      <c r="J37" s="45"/>
      <c r="K37" s="156"/>
      <c r="L37" s="156"/>
      <c r="M37" s="156"/>
      <c r="N37" s="156"/>
      <c r="O37" s="156"/>
      <c r="P37" s="156"/>
      <c r="Q37" s="156"/>
      <c r="R37" s="156"/>
      <c r="S37" s="156"/>
      <c r="T37" s="156"/>
      <c r="U37" s="156"/>
      <c r="V37" s="156"/>
      <c r="W37" s="156"/>
      <c r="X37" s="156"/>
      <c r="Y37" s="156"/>
      <c r="Z37" s="156"/>
      <c r="AA37" s="157"/>
      <c r="AB37" s="16"/>
    </row>
    <row r="38" spans="2:32" s="18" customFormat="1" ht="108" customHeight="1" x14ac:dyDescent="0.35">
      <c r="B38" s="19"/>
      <c r="C38" s="154" t="s">
        <v>58</v>
      </c>
      <c r="D38" s="155"/>
      <c r="E38" s="155"/>
      <c r="F38" s="155"/>
      <c r="G38" s="155"/>
      <c r="H38" s="44"/>
      <c r="I38" s="44"/>
      <c r="J38" s="45"/>
      <c r="K38" s="156"/>
      <c r="L38" s="156"/>
      <c r="M38" s="156"/>
      <c r="N38" s="156"/>
      <c r="O38" s="156"/>
      <c r="P38" s="156"/>
      <c r="Q38" s="156"/>
      <c r="R38" s="156"/>
      <c r="S38" s="156"/>
      <c r="T38" s="156"/>
      <c r="U38" s="156"/>
      <c r="V38" s="156"/>
      <c r="W38" s="156"/>
      <c r="X38" s="156"/>
      <c r="Y38" s="156"/>
      <c r="Z38" s="156"/>
      <c r="AA38" s="157"/>
      <c r="AB38" s="16"/>
    </row>
    <row r="39" spans="2:32" s="18" customFormat="1" ht="134.25" customHeight="1" thickBot="1" x14ac:dyDescent="0.4">
      <c r="B39" s="19"/>
      <c r="C39" s="154" t="s">
        <v>42</v>
      </c>
      <c r="D39" s="155"/>
      <c r="E39" s="155"/>
      <c r="F39" s="155"/>
      <c r="G39" s="155"/>
      <c r="H39" s="46"/>
      <c r="I39" s="46"/>
      <c r="J39" s="45"/>
      <c r="K39" s="156"/>
      <c r="L39" s="156"/>
      <c r="M39" s="156"/>
      <c r="N39" s="156"/>
      <c r="O39" s="156"/>
      <c r="P39" s="156"/>
      <c r="Q39" s="156"/>
      <c r="R39" s="156"/>
      <c r="S39" s="156"/>
      <c r="T39" s="156"/>
      <c r="U39" s="156"/>
      <c r="V39" s="156"/>
      <c r="W39" s="156"/>
      <c r="X39" s="156"/>
      <c r="Y39" s="156"/>
      <c r="Z39" s="156"/>
      <c r="AA39" s="157"/>
      <c r="AB39" s="16"/>
    </row>
    <row r="40" spans="2:32" s="18" customFormat="1" ht="25.5" customHeight="1" thickTop="1" thickBot="1" x14ac:dyDescent="0.4">
      <c r="B40" s="19"/>
      <c r="C40" s="185" t="s">
        <v>56</v>
      </c>
      <c r="D40" s="186"/>
      <c r="E40" s="186"/>
      <c r="F40" s="186"/>
      <c r="G40" s="186"/>
      <c r="H40" s="47">
        <f>SUM(H36:H39)</f>
        <v>31</v>
      </c>
      <c r="I40" s="47">
        <f>SUM(I36:I39)</f>
        <v>31</v>
      </c>
      <c r="J40" s="48">
        <f>+H40/I40</f>
        <v>1</v>
      </c>
      <c r="K40" s="187"/>
      <c r="L40" s="187"/>
      <c r="M40" s="187"/>
      <c r="N40" s="187"/>
      <c r="O40" s="187"/>
      <c r="P40" s="187"/>
      <c r="Q40" s="187"/>
      <c r="R40" s="187"/>
      <c r="S40" s="187"/>
      <c r="T40" s="187"/>
      <c r="U40" s="187"/>
      <c r="V40" s="187"/>
      <c r="W40" s="187"/>
      <c r="X40" s="187"/>
      <c r="Y40" s="187"/>
      <c r="Z40" s="187"/>
      <c r="AA40" s="188"/>
      <c r="AB40" s="16"/>
    </row>
    <row r="41" spans="2:32" s="18" customFormat="1" ht="4.5" customHeight="1" thickBot="1" x14ac:dyDescent="0.4">
      <c r="B41" s="19"/>
      <c r="C41" s="15"/>
      <c r="D41" s="15"/>
      <c r="E41" s="15"/>
      <c r="F41" s="15"/>
      <c r="G41" s="15"/>
      <c r="H41" s="32"/>
      <c r="I41" s="32"/>
      <c r="J41" s="33"/>
      <c r="K41" s="15"/>
      <c r="L41" s="15"/>
      <c r="M41" s="15"/>
      <c r="N41" s="15"/>
      <c r="O41" s="15"/>
      <c r="P41" s="15"/>
      <c r="Q41" s="15"/>
      <c r="R41" s="15"/>
      <c r="S41" s="15"/>
      <c r="T41" s="15"/>
      <c r="U41" s="15"/>
      <c r="V41" s="15"/>
      <c r="W41" s="15"/>
      <c r="X41" s="15"/>
      <c r="Y41" s="15"/>
      <c r="Z41" s="15"/>
      <c r="AA41" s="15"/>
      <c r="AB41" s="16"/>
    </row>
    <row r="42" spans="2:32" s="18" customFormat="1" x14ac:dyDescent="0.35">
      <c r="B42" s="19"/>
      <c r="C42" s="189" t="s">
        <v>30</v>
      </c>
      <c r="D42" s="190"/>
      <c r="E42" s="190"/>
      <c r="F42" s="190"/>
      <c r="G42" s="190"/>
      <c r="H42" s="190"/>
      <c r="I42" s="190"/>
      <c r="J42" s="190"/>
      <c r="K42" s="190"/>
      <c r="L42" s="190"/>
      <c r="M42" s="190"/>
      <c r="N42" s="190"/>
      <c r="O42" s="190"/>
      <c r="P42" s="190"/>
      <c r="Q42" s="190"/>
      <c r="R42" s="190"/>
      <c r="S42" s="190"/>
      <c r="T42" s="190"/>
      <c r="U42" s="190"/>
      <c r="V42" s="190"/>
      <c r="W42" s="190"/>
      <c r="X42" s="190"/>
      <c r="Y42" s="190"/>
      <c r="Z42" s="190"/>
      <c r="AA42" s="191"/>
      <c r="AB42" s="16"/>
    </row>
    <row r="43" spans="2:32" s="18" customFormat="1" ht="15" customHeight="1" thickBot="1" x14ac:dyDescent="0.4">
      <c r="B43" s="14"/>
      <c r="C43" s="192"/>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4"/>
      <c r="AB43" s="16"/>
    </row>
    <row r="44" spans="2:32" s="18" customFormat="1" ht="165" customHeight="1" thickBot="1" x14ac:dyDescent="0.4">
      <c r="B44" s="14"/>
      <c r="C44" s="195" t="s">
        <v>38</v>
      </c>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7"/>
      <c r="AB44" s="16"/>
    </row>
    <row r="45" spans="2:32" ht="7.5" customHeight="1" x14ac:dyDescent="0.35">
      <c r="B45" s="20"/>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21"/>
    </row>
    <row r="46" spans="2:32" ht="8.25" customHeight="1" thickBot="1" x14ac:dyDescent="0.4">
      <c r="B46" s="22"/>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23"/>
    </row>
    <row r="47" spans="2:32" ht="45.75" customHeight="1" x14ac:dyDescent="0.35">
      <c r="B47" s="24"/>
      <c r="C47" s="198" t="s">
        <v>28</v>
      </c>
      <c r="D47" s="199"/>
      <c r="E47" s="199"/>
      <c r="F47" s="199"/>
      <c r="G47" s="199"/>
      <c r="H47" s="199" t="s">
        <v>39</v>
      </c>
      <c r="I47" s="199"/>
      <c r="J47" s="199" t="s">
        <v>35</v>
      </c>
      <c r="K47" s="199"/>
      <c r="L47" s="199"/>
      <c r="M47" s="199"/>
      <c r="N47" s="199" t="s">
        <v>31</v>
      </c>
      <c r="O47" s="199"/>
      <c r="P47" s="199"/>
      <c r="Q47" s="199"/>
      <c r="R47" s="199"/>
      <c r="S47" s="199"/>
      <c r="T47" s="199"/>
      <c r="U47" s="199"/>
      <c r="V47" s="200" t="s">
        <v>32</v>
      </c>
      <c r="W47" s="200"/>
      <c r="X47" s="200"/>
      <c r="Y47" s="200"/>
      <c r="Z47" s="200"/>
      <c r="AA47" s="201"/>
      <c r="AB47" s="25"/>
    </row>
    <row r="48" spans="2:32" ht="122.25" customHeight="1" x14ac:dyDescent="0.35">
      <c r="B48" s="26"/>
      <c r="C48" s="202" t="s">
        <v>43</v>
      </c>
      <c r="D48" s="209"/>
      <c r="E48" s="209"/>
      <c r="F48" s="209"/>
      <c r="G48" s="209"/>
      <c r="H48" s="204">
        <v>1.03</v>
      </c>
      <c r="I48" s="205"/>
      <c r="J48" s="204">
        <v>1</v>
      </c>
      <c r="K48" s="205"/>
      <c r="L48" s="205"/>
      <c r="M48" s="205"/>
      <c r="N48" s="207" t="s">
        <v>60</v>
      </c>
      <c r="O48" s="207"/>
      <c r="P48" s="207"/>
      <c r="Q48" s="207"/>
      <c r="R48" s="207"/>
      <c r="S48" s="207"/>
      <c r="T48" s="207"/>
      <c r="U48" s="207"/>
      <c r="V48" s="207" t="s">
        <v>57</v>
      </c>
      <c r="W48" s="207"/>
      <c r="X48" s="207"/>
      <c r="Y48" s="207"/>
      <c r="Z48" s="207"/>
      <c r="AA48" s="208"/>
      <c r="AB48" s="25"/>
    </row>
    <row r="49" spans="1:29" ht="53.25" customHeight="1" x14ac:dyDescent="0.35">
      <c r="B49" s="24"/>
      <c r="C49" s="202" t="s">
        <v>33</v>
      </c>
      <c r="D49" s="203"/>
      <c r="E49" s="203"/>
      <c r="F49" s="203"/>
      <c r="G49" s="203"/>
      <c r="H49" s="204"/>
      <c r="I49" s="205"/>
      <c r="J49" s="204"/>
      <c r="K49" s="205"/>
      <c r="L49" s="205"/>
      <c r="M49" s="205"/>
      <c r="N49" s="206"/>
      <c r="O49" s="206"/>
      <c r="P49" s="206"/>
      <c r="Q49" s="206"/>
      <c r="R49" s="206"/>
      <c r="S49" s="206"/>
      <c r="T49" s="206"/>
      <c r="U49" s="206"/>
      <c r="V49" s="207"/>
      <c r="W49" s="207"/>
      <c r="X49" s="207"/>
      <c r="Y49" s="207"/>
      <c r="Z49" s="207"/>
      <c r="AA49" s="208"/>
      <c r="AB49" s="27"/>
    </row>
    <row r="50" spans="1:29" ht="52.5" customHeight="1" x14ac:dyDescent="0.35">
      <c r="B50" s="24"/>
      <c r="C50" s="202" t="s">
        <v>34</v>
      </c>
      <c r="D50" s="209"/>
      <c r="E50" s="209"/>
      <c r="F50" s="209"/>
      <c r="G50" s="209"/>
      <c r="H50" s="214"/>
      <c r="I50" s="67"/>
      <c r="J50" s="214"/>
      <c r="K50" s="67"/>
      <c r="L50" s="67"/>
      <c r="M50" s="67"/>
      <c r="N50" s="213"/>
      <c r="O50" s="213"/>
      <c r="P50" s="213"/>
      <c r="Q50" s="213"/>
      <c r="R50" s="213"/>
      <c r="S50" s="213"/>
      <c r="T50" s="213"/>
      <c r="U50" s="213"/>
      <c r="V50" s="207"/>
      <c r="W50" s="207"/>
      <c r="X50" s="207"/>
      <c r="Y50" s="207"/>
      <c r="Z50" s="207"/>
      <c r="AA50" s="208"/>
      <c r="AB50" s="27"/>
    </row>
    <row r="51" spans="1:29" ht="52.5" customHeight="1" thickBot="1" x14ac:dyDescent="0.4">
      <c r="B51" s="24"/>
      <c r="C51" s="210" t="s">
        <v>42</v>
      </c>
      <c r="D51" s="211"/>
      <c r="E51" s="211"/>
      <c r="F51" s="211"/>
      <c r="G51" s="211"/>
      <c r="H51" s="212"/>
      <c r="I51" s="69"/>
      <c r="J51" s="212"/>
      <c r="K51" s="69"/>
      <c r="L51" s="69"/>
      <c r="M51" s="69"/>
      <c r="N51" s="213"/>
      <c r="O51" s="213"/>
      <c r="P51" s="213"/>
      <c r="Q51" s="213"/>
      <c r="R51" s="213"/>
      <c r="S51" s="213"/>
      <c r="T51" s="213"/>
      <c r="U51" s="213"/>
      <c r="V51" s="207"/>
      <c r="W51" s="207"/>
      <c r="X51" s="207"/>
      <c r="Y51" s="207"/>
      <c r="Z51" s="207"/>
      <c r="AA51" s="208"/>
      <c r="AB51" s="27"/>
    </row>
    <row r="52" spans="1:29" ht="6" customHeight="1" x14ac:dyDescent="0.35">
      <c r="B52" s="28"/>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29"/>
    </row>
    <row r="53" spans="1:29" ht="8.25" customHeight="1" x14ac:dyDescent="0.35"/>
    <row r="54" spans="1:29" s="50" customForma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49"/>
    </row>
    <row r="55" spans="1:29" s="50" customForma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49"/>
    </row>
    <row r="56" spans="1:29" s="50" customFormat="1" ht="1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49"/>
    </row>
    <row r="57" spans="1:29" s="50" customFormat="1" ht="15"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49"/>
    </row>
    <row r="58" spans="1:29" s="50" customFormat="1" ht="15"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49"/>
    </row>
    <row r="59" spans="1:29" s="50" customFormat="1" ht="15"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49"/>
    </row>
    <row r="67" spans="1:29" s="50" customFormat="1" ht="15.7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49"/>
    </row>
    <row r="107" ht="6" customHeight="1" x14ac:dyDescent="0.35"/>
  </sheetData>
  <mergeCells count="97">
    <mergeCell ref="C50:G50"/>
    <mergeCell ref="H50:I50"/>
    <mergeCell ref="J50:M50"/>
    <mergeCell ref="N50:U50"/>
    <mergeCell ref="V50:AA50"/>
    <mergeCell ref="C51:G51"/>
    <mergeCell ref="H51:I51"/>
    <mergeCell ref="J51:M51"/>
    <mergeCell ref="N51:U51"/>
    <mergeCell ref="V51:AA51"/>
    <mergeCell ref="C48:G48"/>
    <mergeCell ref="H48:I48"/>
    <mergeCell ref="J48:M48"/>
    <mergeCell ref="N48:U48"/>
    <mergeCell ref="V48:AA48"/>
    <mergeCell ref="C49:G49"/>
    <mergeCell ref="H49:I49"/>
    <mergeCell ref="J49:M49"/>
    <mergeCell ref="N49:U49"/>
    <mergeCell ref="V49:AA49"/>
    <mergeCell ref="C42:AA43"/>
    <mergeCell ref="C44:AA44"/>
    <mergeCell ref="C47:G47"/>
    <mergeCell ref="H47:I47"/>
    <mergeCell ref="J47:M47"/>
    <mergeCell ref="N47:U47"/>
    <mergeCell ref="V47:AA47"/>
    <mergeCell ref="C38:G38"/>
    <mergeCell ref="K38:AA38"/>
    <mergeCell ref="C39:G39"/>
    <mergeCell ref="K39:AA39"/>
    <mergeCell ref="C40:G40"/>
    <mergeCell ref="K40:AA40"/>
    <mergeCell ref="C34:AA34"/>
    <mergeCell ref="C35:G35"/>
    <mergeCell ref="K35:AA35"/>
    <mergeCell ref="C36:G36"/>
    <mergeCell ref="K36:AA36"/>
    <mergeCell ref="C37:G37"/>
    <mergeCell ref="K37:AA37"/>
    <mergeCell ref="K32:N32"/>
    <mergeCell ref="O32:R32"/>
    <mergeCell ref="S32:T32"/>
    <mergeCell ref="U32:W32"/>
    <mergeCell ref="X32:Y32"/>
    <mergeCell ref="Z32:AA32"/>
    <mergeCell ref="C30:J32"/>
    <mergeCell ref="K30:R30"/>
    <mergeCell ref="S30:W30"/>
    <mergeCell ref="X30:AA30"/>
    <mergeCell ref="K31:N31"/>
    <mergeCell ref="O31:R31"/>
    <mergeCell ref="S31:T31"/>
    <mergeCell ref="U31:W31"/>
    <mergeCell ref="X31:Y31"/>
    <mergeCell ref="Z31:AA31"/>
    <mergeCell ref="C26:H26"/>
    <mergeCell ref="I26:AA26"/>
    <mergeCell ref="C28:H28"/>
    <mergeCell ref="I28:J28"/>
    <mergeCell ref="K28:N28"/>
    <mergeCell ref="O28:R28"/>
    <mergeCell ref="T28:V28"/>
    <mergeCell ref="X28:Z28"/>
    <mergeCell ref="C23:I23"/>
    <mergeCell ref="J23:P23"/>
    <mergeCell ref="Q23:AA23"/>
    <mergeCell ref="C24:I24"/>
    <mergeCell ref="J24:P24"/>
    <mergeCell ref="Q24:AA24"/>
    <mergeCell ref="C18:H18"/>
    <mergeCell ref="I18:AA18"/>
    <mergeCell ref="C20:H21"/>
    <mergeCell ref="I20:L21"/>
    <mergeCell ref="M20:S20"/>
    <mergeCell ref="T20:AA20"/>
    <mergeCell ref="M21:S21"/>
    <mergeCell ref="T21:AA21"/>
    <mergeCell ref="C13:H14"/>
    <mergeCell ref="I13:S14"/>
    <mergeCell ref="T13:AA13"/>
    <mergeCell ref="T14:AA14"/>
    <mergeCell ref="C16:H16"/>
    <mergeCell ref="I16:AA16"/>
    <mergeCell ref="C10:H11"/>
    <mergeCell ref="I10:Q11"/>
    <mergeCell ref="R10:U10"/>
    <mergeCell ref="V10:AA10"/>
    <mergeCell ref="R11:U11"/>
    <mergeCell ref="V11:AA11"/>
    <mergeCell ref="C7:H8"/>
    <mergeCell ref="I7:AA8"/>
    <mergeCell ref="B2:G4"/>
    <mergeCell ref="H2:AB2"/>
    <mergeCell ref="H3:O3"/>
    <mergeCell ref="P3:AB3"/>
    <mergeCell ref="H4:AB4"/>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70eaac67-e064-433b-ba54-6f78c0f1ecb1" xsi:nil="true"/>
    <lcf76f155ced4ddcb4097134ff3c332f xmlns="64d77176-54eb-4753-be67-9b2e2fa23e0f">
      <Terms xmlns="http://schemas.microsoft.com/office/infopath/2007/PartnerControls"/>
    </lcf76f155ced4ddcb4097134ff3c332f>
    <SharedWithUsers xmlns="70eaac67-e064-433b-ba54-6f78c0f1ecb1">
      <UserInfo>
        <DisplayName>Alexander Perea Mena</DisplayName>
        <AccountId>22</AccountId>
        <AccountType/>
      </UserInfo>
      <UserInfo>
        <DisplayName>Juan Hernando Lizarazo Jara</DisplayName>
        <AccountId>640</AccountId>
        <AccountType/>
      </UserInfo>
      <UserInfo>
        <DisplayName>Natalia Norato Mora</DisplayName>
        <AccountId>12</AccountId>
        <AccountType/>
      </UserInfo>
      <UserInfo>
        <DisplayName>Janyther Guerrero Arenas</DisplayName>
        <AccountId>1813</AccountId>
        <AccountType/>
      </UserInfo>
      <UserInfo>
        <DisplayName>Flor Angela Moreno Paez</DisplayName>
        <AccountId>26</AccountId>
        <AccountType/>
      </UserInfo>
      <UserInfo>
        <DisplayName>Johanna Alejandra Merchán Garzón</DisplayName>
        <AccountId>1024</AccountId>
        <AccountType/>
      </UserInfo>
      <UserInfo>
        <DisplayName>Maria Cristina Herrera Calderon</DisplayName>
        <AccountId>877</AccountId>
        <AccountType/>
      </UserInfo>
      <UserInfo>
        <DisplayName>Christian Medina Fandiño</DisplayName>
        <AccountId>20</AccountId>
        <AccountType/>
      </UserInfo>
      <UserInfo>
        <DisplayName>Ariel Arturo Cortes Rocha</DisplayName>
        <AccountId>152</AccountId>
        <AccountType/>
      </UserInfo>
      <UserInfo>
        <DisplayName>Juan David Cortés Gómez</DisplayName>
        <AccountId>231</AccountId>
        <AccountType/>
      </UserInfo>
      <UserInfo>
        <DisplayName>Santiago Carvajal Giraldo</DisplayName>
        <AccountId>1905</AccountId>
        <AccountType/>
      </UserInfo>
      <UserInfo>
        <DisplayName>Claudia Juliana Meza Oyola</DisplayName>
        <AccountId>1392</AccountId>
        <AccountType/>
      </UserInfo>
      <UserInfo>
        <DisplayName>Charles Erasmo Daza Malagon</DisplayName>
        <AccountId>1785</AccountId>
        <AccountType/>
      </UserInfo>
      <UserInfo>
        <DisplayName>Paula Lizzette Ruiz Camacho</DisplayName>
        <AccountId>1831</AccountId>
        <AccountType/>
      </UserInfo>
      <UserInfo>
        <DisplayName>Diana Marcela Del Pilar Reyes Toledo</DisplayName>
        <AccountId>14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8" ma:contentTypeDescription="Crear nuevo documento." ma:contentTypeScope="" ma:versionID="58c11e15b91a2d584b323e9c7ba5a5ed">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b79cdc359a82ef12ddd8d7e71febe80b"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7c4427a-9750-41f9-ad55-9fc71e3b9295}" ma:internalName="TaxCatchAll" ma:showField="CatchAllData" ma:web="70eaac67-e064-433b-ba54-6f78c0f1e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ABC65C-6BB3-4529-BCCB-EB21649984A7}">
  <ds:schemaRefs>
    <ds:schemaRef ds:uri="http://purl.org/dc/elements/1.1/"/>
    <ds:schemaRef ds:uri="70eaac67-e064-433b-ba54-6f78c0f1ecb1"/>
    <ds:schemaRef ds:uri="http://schemas.microsoft.com/office/2006/documentManagement/types"/>
    <ds:schemaRef ds:uri="http://schemas.microsoft.com/office/infopath/2007/PartnerControls"/>
    <ds:schemaRef ds:uri="http://schemas.microsoft.com/sharepoint/v3"/>
    <ds:schemaRef ds:uri="64d77176-54eb-4753-be67-9b2e2fa23e0f"/>
    <ds:schemaRef ds:uri="http://www.w3.org/XML/1998/namespace"/>
    <ds:schemaRef ds:uri="http://schemas.openxmlformats.org/package/2006/metadata/core-properties"/>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EC9F2A8B-C07C-4A01-81CA-3017EEA243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937C3E-D3E2-4A21-A19D-3B51EEAC1E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CEI-001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Perea Mena</dc:creator>
  <cp:keywords/>
  <dc:description/>
  <cp:lastModifiedBy>Cristina Elizabeth Sierra Casallas</cp:lastModifiedBy>
  <cp:revision/>
  <dcterms:created xsi:type="dcterms:W3CDTF">2018-06-25T20:52:53Z</dcterms:created>
  <dcterms:modified xsi:type="dcterms:W3CDTF">2025-02-11T20:10:56Z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y fmtid="{D5CDD505-2E9C-101B-9397-08002B2CF9AE}" pid="3" name="MediaServiceImageTags">
    <vt:lpwstr/>
  </property>
</Properties>
</file>