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leone\Downloads\2-Documentos-Procesos-SGSI-Actualizados\Formatos\"/>
    </mc:Choice>
  </mc:AlternateContent>
  <xr:revisionPtr revIDLastSave="0" documentId="13_ncr:1_{2252FD90-4AAB-4EB4-ACDB-96666876597E}" xr6:coauthVersionLast="47" xr6:coauthVersionMax="47" xr10:uidLastSave="{00000000-0000-0000-0000-000000000000}"/>
  <bookViews>
    <workbookView xWindow="-28920" yWindow="-120" windowWidth="29040" windowHeight="15720" tabRatio="500" activeTab="1" xr2:uid="{00000000-000D-0000-FFFF-FFFF00000000}"/>
  </bookViews>
  <sheets>
    <sheet name="Instructivo" sheetId="1" r:id="rId1"/>
    <sheet name="Matriz-Activos-Apoyo" sheetId="2" r:id="rId2"/>
    <sheet name="Listas" sheetId="3" state="hidden" r:id="rId3"/>
  </sheets>
  <definedNames>
    <definedName name="_xlnm._FilterDatabase" localSheetId="1" hidden="1">'Matriz-Activos-Apoyo'!$B$5:$H$135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B10" i="2" l="1"/>
  <c r="Z10" i="2"/>
  <c r="AB7" i="2"/>
  <c r="Z7" i="2"/>
  <c r="S7" i="2"/>
  <c r="R7" i="2"/>
  <c r="AH7" i="2" s="1"/>
  <c r="AH10" i="2" s="1"/>
  <c r="AL7" i="2" s="1"/>
  <c r="AK7" i="2" s="1"/>
  <c r="P7" i="2"/>
  <c r="C3" i="1"/>
  <c r="G2" i="1"/>
  <c r="C1" i="1"/>
  <c r="AC7" i="2" l="1"/>
  <c r="AG7" i="2" s="1"/>
  <c r="AC10" i="2"/>
  <c r="AG10" i="2" l="1"/>
  <c r="AJ7" i="2" s="1"/>
  <c r="AI7" i="2" s="1"/>
  <c r="AM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5" authorId="0" shapeId="0" xr:uid="{00000000-0006-0000-0100-000001000000}">
      <text>
        <r>
          <rPr>
            <sz val="11"/>
            <color rgb="FF000000"/>
            <rFont val="Arial"/>
            <family val="2"/>
            <charset val="1"/>
          </rPr>
          <t>Espacio para describir el activo de manera que sea claramente identificable por todos los miembros del proceso.</t>
        </r>
      </text>
    </comment>
    <comment ref="F5" authorId="0" shapeId="0" xr:uid="{00000000-0006-0000-0100-000002000000}">
      <text>
        <r>
          <rPr>
            <sz val="11"/>
            <color rgb="FF000000"/>
            <rFont val="Arial"/>
            <family val="2"/>
            <charset val="1"/>
          </rPr>
          <t>Describe la ubicación tanto física como electrónica del activo de información</t>
        </r>
      </text>
    </comment>
    <comment ref="H5" authorId="0" shapeId="0" xr:uid="{00000000-0006-0000-0100-000003000000}">
      <text>
        <r>
          <rPr>
            <sz val="11"/>
            <color rgb="FF000000"/>
            <rFont val="Arial"/>
            <family val="2"/>
            <charset val="1"/>
          </rPr>
          <t>Nombre del proceso al que pertenece el activo</t>
        </r>
      </text>
    </comment>
  </commentList>
</comments>
</file>

<file path=xl/sharedStrings.xml><?xml version="1.0" encoding="utf-8"?>
<sst xmlns="http://schemas.openxmlformats.org/spreadsheetml/2006/main" count="211" uniqueCount="160">
  <si>
    <r>
      <rPr>
        <b/>
        <sz val="11"/>
        <color rgb="FF000000"/>
        <rFont val="Calibri"/>
        <family val="2"/>
        <charset val="1"/>
      </rPr>
      <t xml:space="preserve">CODIGO: </t>
    </r>
    <r>
      <rPr>
        <sz val="11"/>
        <color rgb="FF000000"/>
        <rFont val="Calibri"/>
        <family val="2"/>
        <charset val="1"/>
      </rPr>
      <t>EGTI-FM-0</t>
    </r>
    <r>
      <rPr>
        <b/>
        <sz val="11"/>
        <color rgb="FFC9211E"/>
        <rFont val="Calibri"/>
        <family val="2"/>
        <charset val="1"/>
      </rPr>
      <t>XX</t>
    </r>
  </si>
  <si>
    <t>INSTRUCTIVO PARA DILIGENCIAR EL INVENTARIO DE ACTIVOS DE INFORMACIÓN</t>
  </si>
  <si>
    <t>CAMPO</t>
  </si>
  <si>
    <t>DESCRIPCIÓN</t>
  </si>
  <si>
    <t>Identificador Activo de Apoyo</t>
  </si>
  <si>
    <t>Número consecutivo único que identifica al activo de apoyo en el inventario. Está compuesto por las iniciales del nombre del proceso responsable del activo, el prefijo AP y un consecutivo: 
&lt;INICIALES PROCESO&gt;-AP-&lt;CONSECUTIVO&gt;
&lt;INICIALES PROCESO&gt;: Iniciales del nombre del proceso responsable del activo de apoyo (por ejemplo, "EGTI" para el proceso de Estrategia y Gobierno de TI).
AP: Sufijo que indica "Activo de Apoyo" para diferenciarlo de los activos primarios.
&lt;CONSECUTIVO&gt;: Número consecutivo único asignado al activo de apoyo dentro del área (por ejemplo, 001, 002, 003, etc.)
Ejemplo: 
EGTI-AP-001: Primer activo de apoyo registrado por el proceso de Estrategia y Gobierno de TI a cargo de la Oficina de Tecnologías de la Información.
GDOC-AP-002: Segundo activo de apoyo registrado por el proceso de Gestión Documental.</t>
  </si>
  <si>
    <t xml:space="preserve">Nombre del Activo de Apoyo </t>
  </si>
  <si>
    <t>Nombre descriptivo y claro que permite identificar rápidamente el activo de apoyo y su función o propósito dentro del proceso de la organización.</t>
  </si>
  <si>
    <t>Tipo de Activo de Apoyo</t>
  </si>
  <si>
    <r>
      <rPr>
        <sz val="11"/>
        <color rgb="FF000000"/>
        <rFont val="Arial"/>
        <family val="2"/>
        <charset val="1"/>
      </rPr>
      <t xml:space="preserve">Clasificación del activo de apoyo según su naturaleza y rol en el soporte de activos primarios críticos. Define el tipo al cual pertenece el activo. Para este campo se utilizan los siguientes tipos:
</t>
    </r>
    <r>
      <rPr>
        <b/>
        <sz val="11"/>
        <color rgb="FF000000"/>
        <rFont val="Calibri"/>
        <family val="2"/>
      </rPr>
      <t xml:space="preserve">
</t>
    </r>
    <r>
      <rPr>
        <sz val="11"/>
        <color rgb="FF000000"/>
        <rFont val="Arial"/>
        <family val="2"/>
        <charset val="1"/>
      </rPr>
      <t xml:space="preserve">Equipamiento Auxiliar
Hardware
</t>
    </r>
    <r>
      <rPr>
        <sz val="11"/>
        <color rgb="FF000000"/>
        <rFont val="Arial"/>
        <family val="2"/>
      </rPr>
      <t>Instalaciones físicas
Procesos
Recursos humanos
Red
Servicios
Software</t>
    </r>
  </si>
  <si>
    <t xml:space="preserve">Descripción de Activo de Apoyo </t>
  </si>
  <si>
    <t>Breve explicación sobre qué es el activo de apoyo, cuál es su propósito, y cómo contribuye al proceso o al mantenimiento de activos primarios críticos.</t>
  </si>
  <si>
    <t>Ubicación</t>
  </si>
  <si>
    <t>Describe la ubicación tanto física como electrónica del activo deInformación de apoyo.</t>
  </si>
  <si>
    <t>Dependencia de Activos Primarios</t>
  </si>
  <si>
    <t>Identificación de los activos primarios críticos a los que este activo de apoyo proporciona soporte. Utiliza el ID del activo primario correspondiente formato EGTI-FM-009 (o el que haga sus veces) para facilitar la trazabilidad.</t>
  </si>
  <si>
    <t xml:space="preserve">Proceso </t>
  </si>
  <si>
    <t xml:space="preserve">Nombre del proceso al que pertenece el activo. (Lista desplegable de procesos) </t>
  </si>
  <si>
    <t>INSTRUCTIVO PARA DILIGENCIAR EL TIPO DE ACTIVO DE APOYO</t>
  </si>
  <si>
    <t>TIPO</t>
  </si>
  <si>
    <t>EJEMPLOS</t>
  </si>
  <si>
    <t>EQUIPAMIENTO AUXILIAR</t>
  </si>
  <si>
    <t>Se consideran a los equipos que sirven de soporte a los sistemas de información asociados al activo primario, sin estar directamente relacionados con datos.</t>
  </si>
  <si>
    <t>Fuentes de alimentación, sistemas de alimentación ininterrumpida (ups), generadores eléctricos, equipos de climatización, cableado estructurado, cable eléctrico, fibra óptica, mobiliario (armarios, etc.), cajas fuertes.</t>
  </si>
  <si>
    <t>HARDWARE</t>
  </si>
  <si>
    <t>Se consideran los medios materiales físicos destinados a soportar directa o indirectamente el activo primario, almacenan temporal o permanente datos y son soporte de ejecución de las aplicaciones informáticas o responsables del procesado o la transmisión de datos.</t>
  </si>
  <si>
    <t>Servidores, portátiles, equipos de mesa, tablets, celulares, agendas electrónicas, equipo virtual, equipamiento de respaldo, impresoras, scanner, dispositivos criptográficos, módems, switch, router, firewall, central telefónica, teléfonos IP, discos, discos virtuales,  CD-ROM, DVD,  memorias USB, cintas magnéticas).</t>
  </si>
  <si>
    <t>INSTALACIONES FÍSICAS</t>
  </si>
  <si>
    <t>Los lugares donde se hospedan los sistemas de información y comunicaciones, que estén asociados al activo primario.</t>
  </si>
  <si>
    <t>Edificios, cuartos, vehículos, instalaciones de respaldo</t>
  </si>
  <si>
    <t>ORGANIZACIÓN</t>
  </si>
  <si>
    <t>Documentos, políticas, manuales de procedimientos, contratos, y acuerdos que apoyan la estructura y operación de los procesos críticos, asegurando el cumplimiento normativo y la continuidad de los servicios. Los procedimientos en este contexto, son una serie de pasos que se enfocan en lograr un resultado especifico.</t>
  </si>
  <si>
    <r>
      <rPr>
        <sz val="11"/>
        <color rgb="FF000000"/>
        <rFont val="Arial"/>
        <family val="2"/>
        <charset val="1"/>
      </rPr>
      <t xml:space="preserve">Manuales de procedimientos, políticas de seguridad de la información, planes de continuidad del negocio, acuerdos de nivel de servicio (SLA), contratos con proveedores externos, registros de cumplimiento normativo.
</t>
    </r>
    <r>
      <rPr>
        <sz val="11"/>
        <color rgb="FF000000"/>
        <rFont val="Arial"/>
        <family val="2"/>
      </rPr>
      <t>Manuales de procedimientos cuya perdida o degradación afecta al activo primario asociado, procedimientos que contienen actividades secretas o implican tecnología propietaria, propietarios que si modifican, pueden afectar de manera muy significativa el activo primario asociado, procedimientos que son necesarios para que la organización cumpla con los requisitos contractuales, legales o reglamentarios asociados al activo primario).</t>
    </r>
  </si>
  <si>
    <t>RECURSOS HUMANOS</t>
  </si>
  <si>
    <t>Aquellas personas que, por su conocimiento, experiencia y criticidad para el proceso (Incluido los usuario) o para el activo primario asociado, son consideradas activos de apoyo.</t>
  </si>
  <si>
    <t>Usuario administrador, coordinador de infraestructura, Jefe TI, etc. .</t>
  </si>
  <si>
    <t>RED</t>
  </si>
  <si>
    <t>Incluye tanto instalaciones dedicadas como servicios de comunicaciones contratados a terceros; pero siempre centrándose en que son medios de transporte que llevan datos de un sitio a otro asociados al activo primario.</t>
  </si>
  <si>
    <t>Red telefónica, red de datos,   comunicaciones radio, red inalámbrica,  red local, red metropolitana, Internet.</t>
  </si>
  <si>
    <t>SERVICIOS</t>
  </si>
  <si>
    <t>Satisfacen una necesidad de los usuarios asociados al activo primario.</t>
  </si>
  <si>
    <t>Internet, páginas de consulta, directorios compartidos, Intranet, acceso remoto a cuenta local, correo electrónico, transferencia de ficheros (ftp).</t>
  </si>
  <si>
    <t>SOFTWARE</t>
  </si>
  <si>
    <t>Se le pueden dar múltiples denominaciones (programas, aplicativos, desarrollos, etc.), se refiere a tareas que han sido automatizadas y que están asociadas al activo primario. Las aplicaciones gestionan, analizan y transforman los datos permitiendo la explotación de la información para la prestación de los servicios.</t>
  </si>
  <si>
    <t>Software de aplicación, interfaces, software del sistema, herramientas de desarrollo y otras utilidades relacionadas, navegador web, cliente de correo electrónico, sistema de gestión de bases de datos, ofimática, anti virus, sistema operativo, gestor de máquinas virtuales, sistema de backup).</t>
  </si>
  <si>
    <t>FORMATO MATRIZ DE ACTIVOS DE APOYO</t>
  </si>
  <si>
    <r>
      <rPr>
        <b/>
        <sz val="11"/>
        <color rgb="FF000000"/>
        <rFont val="Arial"/>
        <family val="2"/>
        <charset val="1"/>
      </rPr>
      <t>VERSION</t>
    </r>
    <r>
      <rPr>
        <sz val="11"/>
        <color rgb="FF000000"/>
        <rFont val="Arial"/>
        <family val="2"/>
        <charset val="1"/>
      </rPr>
      <t xml:space="preserve">: 1 </t>
    </r>
  </si>
  <si>
    <t>VERSION: 1</t>
  </si>
  <si>
    <r>
      <rPr>
        <b/>
        <sz val="11"/>
        <color rgb="FF000000"/>
        <rFont val="Arial"/>
      </rPr>
      <t>FECHA DE APLICACIÓN</t>
    </r>
    <r>
      <rPr>
        <sz val="11"/>
        <color rgb="FF000000"/>
        <rFont val="Arial"/>
      </rPr>
      <t>: JULIO 2025</t>
    </r>
  </si>
  <si>
    <t>Nombre del Activo de Apoyo</t>
  </si>
  <si>
    <t>Proceso</t>
  </si>
  <si>
    <t>Probabilidad</t>
  </si>
  <si>
    <t>Impacto</t>
  </si>
  <si>
    <t>Tipo</t>
  </si>
  <si>
    <t>%</t>
  </si>
  <si>
    <t>Implementación</t>
  </si>
  <si>
    <t>Calificación del Control</t>
  </si>
  <si>
    <t>Documentación</t>
  </si>
  <si>
    <t>Frecuencia</t>
  </si>
  <si>
    <t>Evidencia</t>
  </si>
  <si>
    <t>Falsificación de derechos</t>
  </si>
  <si>
    <t>Autenticación debil</t>
  </si>
  <si>
    <t>Perdidad de integridad</t>
  </si>
  <si>
    <t>Perdida de integridad por la autenticación de un usuario no autorizado debido a una autenticación debil en el software de gestion de nomina, que utiliza un unico factor de autenticación como es: usuario y contraseña y que permite a un usuario interno realizar transferencias en cualquier momento del año.</t>
  </si>
  <si>
    <t>Fraude interno</t>
  </si>
  <si>
    <t>8760 (Horas/ año)</t>
  </si>
  <si>
    <t>Alta</t>
  </si>
  <si>
    <t>Catastrófico</t>
  </si>
  <si>
    <t>A.9.4.1 Restricción de acceso 
Información</t>
  </si>
  <si>
    <t>El administrador del software de gestion de nomina restringira las acciones de generación de transefrencias por parte de usuarios internos unicamente a los 15 primeros dias calendario de cada mes, restringiendo las funcionalidades de transferencia de fondos en el software</t>
  </si>
  <si>
    <t>X</t>
  </si>
  <si>
    <t>Correctivo</t>
  </si>
  <si>
    <t>Manual</t>
  </si>
  <si>
    <t>Documentado</t>
  </si>
  <si>
    <t>Continua</t>
  </si>
  <si>
    <t>Con registro</t>
  </si>
  <si>
    <t>Reducir</t>
  </si>
  <si>
    <t>A.9.1.1 Política de control de acceso</t>
  </si>
  <si>
    <t>El Lider de seguridad de la información incluira dentro de la politica de control de acceso que todos los sistemas de información que traten información pública clasificada y pública reservada, deben contar con doble factor de autenticación para que el administrador del software de gestión de nomina implemente un segundo factor de autenticación.</t>
  </si>
  <si>
    <t>PROBABILIDAD</t>
  </si>
  <si>
    <t>IMPACTO</t>
  </si>
  <si>
    <t>MATRIZ DE CALOR (NIVELES DE SEVERIDAD DEL RIESGO)</t>
  </si>
  <si>
    <t>FRECUENCIA</t>
  </si>
  <si>
    <t>NIVEL</t>
  </si>
  <si>
    <t>AFECTACIÓN ECONÓMICA</t>
  </si>
  <si>
    <t>REPUTACIONAL</t>
  </si>
  <si>
    <t>Muy Baja</t>
  </si>
  <si>
    <t xml:space="preserve">La actividad que conlleva el riesgo se ejecuta
como máximos 2 veces por año </t>
  </si>
  <si>
    <t>Leve</t>
  </si>
  <si>
    <t>Afectación menor a 10 SMLMV</t>
  </si>
  <si>
    <t>El riesgo afecta la imagen de algún área de la
organización.</t>
  </si>
  <si>
    <t>Muy Alta 100%</t>
  </si>
  <si>
    <t>ALTO</t>
  </si>
  <si>
    <t>EXTREMO</t>
  </si>
  <si>
    <t>Extremo</t>
  </si>
  <si>
    <t>Baja</t>
  </si>
  <si>
    <t>La actividad que conlleva el riesgo se ejecuta de
3 a 24 veces por año</t>
  </si>
  <si>
    <t>Menor</t>
  </si>
  <si>
    <t>Entre 10 y 50 SMLMV</t>
  </si>
  <si>
    <t>El riesgo afecta la imagen de la entidad
internamente, de conocimiento general nivel interno, de junta directiva y accionistas y/o de
proveedores</t>
  </si>
  <si>
    <t>Alta 80%</t>
  </si>
  <si>
    <t>MODERADO</t>
  </si>
  <si>
    <t>Alto</t>
  </si>
  <si>
    <t>Media</t>
  </si>
  <si>
    <t xml:space="preserve">La actividad que conlleva el riesgo se ejecuta de
24 a 500 veces por año </t>
  </si>
  <si>
    <t>Moderado</t>
  </si>
  <si>
    <t xml:space="preserve">Entre 50 y 100 SMLMV </t>
  </si>
  <si>
    <t>El riesgo afecta la imagen de la entidad con algunos usuarios de relevancia frente al logro de los objetivos.</t>
  </si>
  <si>
    <t>Media 60%</t>
  </si>
  <si>
    <t>La actividad que conlleva el riesgo se ejecuta
mínimo 500 veces al año y máximo 5000 veces
por año</t>
  </si>
  <si>
    <t>Mayor</t>
  </si>
  <si>
    <t>Entre 100 y 500 SMLMV</t>
  </si>
  <si>
    <t>El riesgo afecta la imagen de la entidad con efecto publicitario sostenido a nivel de sector administrativo, nivel departamental o municipal.</t>
  </si>
  <si>
    <t>Baja 40%</t>
  </si>
  <si>
    <t>BAJO</t>
  </si>
  <si>
    <t>Bajo</t>
  </si>
  <si>
    <t>Muy Alta</t>
  </si>
  <si>
    <t xml:space="preserve">La actividad que conlleva el riesgo se ejecuta más
de 5000 veces por año </t>
  </si>
  <si>
    <t>Mayor a 500 SMLMV</t>
  </si>
  <si>
    <t>El riesgo afecta la imagen de la entidad a nivel nacional, con efecto publicitario sostenido a nivel país.</t>
  </si>
  <si>
    <t>Muy Baja 20%</t>
  </si>
  <si>
    <t>Leve 20%</t>
  </si>
  <si>
    <t>Menor 40%</t>
  </si>
  <si>
    <t>Moderado 60%</t>
  </si>
  <si>
    <t>Mayor 80%</t>
  </si>
  <si>
    <t>Catastrófico 100%</t>
  </si>
  <si>
    <t>Peso</t>
  </si>
  <si>
    <t>EFICIENCIA DEL CONTROL</t>
  </si>
  <si>
    <t>TIPO DE CONTROL</t>
  </si>
  <si>
    <t>Preventivo</t>
  </si>
  <si>
    <t>Detectivo</t>
  </si>
  <si>
    <t>Tipo de Activo</t>
  </si>
  <si>
    <t>IMPLEMENTACIÓN</t>
  </si>
  <si>
    <t>Automático</t>
  </si>
  <si>
    <t>TRATAMIENTO DEL RIESGO</t>
  </si>
  <si>
    <t>Transferir</t>
  </si>
  <si>
    <t>Aceptar</t>
  </si>
  <si>
    <t>Evitar</t>
  </si>
  <si>
    <t>Procesos</t>
  </si>
  <si>
    <t>Direccionamiento Estratégico</t>
  </si>
  <si>
    <t>Comunicaciones Estratégicas</t>
  </si>
  <si>
    <t>Servicio a la Ciudadanía y Relacionamiento con Partes Interesadas</t>
  </si>
  <si>
    <t>Estrategia y Gobierno de TI</t>
  </si>
  <si>
    <t>Planificación de la Conservación de la Infraestructura</t>
  </si>
  <si>
    <t>Gestión de Laboratorio</t>
  </si>
  <si>
    <t>Producción de Mezcla</t>
  </si>
  <si>
    <t>Logística y Manejo de Maquinaria y Equipo</t>
  </si>
  <si>
    <t>Intervención de la Infraestructura</t>
  </si>
  <si>
    <t>Desarrollo Misional y Comercialización</t>
  </si>
  <si>
    <t>Gestión Jurídica</t>
  </si>
  <si>
    <t>Gestión Financiera</t>
  </si>
  <si>
    <t>Gestión de Recursos Físicos</t>
  </si>
  <si>
    <t>Gestión Documental</t>
  </si>
  <si>
    <t>Gestión del Talento Humano</t>
  </si>
  <si>
    <t>Gestión Ambiental</t>
  </si>
  <si>
    <t>Gestión Contractual</t>
  </si>
  <si>
    <t>Control Disciplinario Interno</t>
  </si>
  <si>
    <t>Control y Evaluación Institucional</t>
  </si>
  <si>
    <t>Seguimiento y Monitoreo a la Calidad Técnica</t>
  </si>
  <si>
    <r>
      <t>CODIGO</t>
    </r>
    <r>
      <rPr>
        <sz val="11"/>
        <color rgb="FF000000"/>
        <rFont val="Arial"/>
        <family val="2"/>
        <charset val="1"/>
      </rPr>
      <t>: EGTI-FM-036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</si>
</sst>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rgb="FF000000"/>
      <name val="Arial"/>
      <family val="2"/>
      <charset val="1"/>
    </font>
    <font>
      <b/>
      <sz val="11"/>
      <color rgb="FF000000"/>
      <name val="Arial"/>
      <family val="2"/>
      <charset val="1"/>
    </font>
    <font>
      <b/>
      <sz val="11"/>
      <color rgb="FF000000"/>
      <name val="Calibri"/>
      <family val="2"/>
      <charset val="1"/>
    </font>
    <font>
      <sz val="11"/>
      <color rgb="FF000000"/>
      <name val="Calibri"/>
      <family val="2"/>
      <charset val="1"/>
    </font>
    <font>
      <b/>
      <sz val="11"/>
      <color rgb="FFC9211E"/>
      <name val="Calibri"/>
      <family val="2"/>
      <charset val="1"/>
    </font>
    <font>
      <b/>
      <sz val="11"/>
      <color rgb="FF000000"/>
      <name val="Calibri"/>
      <family val="2"/>
    </font>
    <font>
      <sz val="11"/>
      <color rgb="FF000000"/>
      <name val="Arial"/>
      <family val="2"/>
    </font>
    <font>
      <b/>
      <sz val="10"/>
      <name val="Arial Narrow"/>
      <family val="2"/>
      <charset val="1"/>
    </font>
    <font>
      <b/>
      <sz val="10"/>
      <color rgb="FF0000FF"/>
      <name val="Arial Narrow"/>
      <family val="2"/>
      <charset val="1"/>
    </font>
    <font>
      <b/>
      <sz val="10"/>
      <color rgb="FF000000"/>
      <name val="Arial Narrow"/>
      <family val="2"/>
      <charset val="1"/>
    </font>
    <font>
      <sz val="10"/>
      <color rgb="FF000000"/>
      <name val="Arial Narrow"/>
      <family val="2"/>
      <charset val="1"/>
    </font>
    <font>
      <b/>
      <sz val="16"/>
      <color rgb="FF000000"/>
      <name val="Calibri"/>
      <family val="2"/>
      <charset val="1"/>
    </font>
    <font>
      <sz val="16"/>
      <color rgb="FF000000"/>
      <name val="Calibri"/>
      <family val="2"/>
      <charset val="1"/>
    </font>
    <font>
      <sz val="11"/>
      <color rgb="FFFFFFFF"/>
      <name val="Calibri"/>
      <family val="2"/>
      <charset val="1"/>
    </font>
    <font>
      <b/>
      <sz val="18"/>
      <color rgb="FF000000"/>
      <name val="Calibri"/>
      <family val="2"/>
      <charset val="1"/>
    </font>
    <font>
      <sz val="8"/>
      <name val="Arial"/>
      <family val="2"/>
      <charset val="1"/>
    </font>
    <font>
      <b/>
      <sz val="11"/>
      <color rgb="FF000000"/>
      <name val="Arial"/>
    </font>
    <font>
      <sz val="11"/>
      <color rgb="FF000000"/>
      <name val="Arial"/>
    </font>
  </fonts>
  <fills count="16">
    <fill>
      <patternFill patternType="none"/>
    </fill>
    <fill>
      <patternFill patternType="gray125"/>
    </fill>
    <fill>
      <patternFill patternType="solid">
        <fgColor rgb="FFAFABAB"/>
        <bgColor rgb="FFBFBFBF"/>
      </patternFill>
    </fill>
    <fill>
      <patternFill patternType="solid">
        <fgColor rgb="FFFFFFFF"/>
        <bgColor rgb="FFFFFFCC"/>
      </patternFill>
    </fill>
    <fill>
      <patternFill patternType="solid">
        <fgColor rgb="FFA8D08D"/>
        <bgColor rgb="FFA9D18E"/>
      </patternFill>
    </fill>
    <fill>
      <patternFill patternType="solid">
        <fgColor rgb="FFFFFF00"/>
        <bgColor rgb="FFFFFF00"/>
      </patternFill>
    </fill>
    <fill>
      <patternFill patternType="solid">
        <fgColor rgb="FFF8CBAD"/>
        <bgColor rgb="FFD0CECE"/>
      </patternFill>
    </fill>
    <fill>
      <patternFill patternType="solid">
        <fgColor rgb="FFC5E0B4"/>
        <bgColor rgb="FFD0CECE"/>
      </patternFill>
    </fill>
    <fill>
      <patternFill patternType="solid">
        <fgColor rgb="FFBFBFBF"/>
        <bgColor rgb="FFD0CECE"/>
      </patternFill>
    </fill>
    <fill>
      <patternFill patternType="solid">
        <fgColor rgb="FFD0CECE"/>
        <bgColor rgb="FFBFBFBF"/>
      </patternFill>
    </fill>
    <fill>
      <patternFill patternType="solid">
        <fgColor rgb="FFEE8036"/>
        <bgColor rgb="FFFF9900"/>
      </patternFill>
    </fill>
    <fill>
      <patternFill patternType="solid">
        <fgColor rgb="FFE2F0D9"/>
        <bgColor rgb="FFFFFFCC"/>
      </patternFill>
    </fill>
    <fill>
      <patternFill patternType="solid">
        <fgColor rgb="FFFF0000"/>
        <bgColor rgb="FFC9211E"/>
      </patternFill>
    </fill>
    <fill>
      <patternFill patternType="solid">
        <fgColor rgb="FFA9D18E"/>
        <bgColor rgb="FFA8D08D"/>
      </patternFill>
    </fill>
    <fill>
      <patternFill patternType="solid">
        <fgColor rgb="FFFFC000"/>
        <bgColor rgb="FFFF9900"/>
      </patternFill>
    </fill>
    <fill>
      <patternFill patternType="solid">
        <fgColor rgb="FFFFFF66"/>
        <bgColor rgb="FFFFFF00"/>
      </patternFill>
    </fill>
  </fills>
  <borders count="17">
    <border>
      <left/>
      <right/>
      <top/>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dashed">
        <color auto="1"/>
      </left>
      <right/>
      <top/>
      <bottom style="dashed">
        <color auto="1"/>
      </bottom>
      <diagonal/>
    </border>
    <border>
      <left/>
      <right style="dashed">
        <color auto="1"/>
      </right>
      <top/>
      <bottom style="dashed">
        <color auto="1"/>
      </bottom>
      <diagonal/>
    </border>
    <border>
      <left style="thin">
        <color auto="1"/>
      </left>
      <right style="thin">
        <color auto="1"/>
      </right>
      <top style="thin">
        <color auto="1"/>
      </top>
      <bottom/>
      <diagonal/>
    </border>
    <border>
      <left style="dashed">
        <color auto="1"/>
      </left>
      <right style="dashed">
        <color auto="1"/>
      </right>
      <top style="dashed">
        <color auto="1"/>
      </top>
      <bottom/>
      <diagonal/>
    </border>
    <border>
      <left/>
      <right style="thin">
        <color auto="1"/>
      </right>
      <top style="thin">
        <color auto="1"/>
      </top>
      <bottom style="thin">
        <color auto="1"/>
      </bottom>
      <diagonal/>
    </border>
  </borders>
  <cellStyleXfs count="1">
    <xf numFmtId="0" fontId="0" fillId="0" borderId="0"/>
  </cellStyleXfs>
  <cellXfs count="104">
    <xf numFmtId="0" fontId="0" fillId="0" borderId="0" xfId="0"/>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0" borderId="2"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0" xfId="0" applyAlignment="1">
      <alignment wrapText="1"/>
    </xf>
    <xf numFmtId="0" fontId="0" fillId="0" borderId="11" xfId="0" applyBorder="1"/>
    <xf numFmtId="0" fontId="1" fillId="0" borderId="11" xfId="0" applyFont="1" applyBorder="1" applyAlignment="1">
      <alignment vertical="center" wrapText="1"/>
    </xf>
    <xf numFmtId="0" fontId="0" fillId="0" borderId="11" xfId="0" applyBorder="1" applyAlignment="1">
      <alignment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7" fillId="6"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2" fillId="0" borderId="0" xfId="0" applyFont="1"/>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9" fontId="10" fillId="9" borderId="11" xfId="0" applyNumberFormat="1" applyFont="1" applyFill="1" applyBorder="1" applyAlignment="1">
      <alignment horizontal="center" vertical="center" wrapText="1"/>
    </xf>
    <xf numFmtId="9" fontId="10" fillId="11" borderId="11" xfId="0" applyNumberFormat="1" applyFont="1" applyFill="1" applyBorder="1" applyAlignment="1">
      <alignment horizontal="center" vertical="center" wrapText="1"/>
    </xf>
    <xf numFmtId="9" fontId="10" fillId="0" borderId="11" xfId="0" applyNumberFormat="1" applyFont="1" applyBorder="1" applyAlignment="1">
      <alignment horizontal="center" vertical="center" wrapText="1"/>
    </xf>
    <xf numFmtId="0" fontId="3" fillId="0" borderId="0" xfId="0" applyFont="1" applyAlignment="1">
      <alignment horizontal="center" vertical="center"/>
    </xf>
    <xf numFmtId="0" fontId="12" fillId="0" borderId="0" xfId="0" applyFont="1" applyAlignment="1">
      <alignment vertical="center"/>
    </xf>
    <xf numFmtId="0" fontId="0" fillId="0" borderId="11" xfId="0" applyBorder="1" applyAlignment="1">
      <alignment horizontal="center" vertical="center"/>
    </xf>
    <xf numFmtId="0" fontId="2" fillId="0" borderId="11" xfId="0" applyFont="1" applyBorder="1" applyAlignment="1">
      <alignment horizontal="center" vertical="center"/>
    </xf>
    <xf numFmtId="0" fontId="0" fillId="0" borderId="0" xfId="0" applyAlignment="1">
      <alignment horizontal="center"/>
    </xf>
    <xf numFmtId="0" fontId="0" fillId="11" borderId="11" xfId="0" applyFill="1" applyBorder="1" applyAlignment="1">
      <alignment horizontal="center" vertical="center"/>
    </xf>
    <xf numFmtId="0" fontId="0" fillId="0" borderId="11" xfId="0" applyBorder="1" applyAlignment="1">
      <alignment horizontal="center" vertical="center" wrapText="1"/>
    </xf>
    <xf numFmtId="9" fontId="0" fillId="0" borderId="11" xfId="0" applyNumberFormat="1" applyBorder="1" applyAlignment="1">
      <alignment horizontal="center" vertical="center"/>
    </xf>
    <xf numFmtId="9" fontId="0" fillId="0" borderId="11" xfId="0" applyNumberFormat="1" applyBorder="1" applyAlignment="1">
      <alignment horizontal="center" vertical="center" wrapText="1"/>
    </xf>
    <xf numFmtId="0" fontId="13" fillId="12" borderId="11" xfId="0" applyFont="1" applyFill="1" applyBorder="1" applyAlignment="1">
      <alignment horizontal="center" vertical="center" wrapText="1"/>
    </xf>
    <xf numFmtId="0" fontId="13" fillId="0" borderId="11" xfId="0" applyFont="1" applyBorder="1" applyAlignment="1">
      <alignment horizontal="center" vertical="center"/>
    </xf>
    <xf numFmtId="0" fontId="0" fillId="10" borderId="11" xfId="0" applyFill="1" applyBorder="1" applyAlignment="1">
      <alignment horizontal="center" vertical="center"/>
    </xf>
    <xf numFmtId="9" fontId="0" fillId="12" borderId="11" xfId="0" applyNumberFormat="1" applyFill="1" applyBorder="1" applyAlignment="1">
      <alignment horizontal="center" vertical="center"/>
    </xf>
    <xf numFmtId="0" fontId="0" fillId="12" borderId="0" xfId="0" applyFill="1" applyAlignment="1">
      <alignment horizontal="center" vertical="center"/>
    </xf>
    <xf numFmtId="0" fontId="0" fillId="13" borderId="11" xfId="0" applyFill="1" applyBorder="1" applyAlignment="1">
      <alignment horizontal="center" vertical="center"/>
    </xf>
    <xf numFmtId="0" fontId="0" fillId="14" borderId="11" xfId="0" applyFill="1" applyBorder="1" applyAlignment="1">
      <alignment horizontal="center" vertical="center"/>
    </xf>
    <xf numFmtId="9" fontId="0" fillId="15" borderId="11" xfId="0" applyNumberFormat="1" applyFill="1" applyBorder="1" applyAlignment="1">
      <alignment horizontal="center" vertical="center"/>
    </xf>
    <xf numFmtId="0" fontId="0" fillId="10" borderId="0" xfId="0" applyFill="1" applyAlignment="1">
      <alignment horizontal="center" vertical="center"/>
    </xf>
    <xf numFmtId="0" fontId="0" fillId="15" borderId="11" xfId="0" applyFill="1" applyBorder="1" applyAlignment="1">
      <alignment horizontal="center" vertical="center"/>
    </xf>
    <xf numFmtId="0" fontId="0" fillId="15" borderId="0" xfId="0" applyFill="1" applyAlignment="1">
      <alignment horizontal="center" vertical="center"/>
    </xf>
    <xf numFmtId="9" fontId="0" fillId="11" borderId="11" xfId="0" applyNumberFormat="1" applyFill="1" applyBorder="1" applyAlignment="1">
      <alignment horizontal="center" vertical="center"/>
    </xf>
    <xf numFmtId="0" fontId="0" fillId="11" borderId="0" xfId="0" applyFill="1" applyAlignment="1">
      <alignment horizontal="center" vertical="center"/>
    </xf>
    <xf numFmtId="0" fontId="13" fillId="12" borderId="11" xfId="0" applyFont="1" applyFill="1" applyBorder="1" applyAlignment="1">
      <alignment horizontal="center" vertical="center"/>
    </xf>
    <xf numFmtId="0" fontId="0" fillId="11" borderId="11" xfId="0" applyFill="1" applyBorder="1" applyAlignment="1">
      <alignment horizontal="center" vertical="center" wrapText="1"/>
    </xf>
    <xf numFmtId="0" fontId="13" fillId="0" borderId="0" xfId="0" applyFont="1" applyAlignment="1">
      <alignment horizontal="center" vertical="center"/>
    </xf>
    <xf numFmtId="0" fontId="0" fillId="0" borderId="0" xfId="0" applyAlignment="1">
      <alignment horizontal="center" vertical="center" wrapText="1"/>
    </xf>
    <xf numFmtId="9" fontId="0" fillId="0" borderId="0" xfId="0" applyNumberFormat="1" applyAlignment="1">
      <alignment horizontal="center" vertical="center"/>
    </xf>
    <xf numFmtId="9" fontId="0" fillId="0" borderId="0" xfId="0" applyNumberFormat="1" applyAlignment="1">
      <alignment horizontal="center" vertical="center" wrapText="1"/>
    </xf>
    <xf numFmtId="0" fontId="0" fillId="0" borderId="0" xfId="0" applyAlignment="1">
      <alignment horizontal="center" vertical="center"/>
    </xf>
    <xf numFmtId="0" fontId="0" fillId="0" borderId="11" xfId="0" applyBorder="1" applyAlignment="1">
      <alignment horizontal="center"/>
    </xf>
    <xf numFmtId="0" fontId="2" fillId="0" borderId="11" xfId="0" applyFont="1" applyBorder="1" applyAlignment="1">
      <alignment horizontal="center"/>
    </xf>
    <xf numFmtId="9" fontId="0" fillId="0" borderId="11" xfId="0" applyNumberFormat="1" applyBorder="1" applyAlignment="1">
      <alignment horizontal="center"/>
    </xf>
    <xf numFmtId="0" fontId="6" fillId="0" borderId="11"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wrapText="1"/>
    </xf>
    <xf numFmtId="0" fontId="3" fillId="0" borderId="11" xfId="0" applyFont="1" applyBorder="1" applyAlignment="1">
      <alignment vertical="center"/>
    </xf>
    <xf numFmtId="0" fontId="3" fillId="0" borderId="11" xfId="0" applyFont="1" applyBorder="1"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2" borderId="7" xfId="0" applyFont="1" applyFill="1" applyBorder="1" applyAlignment="1">
      <alignment horizontal="center" vertical="center"/>
    </xf>
    <xf numFmtId="0" fontId="2" fillId="3" borderId="7" xfId="0" applyFont="1" applyFill="1" applyBorder="1" applyAlignment="1">
      <alignment horizontal="center" vertical="center"/>
    </xf>
    <xf numFmtId="0" fontId="2" fillId="2" borderId="8" xfId="0" applyFont="1" applyFill="1" applyBorder="1" applyAlignment="1">
      <alignment horizontal="center" vertical="center"/>
    </xf>
    <xf numFmtId="0" fontId="0" fillId="0" borderId="7" xfId="0" applyBorder="1" applyAlignment="1">
      <alignment horizontal="left" vertical="center" wrapText="1" indent="1"/>
    </xf>
    <xf numFmtId="0" fontId="0" fillId="0" borderId="9" xfId="0" applyBorder="1" applyAlignment="1">
      <alignment horizontal="left" vertical="center" wrapText="1" inden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wrapText="1"/>
    </xf>
    <xf numFmtId="0" fontId="0" fillId="0" borderId="7" xfId="0" applyBorder="1" applyAlignment="1">
      <alignment horizontal="left" vertical="center" wrapText="1"/>
    </xf>
    <xf numFmtId="0" fontId="6" fillId="0" borderId="7" xfId="0" applyFont="1" applyBorder="1" applyAlignment="1">
      <alignment horizontal="left" vertical="center" wrapText="1"/>
    </xf>
    <xf numFmtId="0" fontId="0" fillId="0" borderId="9" xfId="0" applyBorder="1" applyAlignment="1">
      <alignment horizontal="left" vertical="center" wrapText="1"/>
    </xf>
    <xf numFmtId="0" fontId="6" fillId="0" borderId="9" xfId="0" applyFont="1" applyBorder="1" applyAlignment="1">
      <alignment horizontal="left"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11" xfId="0" applyFont="1" applyBorder="1" applyAlignment="1">
      <alignment vertical="center" wrapText="1"/>
    </xf>
    <xf numFmtId="0" fontId="1" fillId="0" borderId="11" xfId="0" applyFont="1" applyBorder="1"/>
    <xf numFmtId="0" fontId="0" fillId="0" borderId="0" xfId="0" applyAlignment="1">
      <alignment wrapText="1"/>
    </xf>
    <xf numFmtId="0" fontId="16" fillId="0" borderId="11" xfId="0" applyFont="1" applyBorder="1" applyAlignment="1">
      <alignment vertical="center" wrapText="1"/>
    </xf>
    <xf numFmtId="0" fontId="2" fillId="4" borderId="1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4" xfId="0" applyFont="1" applyFill="1" applyBorder="1" applyAlignment="1">
      <alignment horizontal="center" vertical="center"/>
    </xf>
    <xf numFmtId="0" fontId="7" fillId="6" borderId="1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1" xfId="0" applyFont="1" applyBorder="1" applyAlignment="1">
      <alignment horizontal="center" vertical="center"/>
    </xf>
    <xf numFmtId="9" fontId="10" fillId="9" borderId="11" xfId="0" applyNumberFormat="1" applyFont="1" applyFill="1" applyBorder="1" applyAlignment="1">
      <alignment horizontal="center" vertical="center" wrapText="1"/>
    </xf>
    <xf numFmtId="0" fontId="10" fillId="10" borderId="11" xfId="0" applyFont="1" applyFill="1" applyBorder="1" applyAlignment="1">
      <alignment horizontal="center" vertical="center" wrapText="1"/>
    </xf>
    <xf numFmtId="9" fontId="10"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0" fillId="0" borderId="0" xfId="0" applyAlignment="1">
      <alignment horizontal="center"/>
    </xf>
    <xf numFmtId="0" fontId="11" fillId="0" borderId="11" xfId="0" applyFont="1" applyBorder="1" applyAlignment="1">
      <alignment horizontal="center" vertical="center" textRotation="90"/>
    </xf>
    <xf numFmtId="0" fontId="2" fillId="0" borderId="11" xfId="0" applyFont="1" applyBorder="1" applyAlignment="1">
      <alignment horizontal="center" vertical="center" wrapText="1"/>
    </xf>
    <xf numFmtId="0" fontId="0" fillId="0" borderId="11" xfId="0" applyBorder="1" applyAlignment="1">
      <alignment horizontal="center"/>
    </xf>
    <xf numFmtId="0" fontId="14"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xf>
  </cellXfs>
  <cellStyles count="1">
    <cellStyle name="Normal" xfId="0" builtinId="0"/>
  </cellStyles>
  <dxfs count="16">
    <dxf>
      <font>
        <color rgb="FF000000"/>
      </font>
      <fill>
        <patternFill>
          <bgColor rgb="FFBFBFBF"/>
        </patternFill>
      </fill>
    </dxf>
    <dxf>
      <font>
        <color rgb="FF000000"/>
      </font>
      <fill>
        <patternFill>
          <bgColor rgb="FFBFBFBF"/>
        </patternFill>
      </fill>
    </dxf>
    <dxf>
      <font>
        <color rgb="FF000000"/>
      </font>
      <fill>
        <patternFill>
          <bgColor rgb="FFBFBFBF"/>
        </patternFill>
      </fill>
    </dxf>
    <dxf>
      <font>
        <sz val="11"/>
        <color rgb="FF000000"/>
        <name val="Arial"/>
        <family val="2"/>
        <charset val="1"/>
      </font>
      <fill>
        <patternFill>
          <bgColor rgb="FFFFC000"/>
        </patternFill>
      </fill>
    </dxf>
    <dxf>
      <font>
        <sz val="11"/>
        <color rgb="FF000000"/>
        <name val="Arial"/>
        <family val="2"/>
        <charset val="1"/>
      </font>
      <fill>
        <patternFill>
          <bgColor rgb="FFFF0000"/>
        </patternFill>
      </fill>
    </dxf>
    <dxf>
      <font>
        <sz val="11"/>
        <color rgb="FF000000"/>
        <name val="Arial"/>
        <family val="2"/>
        <charset val="1"/>
      </font>
      <fill>
        <patternFill>
          <bgColor rgb="FFE2F0D9"/>
        </patternFill>
      </fill>
    </dxf>
    <dxf>
      <font>
        <sz val="11"/>
        <color rgb="FF000000"/>
        <name val="Arial"/>
        <family val="2"/>
        <charset val="1"/>
      </font>
      <fill>
        <patternFill>
          <bgColor rgb="FF70AD47"/>
        </patternFill>
      </fill>
    </dxf>
    <dxf>
      <font>
        <sz val="11"/>
        <color rgb="FF000000"/>
        <name val="Arial"/>
        <family val="2"/>
        <charset val="1"/>
      </font>
      <fill>
        <patternFill>
          <bgColor rgb="FFFFFF00"/>
        </patternFill>
      </fill>
    </dxf>
    <dxf>
      <font>
        <sz val="11"/>
        <color rgb="FF000000"/>
        <name val="Arial"/>
        <family val="2"/>
        <charset val="1"/>
      </font>
      <fill>
        <patternFill>
          <bgColor rgb="FFFFC000"/>
        </patternFill>
      </fill>
    </dxf>
    <dxf>
      <font>
        <sz val="11"/>
        <color rgb="FF000000"/>
        <name val="Arial"/>
        <family val="2"/>
        <charset val="1"/>
      </font>
      <fill>
        <patternFill>
          <bgColor rgb="FFFF0000"/>
        </patternFill>
      </fill>
    </dxf>
    <dxf>
      <font>
        <sz val="11"/>
        <color rgb="FF000000"/>
        <name val="Arial"/>
        <family val="2"/>
        <charset val="1"/>
      </font>
      <fill>
        <patternFill>
          <bgColor rgb="FF70AD47"/>
        </patternFill>
      </fill>
    </dxf>
    <dxf>
      <font>
        <sz val="11"/>
        <color rgb="FF000000"/>
        <name val="Arial"/>
        <family val="2"/>
        <charset val="1"/>
      </font>
      <fill>
        <patternFill>
          <bgColor rgb="FFE2F0D9"/>
        </patternFill>
      </fill>
    </dxf>
    <dxf>
      <font>
        <sz val="11"/>
        <color rgb="FF000000"/>
        <name val="Arial"/>
        <family val="2"/>
        <charset val="1"/>
      </font>
      <fill>
        <patternFill>
          <bgColor rgb="FFFFFF00"/>
        </patternFill>
      </fill>
    </dxf>
    <dxf>
      <font>
        <sz val="11"/>
        <color rgb="FF000000"/>
        <name val="Arial"/>
        <family val="2"/>
        <charset val="1"/>
      </font>
      <fill>
        <patternFill>
          <bgColor rgb="FFFFC000"/>
        </patternFill>
      </fill>
    </dxf>
    <dxf>
      <font>
        <sz val="11"/>
        <color rgb="FF000000"/>
        <name val="Arial"/>
        <family val="2"/>
        <charset val="1"/>
      </font>
      <fill>
        <patternFill>
          <bgColor rgb="FFFF0000"/>
        </patternFill>
      </fill>
    </dxf>
    <dxf>
      <font>
        <color rgb="FF000000"/>
      </font>
      <fill>
        <patternFill>
          <bgColor rgb="FFBFBFBF"/>
        </patternFill>
      </fill>
    </dxf>
  </dxfs>
  <tableStyles count="1" defaultTableStyle="TableStyleMedium2" defaultPivotStyle="PivotStyleLight16">
    <tableStyle name="Invisible" pivot="0" table="0" count="0" xr9:uid="{4928E950-1538-4CDE-9252-91D0521A962F}"/>
  </table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5E0B4"/>
      <rgbColor rgb="FF660066"/>
      <rgbColor rgb="FFEE8036"/>
      <rgbColor rgb="FF0066CC"/>
      <rgbColor rgb="FFD0CECE"/>
      <rgbColor rgb="FF000080"/>
      <rgbColor rgb="FFFF00FF"/>
      <rgbColor rgb="FFFFFF00"/>
      <rgbColor rgb="FF00FFFF"/>
      <rgbColor rgb="FF800080"/>
      <rgbColor rgb="FF800000"/>
      <rgbColor rgb="FF008080"/>
      <rgbColor rgb="FF0000FF"/>
      <rgbColor rgb="FF00CCFF"/>
      <rgbColor rgb="FFCCFFFF"/>
      <rgbColor rgb="FFE2F0D9"/>
      <rgbColor rgb="FFFFFF66"/>
      <rgbColor rgb="FFA9D18E"/>
      <rgbColor rgb="FFFF99CC"/>
      <rgbColor rgb="FFCC99FF"/>
      <rgbColor rgb="FFF8CBAD"/>
      <rgbColor rgb="FF3366FF"/>
      <rgbColor rgb="FF33CCCC"/>
      <rgbColor rgb="FFA8D08D"/>
      <rgbColor rgb="FFFFC000"/>
      <rgbColor rgb="FFFF9900"/>
      <rgbColor rgb="FFFF6600"/>
      <rgbColor rgb="FF666699"/>
      <rgbColor rgb="FFAFABAB"/>
      <rgbColor rgb="FF003366"/>
      <rgbColor rgb="FF70AD47"/>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563400</xdr:colOff>
      <xdr:row>0</xdr:row>
      <xdr:rowOff>0</xdr:rowOff>
    </xdr:from>
    <xdr:to>
      <xdr:col>1</xdr:col>
      <xdr:colOff>1019520</xdr:colOff>
      <xdr:row>2</xdr:row>
      <xdr:rowOff>108720</xdr:rowOff>
    </xdr:to>
    <xdr:pic>
      <xdr:nvPicPr>
        <xdr:cNvPr id="2" name="Imagen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00560" y="0"/>
          <a:ext cx="456120" cy="4593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995760</xdr:colOff>
      <xdr:row>0</xdr:row>
      <xdr:rowOff>26280</xdr:rowOff>
    </xdr:from>
    <xdr:to>
      <xdr:col>2</xdr:col>
      <xdr:colOff>259920</xdr:colOff>
      <xdr:row>2</xdr:row>
      <xdr:rowOff>134640</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1161000" y="26280"/>
          <a:ext cx="624240" cy="6289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0"/>
  <sheetViews>
    <sheetView topLeftCell="A9" zoomScaleNormal="100" workbookViewId="0">
      <selection activeCell="C2" sqref="C2:F2"/>
    </sheetView>
  </sheetViews>
  <sheetFormatPr defaultColWidth="10.5" defaultRowHeight="13.8" x14ac:dyDescent="0.25"/>
  <cols>
    <col min="1" max="1" width="1.69921875" customWidth="1"/>
    <col min="2" max="2" width="26.09765625" customWidth="1"/>
    <col min="10" max="10" width="5" customWidth="1"/>
    <col min="11" max="11" width="23.8984375" customWidth="1"/>
    <col min="12" max="12" width="24.3984375" customWidth="1"/>
  </cols>
  <sheetData>
    <row r="1" spans="1:10" ht="14.4" x14ac:dyDescent="0.25">
      <c r="A1" s="60"/>
      <c r="B1" s="60"/>
      <c r="C1" s="61" t="str">
        <f>'Matriz-Activos-Apoyo'!D1</f>
        <v>FORMATO MATRIZ DE ACTIVOS DE APOYO</v>
      </c>
      <c r="D1" s="61"/>
      <c r="E1" s="61"/>
      <c r="F1" s="61"/>
      <c r="G1" s="61"/>
      <c r="H1" s="61"/>
      <c r="I1" s="61"/>
      <c r="J1" s="61"/>
    </row>
    <row r="2" spans="1:10" ht="14.4" x14ac:dyDescent="0.25">
      <c r="A2" s="60"/>
      <c r="B2" s="60"/>
      <c r="C2" s="62" t="s">
        <v>0</v>
      </c>
      <c r="D2" s="62"/>
      <c r="E2" s="62"/>
      <c r="F2" s="62"/>
      <c r="G2" s="62" t="str">
        <f>'Matriz-Activos-Apoyo'!G2</f>
        <v xml:space="preserve">VERSION: 1 </v>
      </c>
      <c r="H2" s="62"/>
      <c r="I2" s="62"/>
      <c r="J2" s="62"/>
    </row>
    <row r="3" spans="1:10" ht="14.4" x14ac:dyDescent="0.25">
      <c r="A3" s="60"/>
      <c r="B3" s="60"/>
      <c r="C3" s="62" t="str">
        <f>'Matriz-Activos-Apoyo'!D3</f>
        <v>FECHA DE APLICACIÓN: JULIO 2025</v>
      </c>
      <c r="D3" s="62"/>
      <c r="E3" s="62"/>
      <c r="F3" s="62"/>
      <c r="G3" s="62"/>
      <c r="H3" s="62"/>
      <c r="I3" s="62"/>
      <c r="J3" s="62"/>
    </row>
    <row r="4" spans="1:10" ht="14.4" x14ac:dyDescent="0.25">
      <c r="A4" s="4"/>
      <c r="B4" s="5"/>
      <c r="C4" s="3"/>
      <c r="D4" s="6"/>
      <c r="E4" s="6"/>
      <c r="F4" s="6"/>
      <c r="G4" s="6"/>
      <c r="H4" s="6"/>
      <c r="I4" s="6"/>
      <c r="J4" s="7"/>
    </row>
    <row r="5" spans="1:10" ht="14.4" x14ac:dyDescent="0.25">
      <c r="A5" s="4"/>
      <c r="B5" s="63" t="s">
        <v>1</v>
      </c>
      <c r="C5" s="63"/>
      <c r="D5" s="63"/>
      <c r="E5" s="63"/>
      <c r="F5" s="63"/>
      <c r="G5" s="63"/>
      <c r="H5" s="63"/>
      <c r="I5" s="63"/>
      <c r="J5" s="63"/>
    </row>
    <row r="6" spans="1:10" ht="14.4" x14ac:dyDescent="0.25">
      <c r="A6" s="4"/>
      <c r="B6" s="64"/>
      <c r="C6" s="64"/>
      <c r="D6" s="64"/>
      <c r="E6" s="64"/>
      <c r="F6" s="64"/>
      <c r="G6" s="64"/>
      <c r="H6" s="64"/>
      <c r="I6" s="64"/>
      <c r="J6" s="64"/>
    </row>
    <row r="7" spans="1:10" ht="14.4" x14ac:dyDescent="0.25">
      <c r="A7" s="4"/>
      <c r="B7" s="2" t="s">
        <v>2</v>
      </c>
      <c r="C7" s="63" t="s">
        <v>3</v>
      </c>
      <c r="D7" s="63"/>
      <c r="E7" s="63"/>
      <c r="F7" s="63"/>
      <c r="G7" s="63"/>
      <c r="H7" s="63"/>
      <c r="I7" s="63"/>
      <c r="J7" s="63"/>
    </row>
    <row r="8" spans="1:10" ht="13.95" customHeight="1" x14ac:dyDescent="0.25">
      <c r="A8" s="4"/>
      <c r="B8" s="65" t="s">
        <v>4</v>
      </c>
      <c r="C8" s="66" t="s">
        <v>5</v>
      </c>
      <c r="D8" s="66"/>
      <c r="E8" s="66"/>
      <c r="F8" s="66"/>
      <c r="G8" s="66"/>
      <c r="H8" s="66"/>
      <c r="I8" s="66"/>
      <c r="J8" s="66"/>
    </row>
    <row r="9" spans="1:10" ht="195.6" customHeight="1" x14ac:dyDescent="0.25">
      <c r="A9" s="4"/>
      <c r="B9" s="65"/>
      <c r="C9" s="66"/>
      <c r="D9" s="66"/>
      <c r="E9" s="66"/>
      <c r="F9" s="66"/>
      <c r="G9" s="66"/>
      <c r="H9" s="66"/>
      <c r="I9" s="66"/>
      <c r="J9" s="66"/>
    </row>
    <row r="10" spans="1:10" ht="41.1" customHeight="1" x14ac:dyDescent="0.25">
      <c r="A10" s="4"/>
      <c r="B10" s="1" t="s">
        <v>6</v>
      </c>
      <c r="C10" s="67" t="s">
        <v>7</v>
      </c>
      <c r="D10" s="67"/>
      <c r="E10" s="67"/>
      <c r="F10" s="67"/>
      <c r="G10" s="67"/>
      <c r="H10" s="67"/>
      <c r="I10" s="67"/>
      <c r="J10" s="67"/>
    </row>
    <row r="11" spans="1:10" ht="47.1" customHeight="1" x14ac:dyDescent="0.25">
      <c r="A11" s="4"/>
      <c r="B11" s="63" t="s">
        <v>8</v>
      </c>
      <c r="C11" s="66" t="s">
        <v>9</v>
      </c>
      <c r="D11" s="66"/>
      <c r="E11" s="66"/>
      <c r="F11" s="66"/>
      <c r="G11" s="66"/>
      <c r="H11" s="66"/>
      <c r="I11" s="66"/>
      <c r="J11" s="66"/>
    </row>
    <row r="12" spans="1:10" x14ac:dyDescent="0.25">
      <c r="A12" s="4"/>
      <c r="B12" s="63"/>
      <c r="C12" s="66"/>
      <c r="D12" s="66"/>
      <c r="E12" s="66"/>
      <c r="F12" s="66"/>
      <c r="G12" s="66"/>
      <c r="H12" s="66"/>
      <c r="I12" s="66"/>
      <c r="J12" s="66"/>
    </row>
    <row r="13" spans="1:10" x14ac:dyDescent="0.25">
      <c r="A13" s="4"/>
      <c r="B13" s="63"/>
      <c r="C13" s="66"/>
      <c r="D13" s="66"/>
      <c r="E13" s="66"/>
      <c r="F13" s="66"/>
      <c r="G13" s="66"/>
      <c r="H13" s="66"/>
      <c r="I13" s="66"/>
      <c r="J13" s="66"/>
    </row>
    <row r="14" spans="1:10" x14ac:dyDescent="0.25">
      <c r="A14" s="4"/>
      <c r="B14" s="63"/>
      <c r="C14" s="66"/>
      <c r="D14" s="66"/>
      <c r="E14" s="66"/>
      <c r="F14" s="66"/>
      <c r="G14" s="66"/>
      <c r="H14" s="66"/>
      <c r="I14" s="66"/>
      <c r="J14" s="66"/>
    </row>
    <row r="15" spans="1:10" x14ac:dyDescent="0.25">
      <c r="A15" s="4"/>
      <c r="B15" s="63"/>
      <c r="C15" s="66"/>
      <c r="D15" s="66"/>
      <c r="E15" s="66"/>
      <c r="F15" s="66"/>
      <c r="G15" s="66"/>
      <c r="H15" s="66"/>
      <c r="I15" s="66"/>
      <c r="J15" s="66"/>
    </row>
    <row r="16" spans="1:10" x14ac:dyDescent="0.25">
      <c r="A16" s="4"/>
      <c r="B16" s="63"/>
      <c r="C16" s="66"/>
      <c r="D16" s="66"/>
      <c r="E16" s="66"/>
      <c r="F16" s="66"/>
      <c r="G16" s="66"/>
      <c r="H16" s="66"/>
      <c r="I16" s="66"/>
      <c r="J16" s="66"/>
    </row>
    <row r="17" spans="1:12" ht="65.7" customHeight="1" x14ac:dyDescent="0.25">
      <c r="A17" s="4"/>
      <c r="B17" s="63"/>
      <c r="C17" s="66"/>
      <c r="D17" s="66"/>
      <c r="E17" s="66"/>
      <c r="F17" s="66"/>
      <c r="G17" s="66"/>
      <c r="H17" s="66"/>
      <c r="I17" s="66"/>
      <c r="J17" s="66"/>
    </row>
    <row r="18" spans="1:12" ht="34.35" customHeight="1" x14ac:dyDescent="0.25">
      <c r="A18" s="4"/>
      <c r="B18" s="2" t="s">
        <v>10</v>
      </c>
      <c r="C18" s="67" t="s">
        <v>11</v>
      </c>
      <c r="D18" s="67"/>
      <c r="E18" s="67"/>
      <c r="F18" s="67"/>
      <c r="G18" s="67"/>
      <c r="H18" s="67"/>
      <c r="I18" s="67"/>
      <c r="J18" s="67"/>
    </row>
    <row r="19" spans="1:12" ht="26.1" customHeight="1" x14ac:dyDescent="0.25">
      <c r="A19" s="4"/>
      <c r="B19" s="2" t="s">
        <v>12</v>
      </c>
      <c r="C19" s="66" t="s">
        <v>13</v>
      </c>
      <c r="D19" s="66"/>
      <c r="E19" s="66"/>
      <c r="F19" s="66"/>
      <c r="G19" s="66"/>
      <c r="H19" s="66"/>
      <c r="I19" s="66"/>
      <c r="J19" s="66"/>
    </row>
    <row r="20" spans="1:12" ht="47.1" customHeight="1" x14ac:dyDescent="0.25">
      <c r="A20" s="4"/>
      <c r="B20" s="1" t="s">
        <v>14</v>
      </c>
      <c r="C20" s="67" t="s">
        <v>15</v>
      </c>
      <c r="D20" s="67"/>
      <c r="E20" s="67"/>
      <c r="F20" s="67"/>
      <c r="G20" s="67"/>
      <c r="H20" s="67"/>
      <c r="I20" s="67"/>
      <c r="J20" s="67"/>
    </row>
    <row r="21" spans="1:12" ht="24.6" customHeight="1" x14ac:dyDescent="0.25">
      <c r="A21" s="4"/>
      <c r="B21" s="2" t="s">
        <v>16</v>
      </c>
      <c r="C21" s="66" t="s">
        <v>17</v>
      </c>
      <c r="D21" s="66"/>
      <c r="E21" s="66"/>
      <c r="F21" s="66"/>
      <c r="G21" s="66"/>
      <c r="H21" s="66"/>
      <c r="I21" s="66"/>
      <c r="J21" s="66"/>
    </row>
    <row r="22" spans="1:12" ht="14.4" x14ac:dyDescent="0.25">
      <c r="A22" s="4"/>
      <c r="B22" s="5"/>
      <c r="C22" s="3"/>
      <c r="D22" s="6"/>
      <c r="E22" s="6"/>
      <c r="F22" s="6"/>
      <c r="G22" s="6"/>
      <c r="H22" s="6"/>
      <c r="I22" s="6"/>
      <c r="J22" s="7"/>
    </row>
    <row r="24" spans="1:12" ht="14.4" x14ac:dyDescent="0.25">
      <c r="B24" s="63" t="s">
        <v>18</v>
      </c>
      <c r="C24" s="63"/>
      <c r="D24" s="63"/>
      <c r="E24" s="63"/>
      <c r="F24" s="63"/>
      <c r="G24" s="63"/>
      <c r="H24" s="63"/>
      <c r="I24" s="63"/>
      <c r="J24" s="63"/>
      <c r="K24" s="63"/>
      <c r="L24" s="63"/>
    </row>
    <row r="25" spans="1:12" x14ac:dyDescent="0.25">
      <c r="B25" s="68" t="s">
        <v>19</v>
      </c>
      <c r="C25" s="69" t="s">
        <v>3</v>
      </c>
      <c r="D25" s="69"/>
      <c r="E25" s="69"/>
      <c r="F25" s="69"/>
      <c r="G25" s="69"/>
      <c r="H25" s="69"/>
      <c r="I25" s="69"/>
      <c r="J25" s="69"/>
      <c r="K25" s="69" t="s">
        <v>20</v>
      </c>
      <c r="L25" s="69"/>
    </row>
    <row r="26" spans="1:12" x14ac:dyDescent="0.25">
      <c r="B26" s="68"/>
      <c r="C26" s="69"/>
      <c r="D26" s="69"/>
      <c r="E26" s="69"/>
      <c r="F26" s="69"/>
      <c r="G26" s="69"/>
      <c r="H26" s="69"/>
      <c r="I26" s="69"/>
      <c r="J26" s="69"/>
      <c r="K26" s="69"/>
      <c r="L26" s="69"/>
    </row>
    <row r="27" spans="1:12" ht="13.95" customHeight="1" x14ac:dyDescent="0.25">
      <c r="B27" s="70" t="s">
        <v>21</v>
      </c>
      <c r="C27" s="71" t="s">
        <v>22</v>
      </c>
      <c r="D27" s="71"/>
      <c r="E27" s="71"/>
      <c r="F27" s="71"/>
      <c r="G27" s="71"/>
      <c r="H27" s="71"/>
      <c r="I27" s="71"/>
      <c r="J27" s="71"/>
      <c r="K27" s="72" t="s">
        <v>23</v>
      </c>
      <c r="L27" s="72"/>
    </row>
    <row r="28" spans="1:12" x14ac:dyDescent="0.25">
      <c r="B28" s="70"/>
      <c r="C28" s="71"/>
      <c r="D28" s="71"/>
      <c r="E28" s="71"/>
      <c r="F28" s="71"/>
      <c r="G28" s="71"/>
      <c r="H28" s="71"/>
      <c r="I28" s="71"/>
      <c r="J28" s="71"/>
      <c r="K28" s="72"/>
      <c r="L28" s="72"/>
    </row>
    <row r="29" spans="1:12" x14ac:dyDescent="0.25">
      <c r="B29" s="70"/>
      <c r="C29" s="71"/>
      <c r="D29" s="71"/>
      <c r="E29" s="71"/>
      <c r="F29" s="71"/>
      <c r="G29" s="71"/>
      <c r="H29" s="71"/>
      <c r="I29" s="71"/>
      <c r="J29" s="71"/>
      <c r="K29" s="72"/>
      <c r="L29" s="72"/>
    </row>
    <row r="30" spans="1:12" x14ac:dyDescent="0.25">
      <c r="B30" s="70"/>
      <c r="C30" s="71"/>
      <c r="D30" s="71"/>
      <c r="E30" s="71"/>
      <c r="F30" s="71"/>
      <c r="G30" s="71"/>
      <c r="H30" s="71"/>
      <c r="I30" s="71"/>
      <c r="J30" s="71"/>
      <c r="K30" s="72"/>
      <c r="L30" s="72"/>
    </row>
    <row r="31" spans="1:12" x14ac:dyDescent="0.25">
      <c r="B31" s="70"/>
      <c r="C31" s="71"/>
      <c r="D31" s="71"/>
      <c r="E31" s="71"/>
      <c r="F31" s="71"/>
      <c r="G31" s="71"/>
      <c r="H31" s="71"/>
      <c r="I31" s="71"/>
      <c r="J31" s="71"/>
      <c r="K31" s="72"/>
      <c r="L31" s="72"/>
    </row>
    <row r="32" spans="1:12" ht="13.95" customHeight="1" x14ac:dyDescent="0.25">
      <c r="B32" s="63" t="s">
        <v>24</v>
      </c>
      <c r="C32" s="71" t="s">
        <v>25</v>
      </c>
      <c r="D32" s="71"/>
      <c r="E32" s="71"/>
      <c r="F32" s="71"/>
      <c r="G32" s="71"/>
      <c r="H32" s="71"/>
      <c r="I32" s="71"/>
      <c r="J32" s="71"/>
      <c r="K32" s="71" t="s">
        <v>26</v>
      </c>
      <c r="L32" s="71"/>
    </row>
    <row r="33" spans="2:12" x14ac:dyDescent="0.25">
      <c r="B33" s="63"/>
      <c r="C33" s="71"/>
      <c r="D33" s="71"/>
      <c r="E33" s="71"/>
      <c r="F33" s="71"/>
      <c r="G33" s="71"/>
      <c r="H33" s="71"/>
      <c r="I33" s="71"/>
      <c r="J33" s="71"/>
      <c r="K33" s="71"/>
      <c r="L33" s="71"/>
    </row>
    <row r="34" spans="2:12" x14ac:dyDescent="0.25">
      <c r="B34" s="63"/>
      <c r="C34" s="71"/>
      <c r="D34" s="71"/>
      <c r="E34" s="71"/>
      <c r="F34" s="71"/>
      <c r="G34" s="71"/>
      <c r="H34" s="71"/>
      <c r="I34" s="71"/>
      <c r="J34" s="71"/>
      <c r="K34" s="71"/>
      <c r="L34" s="71"/>
    </row>
    <row r="35" spans="2:12" x14ac:dyDescent="0.25">
      <c r="B35" s="63"/>
      <c r="C35" s="71"/>
      <c r="D35" s="71"/>
      <c r="E35" s="71"/>
      <c r="F35" s="71"/>
      <c r="G35" s="71"/>
      <c r="H35" s="71"/>
      <c r="I35" s="71"/>
      <c r="J35" s="71"/>
      <c r="K35" s="71"/>
      <c r="L35" s="71"/>
    </row>
    <row r="36" spans="2:12" x14ac:dyDescent="0.25">
      <c r="B36" s="63"/>
      <c r="C36" s="71"/>
      <c r="D36" s="71"/>
      <c r="E36" s="71"/>
      <c r="F36" s="71"/>
      <c r="G36" s="71"/>
      <c r="H36" s="71"/>
      <c r="I36" s="71"/>
      <c r="J36" s="71"/>
      <c r="K36" s="71"/>
      <c r="L36" s="71"/>
    </row>
    <row r="37" spans="2:12" x14ac:dyDescent="0.25">
      <c r="B37" s="63"/>
      <c r="C37" s="71"/>
      <c r="D37" s="71"/>
      <c r="E37" s="71"/>
      <c r="F37" s="71"/>
      <c r="G37" s="71"/>
      <c r="H37" s="71"/>
      <c r="I37" s="71"/>
      <c r="J37" s="71"/>
      <c r="K37" s="71"/>
      <c r="L37" s="71"/>
    </row>
    <row r="38" spans="2:12" x14ac:dyDescent="0.25">
      <c r="B38" s="63"/>
      <c r="C38" s="71"/>
      <c r="D38" s="71"/>
      <c r="E38" s="71"/>
      <c r="F38" s="71"/>
      <c r="G38" s="71"/>
      <c r="H38" s="71"/>
      <c r="I38" s="71"/>
      <c r="J38" s="71"/>
      <c r="K38" s="71"/>
      <c r="L38" s="71"/>
    </row>
    <row r="39" spans="2:12" ht="9" customHeight="1" x14ac:dyDescent="0.25">
      <c r="B39" s="63" t="s">
        <v>27</v>
      </c>
      <c r="C39" s="71" t="s">
        <v>28</v>
      </c>
      <c r="D39" s="71"/>
      <c r="E39" s="71"/>
      <c r="F39" s="71"/>
      <c r="G39" s="71"/>
      <c r="H39" s="71"/>
      <c r="I39" s="71"/>
      <c r="J39" s="71"/>
      <c r="K39" s="71" t="s">
        <v>29</v>
      </c>
      <c r="L39" s="71"/>
    </row>
    <row r="40" spans="2:12" ht="7.5" customHeight="1" x14ac:dyDescent="0.25">
      <c r="B40" s="63"/>
      <c r="C40" s="71"/>
      <c r="D40" s="71"/>
      <c r="E40" s="71"/>
      <c r="F40" s="71"/>
      <c r="G40" s="71"/>
      <c r="H40" s="71"/>
      <c r="I40" s="71"/>
      <c r="J40" s="71"/>
      <c r="K40" s="71"/>
      <c r="L40" s="71"/>
    </row>
    <row r="41" spans="2:12" ht="7.5" customHeight="1" x14ac:dyDescent="0.25">
      <c r="B41" s="63"/>
      <c r="C41" s="71"/>
      <c r="D41" s="71"/>
      <c r="E41" s="71"/>
      <c r="F41" s="71"/>
      <c r="G41" s="71"/>
      <c r="H41" s="71"/>
      <c r="I41" s="71"/>
      <c r="J41" s="71"/>
      <c r="K41" s="71"/>
      <c r="L41" s="71"/>
    </row>
    <row r="42" spans="2:12" ht="7.5" customHeight="1" x14ac:dyDescent="0.25">
      <c r="B42" s="63"/>
      <c r="C42" s="71"/>
      <c r="D42" s="71"/>
      <c r="E42" s="71"/>
      <c r="F42" s="71"/>
      <c r="G42" s="71"/>
      <c r="H42" s="71"/>
      <c r="I42" s="71"/>
      <c r="J42" s="71"/>
      <c r="K42" s="71"/>
      <c r="L42" s="71"/>
    </row>
    <row r="43" spans="2:12" ht="7.5" customHeight="1" x14ac:dyDescent="0.25">
      <c r="B43" s="63"/>
      <c r="C43" s="71"/>
      <c r="D43" s="71"/>
      <c r="E43" s="71"/>
      <c r="F43" s="71"/>
      <c r="G43" s="71"/>
      <c r="H43" s="71"/>
      <c r="I43" s="71"/>
      <c r="J43" s="71"/>
      <c r="K43" s="71"/>
      <c r="L43" s="71"/>
    </row>
    <row r="44" spans="2:12" ht="13.95" customHeight="1" x14ac:dyDescent="0.25">
      <c r="B44" s="63" t="s">
        <v>30</v>
      </c>
      <c r="C44" s="71" t="s">
        <v>31</v>
      </c>
      <c r="D44" s="71"/>
      <c r="E44" s="71"/>
      <c r="F44" s="71"/>
      <c r="G44" s="71"/>
      <c r="H44" s="71"/>
      <c r="I44" s="71"/>
      <c r="J44" s="71"/>
      <c r="K44" s="71" t="s">
        <v>32</v>
      </c>
      <c r="L44" s="71"/>
    </row>
    <row r="45" spans="2:12" x14ac:dyDescent="0.25">
      <c r="B45" s="63"/>
      <c r="C45" s="71"/>
      <c r="D45" s="71"/>
      <c r="E45" s="71"/>
      <c r="F45" s="71"/>
      <c r="G45" s="71"/>
      <c r="H45" s="71"/>
      <c r="I45" s="71"/>
      <c r="J45" s="71"/>
      <c r="K45" s="71"/>
      <c r="L45" s="71"/>
    </row>
    <row r="46" spans="2:12" x14ac:dyDescent="0.25">
      <c r="B46" s="63"/>
      <c r="C46" s="71"/>
      <c r="D46" s="71"/>
      <c r="E46" s="71"/>
      <c r="F46" s="71"/>
      <c r="G46" s="71"/>
      <c r="H46" s="71"/>
      <c r="I46" s="71"/>
      <c r="J46" s="71"/>
      <c r="K46" s="71"/>
      <c r="L46" s="71"/>
    </row>
    <row r="47" spans="2:12" x14ac:dyDescent="0.25">
      <c r="B47" s="63"/>
      <c r="C47" s="71"/>
      <c r="D47" s="71"/>
      <c r="E47" s="71"/>
      <c r="F47" s="71"/>
      <c r="G47" s="71"/>
      <c r="H47" s="71"/>
      <c r="I47" s="71"/>
      <c r="J47" s="71"/>
      <c r="K47" s="71"/>
      <c r="L47" s="71"/>
    </row>
    <row r="48" spans="2:12" x14ac:dyDescent="0.25">
      <c r="B48" s="63"/>
      <c r="C48" s="71"/>
      <c r="D48" s="71"/>
      <c r="E48" s="71"/>
      <c r="F48" s="71"/>
      <c r="G48" s="71"/>
      <c r="H48" s="71"/>
      <c r="I48" s="71"/>
      <c r="J48" s="71"/>
      <c r="K48" s="71"/>
      <c r="L48" s="71"/>
    </row>
    <row r="49" spans="2:12" ht="109.65" customHeight="1" x14ac:dyDescent="0.25">
      <c r="B49" s="63"/>
      <c r="C49" s="71"/>
      <c r="D49" s="71"/>
      <c r="E49" s="71"/>
      <c r="F49" s="71"/>
      <c r="G49" s="71"/>
      <c r="H49" s="71"/>
      <c r="I49" s="71"/>
      <c r="J49" s="71"/>
      <c r="K49" s="71"/>
      <c r="L49" s="71"/>
    </row>
    <row r="50" spans="2:12" ht="13.95" customHeight="1" x14ac:dyDescent="0.25">
      <c r="B50" s="70" t="s">
        <v>33</v>
      </c>
      <c r="C50" s="73" t="s">
        <v>34</v>
      </c>
      <c r="D50" s="73"/>
      <c r="E50" s="73"/>
      <c r="F50" s="73"/>
      <c r="G50" s="73"/>
      <c r="H50" s="73"/>
      <c r="I50" s="73"/>
      <c r="J50" s="73"/>
      <c r="K50" s="74" t="s">
        <v>35</v>
      </c>
      <c r="L50" s="74"/>
    </row>
    <row r="51" spans="2:12" ht="7.5" customHeight="1" x14ac:dyDescent="0.25">
      <c r="B51" s="70"/>
      <c r="C51" s="73"/>
      <c r="D51" s="73"/>
      <c r="E51" s="73"/>
      <c r="F51" s="73"/>
      <c r="G51" s="73"/>
      <c r="H51" s="73"/>
      <c r="I51" s="73"/>
      <c r="J51" s="73"/>
      <c r="K51" s="74"/>
      <c r="L51" s="74"/>
    </row>
    <row r="52" spans="2:12" ht="7.5" customHeight="1" x14ac:dyDescent="0.25">
      <c r="B52" s="70"/>
      <c r="C52" s="73"/>
      <c r="D52" s="73"/>
      <c r="E52" s="73"/>
      <c r="F52" s="73"/>
      <c r="G52" s="73"/>
      <c r="H52" s="73"/>
      <c r="I52" s="73"/>
      <c r="J52" s="73"/>
      <c r="K52" s="74"/>
      <c r="L52" s="74"/>
    </row>
    <row r="53" spans="2:12" ht="7.5" customHeight="1" x14ac:dyDescent="0.25">
      <c r="B53" s="70"/>
      <c r="C53" s="73"/>
      <c r="D53" s="73"/>
      <c r="E53" s="73"/>
      <c r="F53" s="73"/>
      <c r="G53" s="73"/>
      <c r="H53" s="73"/>
      <c r="I53" s="73"/>
      <c r="J53" s="73"/>
      <c r="K53" s="74"/>
      <c r="L53" s="74"/>
    </row>
    <row r="54" spans="2:12" ht="7.5" customHeight="1" x14ac:dyDescent="0.25">
      <c r="B54" s="70"/>
      <c r="C54" s="73"/>
      <c r="D54" s="73"/>
      <c r="E54" s="73"/>
      <c r="F54" s="73"/>
      <c r="G54" s="73"/>
      <c r="H54" s="73"/>
      <c r="I54" s="73"/>
      <c r="J54" s="73"/>
      <c r="K54" s="74"/>
      <c r="L54" s="74"/>
    </row>
    <row r="55" spans="2:12" ht="13.95" customHeight="1" x14ac:dyDescent="0.25">
      <c r="B55" s="63" t="s">
        <v>36</v>
      </c>
      <c r="C55" s="71" t="s">
        <v>37</v>
      </c>
      <c r="D55" s="71"/>
      <c r="E55" s="71"/>
      <c r="F55" s="71"/>
      <c r="G55" s="71"/>
      <c r="H55" s="71"/>
      <c r="I55" s="71"/>
      <c r="J55" s="71"/>
      <c r="K55" s="72" t="s">
        <v>38</v>
      </c>
      <c r="L55" s="72"/>
    </row>
    <row r="56" spans="2:12" x14ac:dyDescent="0.25">
      <c r="B56" s="63"/>
      <c r="C56" s="71"/>
      <c r="D56" s="71"/>
      <c r="E56" s="71"/>
      <c r="F56" s="71"/>
      <c r="G56" s="71"/>
      <c r="H56" s="71"/>
      <c r="I56" s="71"/>
      <c r="J56" s="71"/>
      <c r="K56" s="72"/>
      <c r="L56" s="72"/>
    </row>
    <row r="57" spans="2:12" x14ac:dyDescent="0.25">
      <c r="B57" s="63"/>
      <c r="C57" s="71"/>
      <c r="D57" s="71"/>
      <c r="E57" s="71"/>
      <c r="F57" s="71"/>
      <c r="G57" s="71"/>
      <c r="H57" s="71"/>
      <c r="I57" s="71"/>
      <c r="J57" s="71"/>
      <c r="K57" s="72"/>
      <c r="L57" s="72"/>
    </row>
    <row r="58" spans="2:12" x14ac:dyDescent="0.25">
      <c r="B58" s="63"/>
      <c r="C58" s="71"/>
      <c r="D58" s="71"/>
      <c r="E58" s="71"/>
      <c r="F58" s="71"/>
      <c r="G58" s="71"/>
      <c r="H58" s="71"/>
      <c r="I58" s="71"/>
      <c r="J58" s="71"/>
      <c r="K58" s="72"/>
      <c r="L58" s="72"/>
    </row>
    <row r="59" spans="2:12" x14ac:dyDescent="0.25">
      <c r="B59" s="63"/>
      <c r="C59" s="71"/>
      <c r="D59" s="71"/>
      <c r="E59" s="71"/>
      <c r="F59" s="71"/>
      <c r="G59" s="71"/>
      <c r="H59" s="71"/>
      <c r="I59" s="71"/>
      <c r="J59" s="71"/>
      <c r="K59" s="72"/>
      <c r="L59" s="72"/>
    </row>
    <row r="60" spans="2:12" ht="13.95" customHeight="1" x14ac:dyDescent="0.25">
      <c r="B60" s="63" t="s">
        <v>39</v>
      </c>
      <c r="C60" s="73" t="s">
        <v>40</v>
      </c>
      <c r="D60" s="73"/>
      <c r="E60" s="73"/>
      <c r="F60" s="73"/>
      <c r="G60" s="73"/>
      <c r="H60" s="73"/>
      <c r="I60" s="73"/>
      <c r="J60" s="73"/>
      <c r="K60" s="74" t="s">
        <v>41</v>
      </c>
      <c r="L60" s="74"/>
    </row>
    <row r="61" spans="2:12" x14ac:dyDescent="0.25">
      <c r="B61" s="63"/>
      <c r="C61" s="73"/>
      <c r="D61" s="73"/>
      <c r="E61" s="73"/>
      <c r="F61" s="73"/>
      <c r="G61" s="73"/>
      <c r="H61" s="73"/>
      <c r="I61" s="73"/>
      <c r="J61" s="73"/>
      <c r="K61" s="74"/>
      <c r="L61" s="74"/>
    </row>
    <row r="62" spans="2:12" x14ac:dyDescent="0.25">
      <c r="B62" s="63"/>
      <c r="C62" s="73"/>
      <c r="D62" s="73"/>
      <c r="E62" s="73"/>
      <c r="F62" s="73"/>
      <c r="G62" s="73"/>
      <c r="H62" s="73"/>
      <c r="I62" s="73"/>
      <c r="J62" s="73"/>
      <c r="K62" s="74"/>
      <c r="L62" s="74"/>
    </row>
    <row r="63" spans="2:12" x14ac:dyDescent="0.25">
      <c r="B63" s="63"/>
      <c r="C63" s="73"/>
      <c r="D63" s="73"/>
      <c r="E63" s="73"/>
      <c r="F63" s="73"/>
      <c r="G63" s="73"/>
      <c r="H63" s="73"/>
      <c r="I63" s="73"/>
      <c r="J63" s="73"/>
      <c r="K63" s="74"/>
      <c r="L63" s="74"/>
    </row>
    <row r="64" spans="2:12" x14ac:dyDescent="0.25">
      <c r="B64" s="63"/>
      <c r="C64" s="73"/>
      <c r="D64" s="73"/>
      <c r="E64" s="73"/>
      <c r="F64" s="73"/>
      <c r="G64" s="73"/>
      <c r="H64" s="73"/>
      <c r="I64" s="73"/>
      <c r="J64" s="73"/>
      <c r="K64" s="74"/>
      <c r="L64" s="74"/>
    </row>
    <row r="65" spans="2:12" ht="13.95" customHeight="1" x14ac:dyDescent="0.25">
      <c r="B65" s="63" t="s">
        <v>42</v>
      </c>
      <c r="C65" s="71" t="s">
        <v>43</v>
      </c>
      <c r="D65" s="71"/>
      <c r="E65" s="71"/>
      <c r="F65" s="71"/>
      <c r="G65" s="71"/>
      <c r="H65" s="71"/>
      <c r="I65" s="71"/>
      <c r="J65" s="71"/>
      <c r="K65" s="72" t="s">
        <v>44</v>
      </c>
      <c r="L65" s="72"/>
    </row>
    <row r="66" spans="2:12" x14ac:dyDescent="0.25">
      <c r="B66" s="63"/>
      <c r="C66" s="71"/>
      <c r="D66" s="71"/>
      <c r="E66" s="71"/>
      <c r="F66" s="71"/>
      <c r="G66" s="71"/>
      <c r="H66" s="71"/>
      <c r="I66" s="71"/>
      <c r="J66" s="71"/>
      <c r="K66" s="72"/>
      <c r="L66" s="72"/>
    </row>
    <row r="67" spans="2:12" x14ac:dyDescent="0.25">
      <c r="B67" s="63"/>
      <c r="C67" s="71"/>
      <c r="D67" s="71"/>
      <c r="E67" s="71"/>
      <c r="F67" s="71"/>
      <c r="G67" s="71"/>
      <c r="H67" s="71"/>
      <c r="I67" s="71"/>
      <c r="J67" s="71"/>
      <c r="K67" s="72"/>
      <c r="L67" s="72"/>
    </row>
    <row r="68" spans="2:12" x14ac:dyDescent="0.25">
      <c r="B68" s="63"/>
      <c r="C68" s="71"/>
      <c r="D68" s="71"/>
      <c r="E68" s="71"/>
      <c r="F68" s="71"/>
      <c r="G68" s="71"/>
      <c r="H68" s="71"/>
      <c r="I68" s="71"/>
      <c r="J68" s="71"/>
      <c r="K68" s="72"/>
      <c r="L68" s="72"/>
    </row>
    <row r="69" spans="2:12" x14ac:dyDescent="0.25">
      <c r="B69" s="63"/>
      <c r="C69" s="71"/>
      <c r="D69" s="71"/>
      <c r="E69" s="71"/>
      <c r="F69" s="71"/>
      <c r="G69" s="71"/>
      <c r="H69" s="71"/>
      <c r="I69" s="71"/>
      <c r="J69" s="71"/>
      <c r="K69" s="72"/>
      <c r="L69" s="72"/>
    </row>
    <row r="70" spans="2:12" ht="14.1" customHeight="1" x14ac:dyDescent="0.25">
      <c r="B70" s="63"/>
      <c r="C70" s="71"/>
      <c r="D70" s="71"/>
      <c r="E70" s="71"/>
      <c r="F70" s="71"/>
      <c r="G70" s="71"/>
      <c r="H70" s="71"/>
      <c r="I70" s="71"/>
      <c r="J70" s="71"/>
      <c r="K70" s="72"/>
      <c r="L70" s="72"/>
    </row>
  </sheetData>
  <sheetProtection password="BE44" sheet="1" objects="1" scenarios="1"/>
  <mergeCells count="45">
    <mergeCell ref="B60:B64"/>
    <mergeCell ref="C60:J64"/>
    <mergeCell ref="K60:L64"/>
    <mergeCell ref="B65:B70"/>
    <mergeCell ref="C65:J70"/>
    <mergeCell ref="K65:L70"/>
    <mergeCell ref="B50:B54"/>
    <mergeCell ref="C50:J54"/>
    <mergeCell ref="K50:L54"/>
    <mergeCell ref="B55:B59"/>
    <mergeCell ref="C55:J59"/>
    <mergeCell ref="K55:L59"/>
    <mergeCell ref="B39:B43"/>
    <mergeCell ref="C39:J43"/>
    <mergeCell ref="K39:L43"/>
    <mergeCell ref="B44:B49"/>
    <mergeCell ref="C44:J49"/>
    <mergeCell ref="K44:L49"/>
    <mergeCell ref="B27:B31"/>
    <mergeCell ref="C27:J31"/>
    <mergeCell ref="K27:L31"/>
    <mergeCell ref="B32:B38"/>
    <mergeCell ref="C32:J38"/>
    <mergeCell ref="K32:L38"/>
    <mergeCell ref="C20:J20"/>
    <mergeCell ref="C21:J21"/>
    <mergeCell ref="B24:L24"/>
    <mergeCell ref="B25:B26"/>
    <mergeCell ref="C25:J26"/>
    <mergeCell ref="K25:L26"/>
    <mergeCell ref="C10:J10"/>
    <mergeCell ref="B11:B17"/>
    <mergeCell ref="C11:J17"/>
    <mergeCell ref="C18:J18"/>
    <mergeCell ref="C19:J19"/>
    <mergeCell ref="B5:J5"/>
    <mergeCell ref="B6:J6"/>
    <mergeCell ref="C7:J7"/>
    <mergeCell ref="B8:B9"/>
    <mergeCell ref="C8:J9"/>
    <mergeCell ref="A1:B3"/>
    <mergeCell ref="C1:J1"/>
    <mergeCell ref="C2:F2"/>
    <mergeCell ref="G2:J2"/>
    <mergeCell ref="C3:J3"/>
  </mergeCell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Roman,Normal"&amp;12&amp;KffffffPágina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73"/>
  <sheetViews>
    <sheetView tabSelected="1" zoomScale="145" zoomScaleNormal="145" workbookViewId="0">
      <selection activeCell="D3" sqref="D3:AV3"/>
    </sheetView>
  </sheetViews>
  <sheetFormatPr defaultColWidth="9.69921875" defaultRowHeight="13.8" x14ac:dyDescent="0.25"/>
  <cols>
    <col min="1" max="1" width="2.09765625" customWidth="1"/>
    <col min="2" max="2" width="17.59765625" customWidth="1"/>
    <col min="3" max="3" width="15.59765625" customWidth="1"/>
    <col min="4" max="4" width="18.19921875" customWidth="1"/>
    <col min="5" max="5" width="23.5" customWidth="1"/>
    <col min="6" max="7" width="18.5" customWidth="1"/>
    <col min="8" max="8" width="20" customWidth="1"/>
    <col min="9" max="9" width="13.19921875" hidden="1" customWidth="1"/>
    <col min="10" max="10" width="15" hidden="1" customWidth="1"/>
    <col min="11" max="11" width="9.09765625" hidden="1" customWidth="1"/>
    <col min="12" max="12" width="34.5" hidden="1" customWidth="1"/>
    <col min="13" max="13" width="10.5" hidden="1" customWidth="1"/>
    <col min="14" max="14" width="9.09765625" hidden="1" customWidth="1"/>
    <col min="15" max="15" width="12.69921875" hidden="1" customWidth="1"/>
    <col min="16" max="16" width="3.5" hidden="1" customWidth="1"/>
    <col min="17" max="17" width="14.09765625" hidden="1" customWidth="1"/>
    <col min="18" max="18" width="6" hidden="1" customWidth="1"/>
    <col min="19" max="19" width="11.19921875" hidden="1" customWidth="1"/>
    <col min="20" max="20" width="11.69921875" hidden="1" customWidth="1"/>
    <col min="21" max="21" width="19" hidden="1" customWidth="1"/>
    <col min="22" max="22" width="29.3984375" hidden="1" customWidth="1"/>
    <col min="23" max="23" width="11.5" hidden="1" customWidth="1"/>
    <col min="24" max="24" width="9.69921875" hidden="1" customWidth="1"/>
    <col min="25" max="25" width="9.09765625" hidden="1" customWidth="1"/>
    <col min="26" max="26" width="6.69921875" hidden="1" customWidth="1"/>
    <col min="27" max="27" width="11.8984375" style="8" hidden="1" customWidth="1"/>
    <col min="28" max="28" width="5.3984375" style="8" hidden="1" customWidth="1"/>
    <col min="29" max="29" width="12.69921875" hidden="1" customWidth="1"/>
    <col min="30" max="30" width="15.19921875" hidden="1" customWidth="1"/>
    <col min="31" max="32" width="8.3984375" hidden="1" customWidth="1"/>
    <col min="33" max="34" width="10" hidden="1" customWidth="1"/>
    <col min="35" max="35" width="10.69921875" hidden="1" customWidth="1"/>
    <col min="36" max="36" width="3.8984375" hidden="1" customWidth="1"/>
    <col min="37" max="37" width="12.69921875" hidden="1" customWidth="1"/>
    <col min="38" max="38" width="4.3984375" hidden="1" customWidth="1"/>
    <col min="39" max="39" width="12.19921875" hidden="1" customWidth="1"/>
    <col min="40" max="40" width="12.5" hidden="1" customWidth="1"/>
    <col min="41" max="41" width="9.69921875" hidden="1"/>
    <col min="42" max="42" width="13.19921875" hidden="1" customWidth="1"/>
    <col min="43" max="43" width="13.8984375" hidden="1" customWidth="1"/>
    <col min="44" max="64" width="9.69921875" hidden="1"/>
    <col min="65" max="65" width="2.19921875" customWidth="1"/>
    <col min="66" max="66" width="4.3984375" customWidth="1"/>
  </cols>
  <sheetData>
    <row r="1" spans="1:1024" x14ac:dyDescent="0.25">
      <c r="B1" s="75"/>
      <c r="C1" s="75"/>
      <c r="D1" s="76" t="s">
        <v>45</v>
      </c>
      <c r="E1" s="76"/>
      <c r="F1" s="76"/>
      <c r="G1" s="76"/>
      <c r="H1" s="76"/>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row>
    <row r="2" spans="1:1024" x14ac:dyDescent="0.25">
      <c r="B2" s="75"/>
      <c r="C2" s="75"/>
      <c r="D2" s="77" t="s">
        <v>159</v>
      </c>
      <c r="E2" s="77"/>
      <c r="F2" s="77"/>
      <c r="G2" s="78" t="s">
        <v>46</v>
      </c>
      <c r="H2" s="78"/>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11" t="s">
        <v>47</v>
      </c>
      <c r="AO2" s="9"/>
      <c r="AP2" s="9"/>
      <c r="AQ2" s="9"/>
      <c r="AR2" s="9"/>
      <c r="AS2" s="9"/>
      <c r="AT2" s="9"/>
      <c r="AU2" s="9"/>
      <c r="AV2" s="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row>
    <row r="3" spans="1:1024" x14ac:dyDescent="0.25">
      <c r="B3" s="75"/>
      <c r="C3" s="75"/>
      <c r="D3" s="80" t="s">
        <v>48</v>
      </c>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10"/>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row>
    <row r="4" spans="1:1024" x14ac:dyDescent="0.25">
      <c r="B4" s="12"/>
      <c r="C4" s="13"/>
      <c r="D4" s="8"/>
      <c r="AA4"/>
      <c r="AB4"/>
      <c r="AY4" s="8"/>
    </row>
    <row r="5" spans="1:1024" x14ac:dyDescent="0.25">
      <c r="B5" s="81" t="s">
        <v>4</v>
      </c>
      <c r="C5" s="81" t="s">
        <v>49</v>
      </c>
      <c r="D5" s="81" t="s">
        <v>8</v>
      </c>
      <c r="E5" s="81" t="s">
        <v>10</v>
      </c>
      <c r="F5" s="81" t="s">
        <v>12</v>
      </c>
      <c r="G5" s="82" t="s">
        <v>14</v>
      </c>
      <c r="H5" s="83" t="s">
        <v>50</v>
      </c>
      <c r="I5" s="84"/>
      <c r="J5" s="84"/>
      <c r="K5" s="84"/>
      <c r="L5" s="84"/>
      <c r="M5" s="84"/>
      <c r="N5" s="84"/>
      <c r="O5" s="84"/>
      <c r="P5" s="84"/>
      <c r="Q5" s="84"/>
      <c r="R5" s="85"/>
      <c r="S5" s="84"/>
      <c r="T5" s="84"/>
      <c r="U5" s="84"/>
      <c r="V5" s="84"/>
      <c r="W5" s="86"/>
      <c r="X5" s="86"/>
      <c r="Y5" s="86"/>
      <c r="Z5" s="86"/>
      <c r="AA5" s="86"/>
      <c r="AB5" s="86"/>
      <c r="AC5" s="86"/>
      <c r="AD5" s="86"/>
      <c r="AE5" s="86"/>
      <c r="AF5" s="86"/>
      <c r="AG5" s="84"/>
      <c r="AH5" s="84"/>
      <c r="AI5" s="84"/>
      <c r="AJ5" s="84"/>
      <c r="AK5" s="87"/>
      <c r="AL5" s="87"/>
      <c r="AM5" s="87"/>
      <c r="AN5" s="87"/>
      <c r="AO5" s="87"/>
      <c r="AP5" s="87"/>
      <c r="AQ5" s="87"/>
      <c r="AR5" s="87"/>
      <c r="AS5" s="87"/>
    </row>
    <row r="6" spans="1:1024" s="17" customFormat="1" ht="27.6" x14ac:dyDescent="0.3">
      <c r="A6"/>
      <c r="B6" s="81"/>
      <c r="C6" s="81"/>
      <c r="D6" s="81"/>
      <c r="E6" s="81"/>
      <c r="F6" s="81"/>
      <c r="G6" s="82"/>
      <c r="H6" s="83"/>
      <c r="I6" s="84"/>
      <c r="J6" s="84"/>
      <c r="K6" s="84"/>
      <c r="L6" s="84"/>
      <c r="M6" s="84"/>
      <c r="N6" s="84"/>
      <c r="O6" s="84"/>
      <c r="P6" s="84"/>
      <c r="Q6" s="84"/>
      <c r="R6" s="84"/>
      <c r="S6" s="84"/>
      <c r="T6" s="84"/>
      <c r="U6" s="84"/>
      <c r="V6" s="84"/>
      <c r="W6" s="14" t="s">
        <v>51</v>
      </c>
      <c r="X6" s="14" t="s">
        <v>52</v>
      </c>
      <c r="Y6" s="14" t="s">
        <v>53</v>
      </c>
      <c r="Z6" s="14" t="s">
        <v>54</v>
      </c>
      <c r="AA6" s="14" t="s">
        <v>55</v>
      </c>
      <c r="AB6" s="14" t="s">
        <v>54</v>
      </c>
      <c r="AC6" s="15" t="s">
        <v>56</v>
      </c>
      <c r="AD6" s="16" t="s">
        <v>57</v>
      </c>
      <c r="AE6" s="16" t="s">
        <v>58</v>
      </c>
      <c r="AF6" s="16" t="s">
        <v>59</v>
      </c>
      <c r="AG6" s="84"/>
      <c r="AH6" s="84"/>
      <c r="AI6" s="84"/>
      <c r="AJ6" s="84"/>
      <c r="AK6" s="87"/>
      <c r="AL6" s="87"/>
      <c r="AM6" s="87"/>
      <c r="AN6" s="87"/>
      <c r="AO6" s="87"/>
      <c r="AP6" s="87"/>
      <c r="AQ6" s="87"/>
      <c r="AR6" s="87"/>
      <c r="AS6" s="87"/>
      <c r="AMI6"/>
      <c r="AMJ6"/>
    </row>
    <row r="7" spans="1:1024" s="23" customFormat="1" ht="96.6" x14ac:dyDescent="0.25">
      <c r="A7"/>
      <c r="B7" s="58"/>
      <c r="C7" s="59"/>
      <c r="D7" s="59"/>
      <c r="E7" s="59"/>
      <c r="F7" s="59"/>
      <c r="G7" s="59"/>
      <c r="H7" s="59"/>
      <c r="I7" s="88" t="s">
        <v>60</v>
      </c>
      <c r="J7" s="89" t="s">
        <v>61</v>
      </c>
      <c r="K7" s="89" t="s">
        <v>62</v>
      </c>
      <c r="L7" s="89" t="s">
        <v>63</v>
      </c>
      <c r="M7" s="89" t="s">
        <v>64</v>
      </c>
      <c r="N7" s="89" t="s">
        <v>65</v>
      </c>
      <c r="O7" s="90" t="s">
        <v>66</v>
      </c>
      <c r="P7" s="91" t="str">
        <f>IF(O7="Muy Alta","100%",IF(O7="Alta","80%",IF(O7="Media","60%",IF(O7="Baja","40%",IF(O7="Muy Baja","20%")))))</f>
        <v>80%</v>
      </c>
      <c r="Q7" s="89" t="s">
        <v>67</v>
      </c>
      <c r="R7" s="91" t="str">
        <f>IF(Q7="Catastrófico","100%",IF(Q7="Mayor","80%",IF(Q7="Moderado","60%",IF(Q7="Menor","40%",IF(Q7="Leve","20%")))))</f>
        <v>100%</v>
      </c>
      <c r="S7" s="92" t="str">
        <f>IF(O7&lt;&gt;"",IF(Q7&lt;&gt;"",
IF(AND(O7 = "Muy Baja",Q7 = "Leve"), "Bajo",
IF(AND(O7 = "Muy Baja",Q7 = "Menor"), "Bajo",
IF(AND(O7 = "Muy Baja",Q7 = "Moderado"), "Moderado",
IF(AND(O7 = "Muy Baja",Q7 = "Mayor"), "Alto",
IF(AND(O7 = "Muy Baja",Q7 = "Catastrófico"), "Extremo",
IF(AND(O7 = "Baja",Q7 = "Leve"), "Bajo",
IF(AND(O7 = "Baja",Q7 = "Menor"), "Moderado",
IF(AND(O7 = "Baja",Q7 = "Moderado"), "Moderado",
IF(AND(O7 = "Baja",Q7 = "Mayor"), "Alto",
IF(AND(O7 = "Baja",Q7 = "Catastrófico"), "Extremo",
IF(AND(O7 = "Media",Q7 = "Leve"), "Moderado",
IF(AND(O7 = "Media",Q7 = "Menor"), "Moderado",
IF(AND(O7 = "Media",Q7 = "Moderado"), " Moderado",
IF(AND(O7 = "Media",Q7 = "Mayor"), "Alto",
IF(AND(O7 = "Media",Q7 = "Catastrófico"), "Extremo",
IF(AND(O7 = "Alta",Q7 = "Leve"), "Moderado",
IF(AND(O7 = "Alta",Q7 = "Menor"), "Moderado",
IF(AND(O7 = "Alta",Q7 = "Moderado"), "Alto",
IF(AND(O7 = "Alta",Q7 = "Mayor"), "Alto",
IF(AND(O7 = "Alta",Q7 = "Catastrófico"), "Extremo",
IF(AND(O7 = "Muy Alta",Q7 = "Leve"), "Alto",
IF(AND(O7 = "Muy Alta",Q7 = "Menor"), "Alto",
IF(AND(O7 = "Muy Alta",Q7 = "Moderado"), "Alto",
IF(AND(O7 = "Muy Alta",Q7 = "Mayor"), "Alto",
IF(AND(O7 = "Muy Alta",Q7 = "Catastrófico"), "Extremo",
))))))))))))))))))))))))),"N/A"),"N/A")</f>
        <v>Extremo</v>
      </c>
      <c r="T7" s="19">
        <v>1</v>
      </c>
      <c r="U7" s="18" t="s">
        <v>68</v>
      </c>
      <c r="V7" s="18" t="s">
        <v>69</v>
      </c>
      <c r="W7" s="18" t="s">
        <v>70</v>
      </c>
      <c r="X7" s="18"/>
      <c r="Y7" s="18" t="s">
        <v>71</v>
      </c>
      <c r="Z7" s="20">
        <f>IF(Y7="Preventivo",25%,IF(Y7="Detectivo",15%,IF(Y7="Correctivo",10%)))</f>
        <v>0.1</v>
      </c>
      <c r="AA7" s="18" t="s">
        <v>72</v>
      </c>
      <c r="AB7" s="20">
        <f>IF(AA7="Automático",25%,IF(AA7="Manual",15%))</f>
        <v>0.15</v>
      </c>
      <c r="AC7" s="21">
        <f>Z7+AB7</f>
        <v>0.25</v>
      </c>
      <c r="AD7" s="18" t="s">
        <v>73</v>
      </c>
      <c r="AE7" s="18" t="s">
        <v>74</v>
      </c>
      <c r="AF7" s="18" t="s">
        <v>75</v>
      </c>
      <c r="AG7" s="22">
        <f>P7-(P7*AC7)</f>
        <v>0.60000000000000009</v>
      </c>
      <c r="AH7" s="22">
        <f>R7-0</f>
        <v>1</v>
      </c>
      <c r="AI7" s="93" t="str">
        <f>IF(AND(AJ7&lt;=100%,AJ7&gt;80%),"Muy alta",IF(AND(AJ7&lt;=80%,AJ7&gt;60%),"Alta",IF(AND(AJ7&lt;=60%,AJ7&gt;40%),"Media",IF(AND(AJ7&lt;=40%,AJ7&gt;20%),"Baja",IF(AND(AJ7&lt;=20%,AJ7&gt;=0%),"Muy Baja")))))</f>
        <v>Media</v>
      </c>
      <c r="AJ7" s="91">
        <f>AG10</f>
        <v>0.45000000000000007</v>
      </c>
      <c r="AK7" s="89" t="str">
        <f>IF(AND(AL7&lt;=100%,AL7&gt;80%),"Catastrófico",IF(AND(AL7&lt;=80%,AL7&gt;60%),"Mayor",IF(AND(AL7&lt;=60%,AL7&gt;40%),"Moderado",IF(AND(AL7&lt;=40%,AL7&gt;20%),"Menor",IF(AND(AL7&lt;=20%,AL7&gt;=0%),"Leve")))))</f>
        <v>Catastrófico</v>
      </c>
      <c r="AL7" s="91">
        <f>AH10</f>
        <v>1</v>
      </c>
      <c r="AM7" s="90" t="str">
        <f>IF(AI7&lt;&gt;"",IF(AK7&lt;&gt;"",
IF(AND(AI7 = "Muy Baja",AK7 = "Leve"), "Bajo",
IF(AND(AI7 = "Muy Baja",AK7 = "Menor"), "Bajo",
IF(AND(AI7 = "Muy Baja",AK7 = "Moderado"), "Moderado",
IF(AND(AI7 = "Muy Baja",AK7 = "Mayor"), "Alto",
IF(AND(AI7 = "Muy Baja",AK7 = "Catastrófico"), "Extremo",
IF(AND(AI7 = "Baja",AK7 = "Leve"), "Bajo",
IF(AND(AI7 = "Baja",AK7 = "Menor"), "Moderado",
IF(AND(AI7 = "Baja",AK7 = "Moderado"), "Moderado",
IF(AND(AI7 = "Baja",AK7 = "Mayor"), "Alto",
IF(AND(AI7 = "Baja",AK7 = "Catastrófico"), "Extremo",
IF(AND(AI7= "Media",AK7 = "Leve"), "Moderado",
IF(AND(AI7 = "Media",AK7 = "Menor"), "Moderado",
IF(AND(AI7 = "Media",AK7 = "Moderado"), " Moderado",
IF(AND(AI7 = "Media",AK7 = "Mayor"), "Alto",
IF(AND(AI7 = "Media",AK7 = "Catastrófico"), "Extremo",
IF(AND(AI7 = "Alta",AK7 = "Leve"), "Moderado",
IF(AND(AI7 = "Alta",AK7 = "Menor"), "Moderado",
IF(AND(AI7 = "Alta",AK7 = "Moderado"), "Alto",
IF(AND(AI7 = "Alta",AK7 = "Mayor"), "Alto",
IF(AND(AI7 = "Alta",AK7 = "Catastrófico"), "Extremo",
IF(AND(AI7 = "Muy Alta",AK7 = "Leve"), "Alto",
IF(AND(AI7 = "Muy Alta",AK7 = "Menor"), "Alto",
IF(AND(AI7 = "Muy Alta",AK7 = "Moderado"), "Alto",
IF(AND(AI7 = "Muy Alta",AK7 = "Mayor"), "Alto",
IF(AND(AI7 = "Muy Alta",AK7 = "Catastrófico"), "Extremo",
))))))))))))))))))))))))),"N/A"),"N/A")</f>
        <v>Extremo</v>
      </c>
      <c r="AN7" s="90" t="s">
        <v>76</v>
      </c>
      <c r="AO7" s="94"/>
      <c r="AP7" s="94"/>
      <c r="AQ7" s="94"/>
      <c r="AR7" s="94"/>
      <c r="AS7" s="94"/>
      <c r="AMI7"/>
      <c r="AMJ7"/>
    </row>
    <row r="8" spans="1:1024" s="23" customFormat="1" ht="14.4" x14ac:dyDescent="0.25">
      <c r="A8"/>
      <c r="B8" s="58"/>
      <c r="C8" s="59"/>
      <c r="D8" s="59"/>
      <c r="E8" s="59"/>
      <c r="F8" s="59"/>
      <c r="G8" s="59"/>
      <c r="H8" s="59"/>
      <c r="I8" s="88"/>
      <c r="J8" s="89"/>
      <c r="K8" s="89"/>
      <c r="L8" s="89"/>
      <c r="M8" s="89"/>
      <c r="N8" s="89"/>
      <c r="O8" s="90"/>
      <c r="P8" s="91"/>
      <c r="Q8" s="89"/>
      <c r="R8" s="91"/>
      <c r="S8" s="92"/>
      <c r="T8" s="19"/>
      <c r="U8" s="18"/>
      <c r="V8" s="18"/>
      <c r="W8" s="18"/>
      <c r="X8" s="18"/>
      <c r="Y8" s="18"/>
      <c r="Z8" s="20"/>
      <c r="AA8" s="18"/>
      <c r="AB8" s="20"/>
      <c r="AC8" s="21"/>
      <c r="AD8" s="18"/>
      <c r="AE8" s="18"/>
      <c r="AF8" s="18"/>
      <c r="AG8" s="22"/>
      <c r="AH8" s="22"/>
      <c r="AI8" s="93"/>
      <c r="AJ8" s="91"/>
      <c r="AK8" s="89"/>
      <c r="AL8" s="91"/>
      <c r="AM8" s="90"/>
      <c r="AN8" s="90"/>
      <c r="AO8" s="94"/>
      <c r="AP8" s="94"/>
      <c r="AQ8" s="94"/>
      <c r="AR8" s="94"/>
      <c r="AS8" s="94"/>
      <c r="AMI8"/>
      <c r="AMJ8"/>
    </row>
    <row r="9" spans="1:1024" s="23" customFormat="1" ht="14.4" x14ac:dyDescent="0.25">
      <c r="A9"/>
      <c r="B9" s="58"/>
      <c r="C9" s="59"/>
      <c r="D9" s="59"/>
      <c r="E9" s="59"/>
      <c r="F9" s="59"/>
      <c r="G9" s="59"/>
      <c r="H9" s="59"/>
      <c r="I9" s="88"/>
      <c r="J9" s="89"/>
      <c r="K9" s="89"/>
      <c r="L9" s="89"/>
      <c r="M9" s="89"/>
      <c r="N9" s="89"/>
      <c r="O9" s="90"/>
      <c r="P9" s="91"/>
      <c r="Q9" s="89"/>
      <c r="R9" s="91"/>
      <c r="S9" s="92"/>
      <c r="T9" s="19"/>
      <c r="U9" s="18"/>
      <c r="V9" s="18"/>
      <c r="W9" s="18"/>
      <c r="X9" s="18"/>
      <c r="Y9" s="18"/>
      <c r="Z9" s="20"/>
      <c r="AA9" s="18"/>
      <c r="AB9" s="20"/>
      <c r="AC9" s="21"/>
      <c r="AD9" s="18"/>
      <c r="AE9" s="18"/>
      <c r="AF9" s="18"/>
      <c r="AG9" s="22"/>
      <c r="AH9" s="22"/>
      <c r="AI9" s="93"/>
      <c r="AJ9" s="91"/>
      <c r="AK9" s="89"/>
      <c r="AL9" s="91"/>
      <c r="AM9" s="90"/>
      <c r="AN9" s="90"/>
      <c r="AO9" s="94"/>
      <c r="AP9" s="94"/>
      <c r="AQ9" s="94"/>
      <c r="AR9" s="94"/>
      <c r="AS9" s="94"/>
      <c r="AMI9"/>
      <c r="AMJ9"/>
    </row>
    <row r="10" spans="1:1024" s="23" customFormat="1" ht="124.2" x14ac:dyDescent="0.25">
      <c r="A10"/>
      <c r="B10" s="58"/>
      <c r="C10" s="59"/>
      <c r="D10" s="59"/>
      <c r="E10" s="59"/>
      <c r="F10" s="59"/>
      <c r="G10" s="59"/>
      <c r="H10" s="59"/>
      <c r="I10" s="88"/>
      <c r="J10" s="89"/>
      <c r="K10" s="89"/>
      <c r="L10" s="89"/>
      <c r="M10" s="89"/>
      <c r="N10" s="89"/>
      <c r="O10" s="90"/>
      <c r="P10" s="91"/>
      <c r="Q10" s="89"/>
      <c r="R10" s="91"/>
      <c r="S10" s="92"/>
      <c r="T10" s="19">
        <v>2</v>
      </c>
      <c r="U10" s="18" t="s">
        <v>77</v>
      </c>
      <c r="V10" s="18" t="s">
        <v>78</v>
      </c>
      <c r="W10" s="19" t="s">
        <v>70</v>
      </c>
      <c r="X10" s="19"/>
      <c r="Y10" s="18" t="s">
        <v>71</v>
      </c>
      <c r="Z10" s="20">
        <f>IF(Y10="Preventivo",25%,IF(Y10="Detectivo",15%,IF(Y10="Correctivo",10%)))</f>
        <v>0.1</v>
      </c>
      <c r="AA10" s="18" t="s">
        <v>72</v>
      </c>
      <c r="AB10" s="20">
        <f>IF(AA10="Automático",25%,IF(AA10="Manual",15%))</f>
        <v>0.15</v>
      </c>
      <c r="AC10" s="21">
        <f>Z10+AB10</f>
        <v>0.25</v>
      </c>
      <c r="AD10" s="18" t="s">
        <v>73</v>
      </c>
      <c r="AE10" s="18" t="s">
        <v>74</v>
      </c>
      <c r="AF10" s="18" t="s">
        <v>75</v>
      </c>
      <c r="AG10" s="22">
        <f>AG7-(AG7*AC10)</f>
        <v>0.45000000000000007</v>
      </c>
      <c r="AH10" s="22">
        <f>AH7</f>
        <v>1</v>
      </c>
      <c r="AI10" s="93"/>
      <c r="AJ10" s="91"/>
      <c r="AK10" s="89"/>
      <c r="AL10" s="91"/>
      <c r="AM10" s="90"/>
      <c r="AN10" s="90"/>
      <c r="AO10" s="94"/>
      <c r="AP10" s="94"/>
      <c r="AQ10" s="94"/>
      <c r="AR10" s="94"/>
      <c r="AS10" s="94"/>
      <c r="AMI10"/>
      <c r="AMJ10"/>
    </row>
    <row r="11" spans="1:1024" ht="14.4" x14ac:dyDescent="0.25">
      <c r="B11" s="58"/>
      <c r="C11" s="59"/>
      <c r="D11" s="59"/>
      <c r="E11" s="59"/>
      <c r="F11" s="59"/>
      <c r="G11" s="59"/>
      <c r="H11" s="59"/>
      <c r="BO11" s="23"/>
    </row>
    <row r="12" spans="1:1024" ht="14.4" x14ac:dyDescent="0.25">
      <c r="B12" s="58"/>
      <c r="C12" s="59"/>
      <c r="D12" s="59"/>
      <c r="E12" s="59"/>
      <c r="F12" s="59"/>
      <c r="G12" s="59"/>
      <c r="H12" s="59"/>
      <c r="BO12" s="23"/>
    </row>
    <row r="13" spans="1:1024" ht="14.4" x14ac:dyDescent="0.25">
      <c r="B13" s="58"/>
      <c r="C13" s="59"/>
      <c r="D13" s="59"/>
      <c r="E13" s="59"/>
      <c r="F13" s="59"/>
      <c r="G13" s="59"/>
      <c r="H13" s="59"/>
      <c r="BO13" s="23"/>
    </row>
    <row r="14" spans="1:1024" ht="14.4" x14ac:dyDescent="0.25">
      <c r="B14" s="58"/>
      <c r="C14" s="59"/>
      <c r="D14" s="59"/>
      <c r="E14" s="59"/>
      <c r="F14" s="59"/>
      <c r="G14" s="59"/>
      <c r="H14" s="59"/>
      <c r="BO14" s="23"/>
    </row>
    <row r="15" spans="1:1024" ht="14.4" x14ac:dyDescent="0.25">
      <c r="B15" s="58"/>
      <c r="C15" s="59"/>
      <c r="D15" s="59"/>
      <c r="E15" s="59"/>
      <c r="F15" s="59"/>
      <c r="G15" s="59"/>
      <c r="H15" s="59"/>
      <c r="BO15" s="23"/>
    </row>
    <row r="16" spans="1:1024" ht="14.4" x14ac:dyDescent="0.25">
      <c r="B16" s="58"/>
      <c r="C16" s="59"/>
      <c r="D16" s="59"/>
      <c r="E16" s="59"/>
      <c r="F16" s="59"/>
      <c r="G16" s="59"/>
      <c r="H16" s="59"/>
      <c r="BO16" s="23"/>
    </row>
    <row r="17" spans="2:67" ht="47.25" customHeight="1" x14ac:dyDescent="0.25">
      <c r="B17" s="58"/>
      <c r="C17" s="59"/>
      <c r="D17" s="59"/>
      <c r="E17" s="59"/>
      <c r="F17" s="59"/>
      <c r="G17" s="59"/>
      <c r="H17" s="59"/>
      <c r="BO17" s="23"/>
    </row>
    <row r="18" spans="2:67" ht="14.4" x14ac:dyDescent="0.25">
      <c r="B18" s="58"/>
      <c r="C18" s="59"/>
      <c r="D18" s="59"/>
      <c r="E18" s="59"/>
      <c r="F18" s="59"/>
      <c r="G18" s="59"/>
      <c r="H18" s="59"/>
      <c r="BO18" s="23"/>
    </row>
    <row r="19" spans="2:67" ht="14.4" x14ac:dyDescent="0.25">
      <c r="B19" s="58"/>
      <c r="C19" s="59"/>
      <c r="D19" s="59"/>
      <c r="E19" s="59"/>
      <c r="F19" s="59"/>
      <c r="G19" s="59"/>
      <c r="H19" s="59"/>
      <c r="BO19" s="23"/>
    </row>
    <row r="20" spans="2:67" ht="14.4" x14ac:dyDescent="0.25">
      <c r="B20" s="58"/>
      <c r="C20" s="59"/>
      <c r="D20" s="59"/>
      <c r="E20" s="59"/>
      <c r="F20" s="59"/>
      <c r="G20" s="59"/>
      <c r="H20" s="59"/>
      <c r="BO20" s="23"/>
    </row>
    <row r="21" spans="2:67" ht="14.4" x14ac:dyDescent="0.25">
      <c r="B21" s="58"/>
      <c r="C21" s="59"/>
      <c r="D21" s="59"/>
      <c r="E21" s="59"/>
      <c r="F21" s="59"/>
      <c r="G21" s="59"/>
      <c r="H21" s="59"/>
      <c r="BO21" s="23"/>
    </row>
    <row r="22" spans="2:67" ht="14.4" x14ac:dyDescent="0.25">
      <c r="B22" s="58"/>
      <c r="C22" s="59"/>
      <c r="D22" s="59"/>
      <c r="E22" s="59"/>
      <c r="F22" s="59"/>
      <c r="G22" s="59"/>
      <c r="H22" s="59"/>
      <c r="BO22" s="23"/>
    </row>
    <row r="23" spans="2:67" ht="14.4" x14ac:dyDescent="0.25">
      <c r="B23" s="58"/>
      <c r="C23" s="59"/>
      <c r="D23" s="59"/>
      <c r="E23" s="59"/>
      <c r="F23" s="59"/>
      <c r="G23" s="59"/>
      <c r="H23" s="59"/>
      <c r="BO23" s="23"/>
    </row>
    <row r="24" spans="2:67" ht="14.4" x14ac:dyDescent="0.25">
      <c r="B24" s="58"/>
      <c r="C24" s="59"/>
      <c r="D24" s="59"/>
      <c r="E24" s="59"/>
      <c r="F24" s="59"/>
      <c r="G24" s="59"/>
      <c r="H24" s="59"/>
      <c r="BO24" s="23"/>
    </row>
    <row r="25" spans="2:67" ht="14.4" x14ac:dyDescent="0.25">
      <c r="B25" s="58"/>
      <c r="C25" s="59"/>
      <c r="D25" s="59"/>
      <c r="E25" s="59"/>
      <c r="F25" s="59"/>
      <c r="G25" s="59"/>
      <c r="H25" s="59"/>
      <c r="BO25" s="23"/>
    </row>
    <row r="26" spans="2:67" ht="14.4" x14ac:dyDescent="0.25">
      <c r="B26" s="58"/>
      <c r="C26" s="59"/>
      <c r="D26" s="59"/>
      <c r="E26" s="59"/>
      <c r="F26" s="59"/>
      <c r="G26" s="59"/>
      <c r="H26" s="59"/>
      <c r="BO26" s="23"/>
    </row>
    <row r="27" spans="2:67" ht="14.4" x14ac:dyDescent="0.25">
      <c r="B27" s="58"/>
      <c r="C27" s="59"/>
      <c r="D27" s="59"/>
      <c r="E27" s="59"/>
      <c r="F27" s="59"/>
      <c r="G27" s="59"/>
      <c r="H27" s="59"/>
      <c r="BO27" s="23"/>
    </row>
    <row r="28" spans="2:67" ht="14.4" x14ac:dyDescent="0.25">
      <c r="B28" s="58"/>
      <c r="C28" s="59"/>
      <c r="D28" s="59"/>
      <c r="E28" s="59"/>
      <c r="F28" s="59"/>
      <c r="G28" s="59"/>
      <c r="H28" s="59"/>
      <c r="BO28" s="23"/>
    </row>
    <row r="29" spans="2:67" ht="14.4" x14ac:dyDescent="0.25">
      <c r="B29" s="58"/>
      <c r="C29" s="59"/>
      <c r="D29" s="59"/>
      <c r="E29" s="59"/>
      <c r="F29" s="59"/>
      <c r="G29" s="59"/>
      <c r="H29" s="59"/>
      <c r="BO29" s="23"/>
    </row>
    <row r="30" spans="2:67" ht="14.4" x14ac:dyDescent="0.25">
      <c r="B30" s="58"/>
      <c r="C30" s="59"/>
      <c r="D30" s="59"/>
      <c r="E30" s="59"/>
      <c r="F30" s="59"/>
      <c r="G30" s="59"/>
      <c r="H30" s="59"/>
      <c r="BO30" s="23"/>
    </row>
    <row r="31" spans="2:67" ht="14.4" x14ac:dyDescent="0.25">
      <c r="B31" s="58"/>
      <c r="C31" s="59"/>
      <c r="D31" s="59"/>
      <c r="E31" s="59"/>
      <c r="F31" s="59"/>
      <c r="G31" s="59"/>
      <c r="H31" s="59"/>
      <c r="BO31" s="23"/>
    </row>
    <row r="32" spans="2:67" ht="14.4" x14ac:dyDescent="0.25">
      <c r="B32" s="58"/>
      <c r="C32" s="59"/>
      <c r="D32" s="59"/>
      <c r="E32" s="59"/>
      <c r="F32" s="59"/>
      <c r="G32" s="59"/>
      <c r="H32" s="59"/>
      <c r="BO32" s="23"/>
    </row>
    <row r="33" spans="2:67" ht="14.4" x14ac:dyDescent="0.25">
      <c r="B33" s="58"/>
      <c r="C33" s="59"/>
      <c r="D33" s="59"/>
      <c r="E33" s="59"/>
      <c r="F33" s="59"/>
      <c r="G33" s="59"/>
      <c r="H33" s="59"/>
      <c r="BO33" s="23"/>
    </row>
    <row r="34" spans="2:67" ht="14.4" x14ac:dyDescent="0.25">
      <c r="B34" s="58"/>
      <c r="C34" s="59"/>
      <c r="D34" s="59"/>
      <c r="E34" s="59"/>
      <c r="F34" s="59"/>
      <c r="G34" s="59"/>
      <c r="H34" s="59"/>
      <c r="BO34" s="23"/>
    </row>
    <row r="35" spans="2:67" ht="14.4" x14ac:dyDescent="0.25">
      <c r="B35" s="58"/>
      <c r="C35" s="59"/>
      <c r="D35" s="59"/>
      <c r="E35" s="59"/>
      <c r="F35" s="59"/>
      <c r="G35" s="59"/>
      <c r="H35" s="59"/>
      <c r="BO35" s="23"/>
    </row>
    <row r="36" spans="2:67" ht="14.4" x14ac:dyDescent="0.25">
      <c r="B36" s="58"/>
      <c r="C36" s="59"/>
      <c r="D36" s="59"/>
      <c r="E36" s="59"/>
      <c r="F36" s="59"/>
      <c r="G36" s="59"/>
      <c r="H36" s="59"/>
      <c r="BO36" s="23"/>
    </row>
    <row r="37" spans="2:67" ht="14.4" x14ac:dyDescent="0.25">
      <c r="B37" s="58"/>
      <c r="C37" s="59"/>
      <c r="D37" s="59"/>
      <c r="E37" s="59"/>
      <c r="F37" s="59"/>
      <c r="G37" s="59"/>
      <c r="H37" s="59"/>
      <c r="BO37" s="23"/>
    </row>
    <row r="38" spans="2:67" ht="14.4" x14ac:dyDescent="0.25">
      <c r="B38" s="58"/>
      <c r="C38" s="59"/>
      <c r="D38" s="59"/>
      <c r="E38" s="59"/>
      <c r="F38" s="59"/>
      <c r="G38" s="59"/>
      <c r="H38" s="59"/>
      <c r="BO38" s="23"/>
    </row>
    <row r="39" spans="2:67" ht="14.4" x14ac:dyDescent="0.25">
      <c r="B39" s="58"/>
      <c r="C39" s="59"/>
      <c r="D39" s="59"/>
      <c r="E39" s="59"/>
      <c r="F39" s="59"/>
      <c r="G39" s="59"/>
      <c r="H39" s="59"/>
      <c r="BO39" s="23"/>
    </row>
    <row r="40" spans="2:67" ht="14.4" x14ac:dyDescent="0.25">
      <c r="B40" s="58"/>
      <c r="C40" s="59"/>
      <c r="D40" s="59"/>
      <c r="E40" s="59"/>
      <c r="F40" s="59"/>
      <c r="G40" s="59"/>
      <c r="H40" s="59"/>
      <c r="BO40" s="23"/>
    </row>
    <row r="41" spans="2:67" ht="14.4" x14ac:dyDescent="0.25">
      <c r="B41" s="58"/>
      <c r="C41" s="59"/>
      <c r="D41" s="59"/>
      <c r="E41" s="59"/>
      <c r="F41" s="59"/>
      <c r="G41" s="59"/>
      <c r="H41" s="59"/>
      <c r="BO41" s="23"/>
    </row>
    <row r="42" spans="2:67" ht="14.4" x14ac:dyDescent="0.25">
      <c r="B42" s="58"/>
      <c r="C42" s="59"/>
      <c r="D42" s="59"/>
      <c r="E42" s="59"/>
      <c r="F42" s="59"/>
      <c r="G42" s="59"/>
      <c r="H42" s="59"/>
      <c r="BO42" s="23"/>
    </row>
    <row r="43" spans="2:67" ht="14.4" x14ac:dyDescent="0.25">
      <c r="B43" s="58"/>
      <c r="C43" s="59"/>
      <c r="D43" s="59"/>
      <c r="E43" s="59"/>
      <c r="F43" s="59"/>
      <c r="G43" s="59"/>
      <c r="H43" s="59"/>
      <c r="BO43" s="23"/>
    </row>
    <row r="44" spans="2:67" ht="14.4" x14ac:dyDescent="0.25">
      <c r="B44" s="58"/>
      <c r="C44" s="59"/>
      <c r="D44" s="59"/>
      <c r="E44" s="59"/>
      <c r="F44" s="59"/>
      <c r="G44" s="59"/>
      <c r="H44" s="59"/>
      <c r="BO44" s="23"/>
    </row>
    <row r="45" spans="2:67" ht="14.4" x14ac:dyDescent="0.25">
      <c r="B45" s="58"/>
      <c r="C45" s="59"/>
      <c r="D45" s="59"/>
      <c r="E45" s="59"/>
      <c r="F45" s="59"/>
      <c r="G45" s="59"/>
      <c r="H45" s="59"/>
      <c r="BO45" s="23"/>
    </row>
    <row r="46" spans="2:67" ht="14.4" x14ac:dyDescent="0.25">
      <c r="B46" s="58"/>
      <c r="C46" s="59"/>
      <c r="D46" s="59"/>
      <c r="E46" s="59"/>
      <c r="F46" s="59"/>
      <c r="G46" s="59"/>
      <c r="H46" s="59"/>
      <c r="BO46" s="23"/>
    </row>
    <row r="47" spans="2:67" ht="14.4" x14ac:dyDescent="0.25">
      <c r="B47" s="58"/>
      <c r="C47" s="59"/>
      <c r="D47" s="59"/>
      <c r="E47" s="59"/>
      <c r="F47" s="59"/>
      <c r="G47" s="59"/>
      <c r="H47" s="59"/>
      <c r="BO47" s="23"/>
    </row>
    <row r="48" spans="2:67" ht="14.4" x14ac:dyDescent="0.25">
      <c r="B48" s="58"/>
      <c r="C48" s="59"/>
      <c r="D48" s="59"/>
      <c r="E48" s="59"/>
      <c r="F48" s="59"/>
      <c r="G48" s="59"/>
      <c r="H48" s="59"/>
      <c r="BO48" s="23"/>
    </row>
    <row r="49" spans="2:67" ht="14.4" x14ac:dyDescent="0.25">
      <c r="B49" s="58"/>
      <c r="C49" s="59"/>
      <c r="D49" s="59"/>
      <c r="E49" s="59"/>
      <c r="F49" s="59"/>
      <c r="G49" s="59"/>
      <c r="H49" s="59"/>
      <c r="BO49" s="23"/>
    </row>
    <row r="50" spans="2:67" ht="14.4" x14ac:dyDescent="0.25">
      <c r="B50" s="58"/>
      <c r="C50" s="59"/>
      <c r="D50" s="59"/>
      <c r="E50" s="59"/>
      <c r="F50" s="59"/>
      <c r="G50" s="59"/>
      <c r="H50" s="59"/>
      <c r="BO50" s="23"/>
    </row>
    <row r="51" spans="2:67" ht="14.4" x14ac:dyDescent="0.25">
      <c r="B51" s="58"/>
      <c r="C51" s="59"/>
      <c r="D51" s="59"/>
      <c r="E51" s="59"/>
      <c r="F51" s="59"/>
      <c r="G51" s="59"/>
      <c r="H51" s="59"/>
      <c r="BO51" s="23"/>
    </row>
    <row r="52" spans="2:67" ht="14.4" x14ac:dyDescent="0.25">
      <c r="B52" s="58"/>
      <c r="C52" s="59"/>
      <c r="D52" s="59"/>
      <c r="E52" s="59"/>
      <c r="F52" s="59"/>
      <c r="G52" s="59"/>
      <c r="H52" s="59"/>
      <c r="BO52" s="23"/>
    </row>
    <row r="53" spans="2:67" ht="14.4" x14ac:dyDescent="0.25">
      <c r="B53" s="58"/>
      <c r="C53" s="59"/>
      <c r="D53" s="59"/>
      <c r="E53" s="59"/>
      <c r="F53" s="59"/>
      <c r="G53" s="59"/>
      <c r="H53" s="59"/>
      <c r="BO53" s="23"/>
    </row>
    <row r="54" spans="2:67" ht="14.4" x14ac:dyDescent="0.25">
      <c r="B54" s="58"/>
      <c r="C54" s="59"/>
      <c r="D54" s="59"/>
      <c r="E54" s="59"/>
      <c r="F54" s="59"/>
      <c r="G54" s="59"/>
      <c r="H54" s="59"/>
      <c r="BO54" s="23"/>
    </row>
    <row r="55" spans="2:67" ht="14.4" x14ac:dyDescent="0.25">
      <c r="B55" s="58"/>
      <c r="C55" s="59"/>
      <c r="D55" s="59"/>
      <c r="E55" s="59"/>
      <c r="F55" s="59"/>
      <c r="G55" s="59"/>
      <c r="H55" s="59"/>
      <c r="BO55" s="23"/>
    </row>
    <row r="56" spans="2:67" ht="14.4" x14ac:dyDescent="0.25">
      <c r="B56" s="58"/>
      <c r="C56" s="59"/>
      <c r="D56" s="59"/>
      <c r="E56" s="59"/>
      <c r="F56" s="59"/>
      <c r="G56" s="59"/>
      <c r="H56" s="59"/>
      <c r="BO56" s="23"/>
    </row>
    <row r="57" spans="2:67" ht="14.4" x14ac:dyDescent="0.25">
      <c r="B57" s="58"/>
      <c r="C57" s="59"/>
      <c r="D57" s="59"/>
      <c r="E57" s="59"/>
      <c r="F57" s="59"/>
      <c r="G57" s="59"/>
      <c r="H57" s="59"/>
      <c r="BO57" s="23"/>
    </row>
    <row r="58" spans="2:67" ht="14.4" x14ac:dyDescent="0.25">
      <c r="B58" s="58"/>
      <c r="C58" s="59"/>
      <c r="D58" s="59"/>
      <c r="E58" s="59"/>
      <c r="F58" s="59"/>
      <c r="G58" s="59"/>
      <c r="H58" s="59"/>
      <c r="BO58" s="23"/>
    </row>
    <row r="59" spans="2:67" ht="14.4" x14ac:dyDescent="0.25">
      <c r="B59" s="58"/>
      <c r="C59" s="59"/>
      <c r="D59" s="59"/>
      <c r="E59" s="59"/>
      <c r="F59" s="59"/>
      <c r="G59" s="59"/>
      <c r="H59" s="59"/>
      <c r="BO59" s="23"/>
    </row>
    <row r="60" spans="2:67" ht="14.4" x14ac:dyDescent="0.25">
      <c r="B60" s="58"/>
      <c r="C60" s="59"/>
      <c r="D60" s="59"/>
      <c r="E60" s="59"/>
      <c r="F60" s="59"/>
      <c r="G60" s="59"/>
      <c r="H60" s="59"/>
      <c r="BO60" s="23"/>
    </row>
    <row r="61" spans="2:67" ht="14.4" x14ac:dyDescent="0.25">
      <c r="B61" s="58"/>
      <c r="C61" s="59"/>
      <c r="D61" s="59"/>
      <c r="E61" s="59"/>
      <c r="F61" s="59"/>
      <c r="G61" s="59"/>
      <c r="H61" s="59"/>
      <c r="BO61" s="23"/>
    </row>
    <row r="62" spans="2:67" ht="14.4" x14ac:dyDescent="0.25">
      <c r="B62" s="58"/>
      <c r="C62" s="59"/>
      <c r="D62" s="59"/>
      <c r="E62" s="59"/>
      <c r="F62" s="59"/>
      <c r="G62" s="59"/>
      <c r="H62" s="59"/>
      <c r="BO62" s="23"/>
    </row>
    <row r="63" spans="2:67" ht="14.4" x14ac:dyDescent="0.25">
      <c r="B63" s="58"/>
      <c r="C63" s="59"/>
      <c r="D63" s="59"/>
      <c r="E63" s="59"/>
      <c r="F63" s="59"/>
      <c r="G63" s="59"/>
      <c r="H63" s="59"/>
      <c r="BO63" s="23"/>
    </row>
    <row r="64" spans="2:67" ht="14.4" x14ac:dyDescent="0.25">
      <c r="B64" s="58"/>
      <c r="C64" s="59"/>
      <c r="D64" s="59"/>
      <c r="E64" s="59"/>
      <c r="F64" s="59"/>
      <c r="G64" s="59"/>
      <c r="H64" s="59"/>
      <c r="BO64" s="23"/>
    </row>
    <row r="65" spans="2:67" ht="14.4" x14ac:dyDescent="0.25">
      <c r="B65" s="58"/>
      <c r="C65" s="59"/>
      <c r="D65" s="59"/>
      <c r="E65" s="59"/>
      <c r="F65" s="59"/>
      <c r="G65" s="59"/>
      <c r="H65" s="59"/>
      <c r="BO65" s="23"/>
    </row>
    <row r="66" spans="2:67" ht="14.4" x14ac:dyDescent="0.25">
      <c r="B66" s="58"/>
      <c r="C66" s="59"/>
      <c r="D66" s="59"/>
      <c r="E66" s="59"/>
      <c r="F66" s="59"/>
      <c r="G66" s="59"/>
      <c r="H66" s="59"/>
      <c r="BO66" s="23"/>
    </row>
    <row r="67" spans="2:67" ht="14.4" x14ac:dyDescent="0.25">
      <c r="B67" s="58"/>
      <c r="C67" s="59"/>
      <c r="D67" s="59"/>
      <c r="E67" s="59"/>
      <c r="F67" s="59"/>
      <c r="G67" s="59"/>
      <c r="H67" s="59"/>
      <c r="BO67" s="23"/>
    </row>
    <row r="68" spans="2:67" ht="14.4" x14ac:dyDescent="0.25">
      <c r="B68" s="58"/>
      <c r="C68" s="59"/>
      <c r="D68" s="59"/>
      <c r="E68" s="59"/>
      <c r="F68" s="59"/>
      <c r="G68" s="59"/>
      <c r="H68" s="59"/>
      <c r="BO68" s="23"/>
    </row>
    <row r="69" spans="2:67" ht="14.4" x14ac:dyDescent="0.25">
      <c r="B69" s="58"/>
      <c r="C69" s="59"/>
      <c r="D69" s="59"/>
      <c r="E69" s="59"/>
      <c r="F69" s="59"/>
      <c r="G69" s="59"/>
      <c r="H69" s="59"/>
      <c r="BO69" s="23"/>
    </row>
    <row r="70" spans="2:67" ht="14.4" x14ac:dyDescent="0.25">
      <c r="B70" s="58"/>
      <c r="C70" s="59"/>
      <c r="D70" s="59"/>
      <c r="E70" s="59"/>
      <c r="F70" s="59"/>
      <c r="G70" s="59"/>
      <c r="H70" s="59"/>
      <c r="BO70" s="23"/>
    </row>
    <row r="71" spans="2:67" ht="14.4" x14ac:dyDescent="0.25">
      <c r="B71" s="58"/>
      <c r="C71" s="59"/>
      <c r="D71" s="59"/>
      <c r="E71" s="59"/>
      <c r="F71" s="59"/>
      <c r="G71" s="59"/>
      <c r="H71" s="59"/>
      <c r="BO71" s="23"/>
    </row>
    <row r="72" spans="2:67" ht="14.4" x14ac:dyDescent="0.25">
      <c r="B72" s="58"/>
      <c r="C72" s="59"/>
      <c r="D72" s="59"/>
      <c r="E72" s="59"/>
      <c r="F72" s="59"/>
      <c r="G72" s="59"/>
      <c r="H72" s="59"/>
      <c r="BO72" s="23"/>
    </row>
    <row r="73" spans="2:67" ht="14.4" x14ac:dyDescent="0.25">
      <c r="B73" s="58"/>
      <c r="C73" s="59"/>
      <c r="D73" s="59"/>
      <c r="E73" s="59"/>
      <c r="F73" s="59"/>
      <c r="G73" s="59"/>
      <c r="H73" s="59"/>
      <c r="BO73" s="23"/>
    </row>
    <row r="74" spans="2:67" ht="14.4" x14ac:dyDescent="0.25">
      <c r="B74" s="58"/>
      <c r="C74" s="59"/>
      <c r="D74" s="59"/>
      <c r="E74" s="59"/>
      <c r="F74" s="59"/>
      <c r="G74" s="59"/>
      <c r="H74" s="59"/>
      <c r="BO74" s="23"/>
    </row>
    <row r="75" spans="2:67" ht="14.4" x14ac:dyDescent="0.25">
      <c r="B75" s="58"/>
      <c r="C75" s="59"/>
      <c r="D75" s="59"/>
      <c r="E75" s="59"/>
      <c r="F75" s="59"/>
      <c r="G75" s="59"/>
      <c r="H75" s="59"/>
      <c r="BO75" s="23"/>
    </row>
    <row r="76" spans="2:67" ht="14.4" x14ac:dyDescent="0.25">
      <c r="B76" s="58"/>
      <c r="C76" s="59"/>
      <c r="D76" s="59"/>
      <c r="E76" s="59"/>
      <c r="F76" s="59"/>
      <c r="G76" s="59"/>
      <c r="H76" s="59"/>
      <c r="BO76" s="23"/>
    </row>
    <row r="77" spans="2:67" ht="14.4" x14ac:dyDescent="0.25">
      <c r="B77" s="58"/>
      <c r="C77" s="59"/>
      <c r="D77" s="59"/>
      <c r="E77" s="59"/>
      <c r="F77" s="59"/>
      <c r="G77" s="59"/>
      <c r="H77" s="59"/>
      <c r="BO77" s="23"/>
    </row>
    <row r="78" spans="2:67" ht="14.4" x14ac:dyDescent="0.25">
      <c r="B78" s="58"/>
      <c r="C78" s="59"/>
      <c r="D78" s="59"/>
      <c r="E78" s="59"/>
      <c r="F78" s="59"/>
      <c r="G78" s="59"/>
      <c r="H78" s="59"/>
      <c r="BO78" s="23"/>
    </row>
    <row r="79" spans="2:67" ht="14.4" x14ac:dyDescent="0.25">
      <c r="B79" s="58"/>
      <c r="C79" s="59"/>
      <c r="D79" s="59"/>
      <c r="E79" s="59"/>
      <c r="F79" s="59"/>
      <c r="G79" s="59"/>
      <c r="H79" s="59"/>
      <c r="BO79" s="23"/>
    </row>
    <row r="80" spans="2:67" ht="14.4" x14ac:dyDescent="0.25">
      <c r="B80" s="58"/>
      <c r="C80" s="59"/>
      <c r="D80" s="59"/>
      <c r="E80" s="59"/>
      <c r="F80" s="59"/>
      <c r="G80" s="59"/>
      <c r="H80" s="59"/>
      <c r="BO80" s="23"/>
    </row>
    <row r="81" spans="2:67" ht="14.4" x14ac:dyDescent="0.25">
      <c r="B81" s="58"/>
      <c r="C81" s="59"/>
      <c r="D81" s="59"/>
      <c r="E81" s="59"/>
      <c r="F81" s="59"/>
      <c r="G81" s="59"/>
      <c r="H81" s="59"/>
      <c r="BO81" s="23"/>
    </row>
    <row r="82" spans="2:67" ht="14.4" x14ac:dyDescent="0.25">
      <c r="B82" s="58"/>
      <c r="C82" s="59"/>
      <c r="D82" s="59"/>
      <c r="E82" s="59"/>
      <c r="F82" s="59"/>
      <c r="G82" s="59"/>
      <c r="H82" s="59"/>
      <c r="BO82" s="23"/>
    </row>
    <row r="83" spans="2:67" ht="14.4" x14ac:dyDescent="0.25">
      <c r="B83" s="58"/>
      <c r="C83" s="59"/>
      <c r="D83" s="59"/>
      <c r="E83" s="59"/>
      <c r="F83" s="59"/>
      <c r="G83" s="59"/>
      <c r="H83" s="59"/>
      <c r="BO83" s="23"/>
    </row>
    <row r="84" spans="2:67" ht="14.4" x14ac:dyDescent="0.25">
      <c r="B84" s="58"/>
      <c r="C84" s="59"/>
      <c r="D84" s="59"/>
      <c r="E84" s="59"/>
      <c r="F84" s="59"/>
      <c r="G84" s="59"/>
      <c r="H84" s="59"/>
      <c r="BO84" s="23"/>
    </row>
    <row r="85" spans="2:67" ht="14.4" x14ac:dyDescent="0.25">
      <c r="B85" s="58"/>
      <c r="C85" s="59"/>
      <c r="D85" s="59"/>
      <c r="E85" s="59"/>
      <c r="F85" s="59"/>
      <c r="G85" s="59"/>
      <c r="H85" s="59"/>
      <c r="BO85" s="23"/>
    </row>
    <row r="86" spans="2:67" ht="14.4" x14ac:dyDescent="0.25">
      <c r="B86" s="58"/>
      <c r="C86" s="59"/>
      <c r="D86" s="59"/>
      <c r="E86" s="59"/>
      <c r="F86" s="59"/>
      <c r="G86" s="59"/>
      <c r="H86" s="59"/>
      <c r="BO86" s="23"/>
    </row>
    <row r="87" spans="2:67" ht="14.4" x14ac:dyDescent="0.25">
      <c r="B87" s="58"/>
      <c r="C87" s="59"/>
      <c r="D87" s="59"/>
      <c r="E87" s="59"/>
      <c r="F87" s="59"/>
      <c r="G87" s="59"/>
      <c r="H87" s="59"/>
      <c r="BO87" s="23"/>
    </row>
    <row r="88" spans="2:67" ht="14.4" x14ac:dyDescent="0.25">
      <c r="B88" s="58"/>
      <c r="C88" s="59"/>
      <c r="D88" s="59"/>
      <c r="E88" s="59"/>
      <c r="F88" s="59"/>
      <c r="G88" s="59"/>
      <c r="H88" s="59"/>
      <c r="BO88" s="23"/>
    </row>
    <row r="89" spans="2:67" ht="14.4" x14ac:dyDescent="0.25">
      <c r="B89" s="58"/>
      <c r="C89" s="59"/>
      <c r="D89" s="59"/>
      <c r="E89" s="59"/>
      <c r="F89" s="59"/>
      <c r="G89" s="59"/>
      <c r="H89" s="59"/>
      <c r="BO89" s="23"/>
    </row>
    <row r="90" spans="2:67" ht="14.4" x14ac:dyDescent="0.25">
      <c r="B90" s="58"/>
      <c r="C90" s="59"/>
      <c r="D90" s="59"/>
      <c r="E90" s="59"/>
      <c r="F90" s="59"/>
      <c r="G90" s="59"/>
      <c r="H90" s="59"/>
      <c r="BO90" s="23"/>
    </row>
    <row r="91" spans="2:67" ht="14.4" x14ac:dyDescent="0.25">
      <c r="B91" s="58"/>
      <c r="C91" s="59"/>
      <c r="D91" s="59"/>
      <c r="E91" s="59"/>
      <c r="F91" s="59"/>
      <c r="G91" s="59"/>
      <c r="H91" s="59"/>
      <c r="BO91" s="23"/>
    </row>
    <row r="92" spans="2:67" ht="14.4" x14ac:dyDescent="0.25">
      <c r="B92" s="58"/>
      <c r="C92" s="59"/>
      <c r="D92" s="59"/>
      <c r="E92" s="59"/>
      <c r="F92" s="59"/>
      <c r="G92" s="59"/>
      <c r="H92" s="59"/>
      <c r="BO92" s="23"/>
    </row>
    <row r="93" spans="2:67" ht="14.4" x14ac:dyDescent="0.25">
      <c r="B93" s="58"/>
      <c r="C93" s="59"/>
      <c r="D93" s="59"/>
      <c r="E93" s="59"/>
      <c r="F93" s="59"/>
      <c r="G93" s="59"/>
      <c r="H93" s="59"/>
      <c r="BO93" s="23"/>
    </row>
    <row r="94" spans="2:67" ht="14.4" x14ac:dyDescent="0.25">
      <c r="B94" s="58"/>
      <c r="C94" s="59"/>
      <c r="D94" s="59"/>
      <c r="E94" s="59"/>
      <c r="F94" s="59"/>
      <c r="G94" s="59"/>
      <c r="H94" s="59"/>
      <c r="BO94" s="23"/>
    </row>
    <row r="95" spans="2:67" ht="14.4" x14ac:dyDescent="0.25">
      <c r="B95" s="58"/>
      <c r="C95" s="59"/>
      <c r="D95" s="59"/>
      <c r="E95" s="59"/>
      <c r="F95" s="59"/>
      <c r="G95" s="59"/>
      <c r="H95" s="59"/>
      <c r="BO95" s="23"/>
    </row>
    <row r="96" spans="2:67" ht="14.4" x14ac:dyDescent="0.25">
      <c r="B96" s="58"/>
      <c r="C96" s="59"/>
      <c r="D96" s="59"/>
      <c r="E96" s="59"/>
      <c r="F96" s="59"/>
      <c r="G96" s="59"/>
      <c r="H96" s="59"/>
      <c r="BO96" s="23"/>
    </row>
    <row r="97" spans="2:67" ht="14.4" x14ac:dyDescent="0.25">
      <c r="B97" s="58"/>
      <c r="C97" s="59"/>
      <c r="D97" s="59"/>
      <c r="E97" s="59"/>
      <c r="F97" s="59"/>
      <c r="G97" s="59"/>
      <c r="H97" s="59"/>
      <c r="BO97" s="23"/>
    </row>
    <row r="98" spans="2:67" ht="14.4" x14ac:dyDescent="0.25">
      <c r="B98" s="58"/>
      <c r="C98" s="59"/>
      <c r="D98" s="59"/>
      <c r="E98" s="59"/>
      <c r="F98" s="59"/>
      <c r="G98" s="59"/>
      <c r="H98" s="59"/>
      <c r="BO98" s="23"/>
    </row>
    <row r="99" spans="2:67" ht="14.4" x14ac:dyDescent="0.25">
      <c r="B99" s="58"/>
      <c r="C99" s="59"/>
      <c r="D99" s="59"/>
      <c r="E99" s="59"/>
      <c r="F99" s="59"/>
      <c r="G99" s="59"/>
      <c r="H99" s="59"/>
      <c r="BO99" s="23"/>
    </row>
    <row r="100" spans="2:67" ht="14.4" x14ac:dyDescent="0.25">
      <c r="B100" s="58"/>
      <c r="C100" s="59"/>
      <c r="D100" s="59"/>
      <c r="E100" s="59"/>
      <c r="F100" s="59"/>
      <c r="G100" s="59"/>
      <c r="H100" s="59"/>
      <c r="BO100" s="23"/>
    </row>
    <row r="101" spans="2:67" ht="14.4" x14ac:dyDescent="0.25">
      <c r="B101" s="58"/>
      <c r="C101" s="59"/>
      <c r="D101" s="59"/>
      <c r="E101" s="59"/>
      <c r="F101" s="59"/>
      <c r="G101" s="59"/>
      <c r="H101" s="59"/>
      <c r="BO101" s="23"/>
    </row>
    <row r="102" spans="2:67" ht="14.4" x14ac:dyDescent="0.25">
      <c r="B102" s="58"/>
      <c r="C102" s="59"/>
      <c r="D102" s="59"/>
      <c r="E102" s="59"/>
      <c r="F102" s="59"/>
      <c r="G102" s="59"/>
      <c r="H102" s="59"/>
      <c r="BO102" s="23"/>
    </row>
    <row r="103" spans="2:67" ht="14.4" x14ac:dyDescent="0.25">
      <c r="B103" s="58"/>
      <c r="C103" s="59"/>
      <c r="D103" s="59"/>
      <c r="E103" s="59"/>
      <c r="F103" s="59"/>
      <c r="G103" s="59"/>
      <c r="H103" s="59"/>
      <c r="BO103" s="23"/>
    </row>
    <row r="104" spans="2:67" ht="14.4" x14ac:dyDescent="0.25">
      <c r="B104" s="58"/>
      <c r="C104" s="59"/>
      <c r="D104" s="59"/>
      <c r="E104" s="59"/>
      <c r="F104" s="59"/>
      <c r="G104" s="59"/>
      <c r="H104" s="59"/>
      <c r="BO104" s="23"/>
    </row>
    <row r="105" spans="2:67" ht="14.4" x14ac:dyDescent="0.25">
      <c r="B105" s="58"/>
      <c r="C105" s="59"/>
      <c r="D105" s="59"/>
      <c r="E105" s="59"/>
      <c r="F105" s="59"/>
      <c r="G105" s="59"/>
      <c r="H105" s="59"/>
      <c r="BO105" s="23"/>
    </row>
    <row r="106" spans="2:67" ht="14.4" x14ac:dyDescent="0.25">
      <c r="B106" s="58"/>
      <c r="C106" s="59"/>
      <c r="D106" s="59"/>
      <c r="E106" s="59"/>
      <c r="F106" s="59"/>
      <c r="G106" s="59"/>
      <c r="H106" s="59"/>
      <c r="BO106" s="23"/>
    </row>
    <row r="107" spans="2:67" ht="14.4" x14ac:dyDescent="0.25">
      <c r="B107" s="58"/>
      <c r="C107" s="59"/>
      <c r="D107" s="59"/>
      <c r="E107" s="59"/>
      <c r="F107" s="59"/>
      <c r="G107" s="59"/>
      <c r="H107" s="59"/>
      <c r="BO107" s="23"/>
    </row>
    <row r="108" spans="2:67" ht="14.4" x14ac:dyDescent="0.25">
      <c r="B108" s="58"/>
      <c r="C108" s="59"/>
      <c r="D108" s="59"/>
      <c r="E108" s="59"/>
      <c r="F108" s="59"/>
      <c r="G108" s="59"/>
      <c r="H108" s="59"/>
      <c r="BO108" s="23"/>
    </row>
    <row r="109" spans="2:67" ht="14.4" x14ac:dyDescent="0.25">
      <c r="B109" s="58"/>
      <c r="C109" s="59"/>
      <c r="D109" s="59"/>
      <c r="E109" s="59"/>
      <c r="F109" s="59"/>
      <c r="G109" s="59"/>
      <c r="H109" s="59"/>
      <c r="BO109" s="23"/>
    </row>
    <row r="110" spans="2:67" ht="14.4" x14ac:dyDescent="0.25">
      <c r="B110" s="58"/>
      <c r="C110" s="59"/>
      <c r="D110" s="59"/>
      <c r="E110" s="59"/>
      <c r="F110" s="59"/>
      <c r="G110" s="59"/>
      <c r="H110" s="59"/>
      <c r="BO110" s="23"/>
    </row>
    <row r="111" spans="2:67" ht="14.4" x14ac:dyDescent="0.25">
      <c r="B111" s="58"/>
      <c r="C111" s="59"/>
      <c r="D111" s="59"/>
      <c r="E111" s="59"/>
      <c r="F111" s="59"/>
      <c r="G111" s="59"/>
      <c r="H111" s="59"/>
      <c r="BO111" s="23"/>
    </row>
    <row r="112" spans="2:67" ht="14.4" x14ac:dyDescent="0.25">
      <c r="B112" s="58"/>
      <c r="C112" s="59"/>
      <c r="D112" s="59"/>
      <c r="E112" s="59"/>
      <c r="F112" s="59"/>
      <c r="G112" s="59"/>
      <c r="H112" s="59"/>
      <c r="BO112" s="23"/>
    </row>
    <row r="113" spans="2:67" ht="14.4" x14ac:dyDescent="0.25">
      <c r="B113" s="58"/>
      <c r="C113" s="59"/>
      <c r="D113" s="59"/>
      <c r="E113" s="59"/>
      <c r="F113" s="59"/>
      <c r="G113" s="59"/>
      <c r="H113" s="59"/>
      <c r="BO113" s="23"/>
    </row>
    <row r="114" spans="2:67" ht="14.4" x14ac:dyDescent="0.25">
      <c r="B114" s="58"/>
      <c r="C114" s="59"/>
      <c r="D114" s="59"/>
      <c r="E114" s="59"/>
      <c r="F114" s="59"/>
      <c r="G114" s="59"/>
      <c r="H114" s="59"/>
      <c r="BO114" s="23"/>
    </row>
    <row r="115" spans="2:67" ht="14.4" x14ac:dyDescent="0.25">
      <c r="B115" s="58"/>
      <c r="C115" s="59"/>
      <c r="D115" s="59"/>
      <c r="E115" s="59"/>
      <c r="F115" s="59"/>
      <c r="G115" s="59"/>
      <c r="H115" s="59"/>
      <c r="BO115" s="23"/>
    </row>
    <row r="116" spans="2:67" ht="14.4" x14ac:dyDescent="0.25">
      <c r="B116" s="58"/>
      <c r="C116" s="59"/>
      <c r="D116" s="59"/>
      <c r="E116" s="59"/>
      <c r="F116" s="59"/>
      <c r="G116" s="59"/>
      <c r="H116" s="59"/>
      <c r="BO116" s="23"/>
    </row>
    <row r="117" spans="2:67" ht="14.4" x14ac:dyDescent="0.25">
      <c r="B117" s="58"/>
      <c r="C117" s="59"/>
      <c r="D117" s="59"/>
      <c r="E117" s="59"/>
      <c r="F117" s="59"/>
      <c r="G117" s="59"/>
      <c r="H117" s="59"/>
      <c r="BO117" s="23"/>
    </row>
    <row r="118" spans="2:67" ht="14.4" x14ac:dyDescent="0.25">
      <c r="B118" s="58"/>
      <c r="C118" s="59"/>
      <c r="D118" s="59"/>
      <c r="E118" s="59"/>
      <c r="F118" s="59"/>
      <c r="G118" s="59"/>
      <c r="H118" s="59"/>
      <c r="BO118" s="23"/>
    </row>
    <row r="119" spans="2:67" ht="14.4" x14ac:dyDescent="0.25">
      <c r="B119" s="58"/>
      <c r="C119" s="59"/>
      <c r="D119" s="59"/>
      <c r="E119" s="59"/>
      <c r="F119" s="59"/>
      <c r="G119" s="59"/>
      <c r="H119" s="59"/>
      <c r="BO119" s="23"/>
    </row>
    <row r="120" spans="2:67" ht="14.4" x14ac:dyDescent="0.25">
      <c r="B120" s="58"/>
      <c r="C120" s="59"/>
      <c r="D120" s="59"/>
      <c r="E120" s="59"/>
      <c r="F120" s="59"/>
      <c r="G120" s="59"/>
      <c r="H120" s="59"/>
      <c r="BO120" s="23"/>
    </row>
    <row r="121" spans="2:67" ht="14.4" x14ac:dyDescent="0.25">
      <c r="B121" s="58"/>
      <c r="C121" s="59"/>
      <c r="D121" s="59"/>
      <c r="E121" s="59"/>
      <c r="F121" s="59"/>
      <c r="G121" s="59"/>
      <c r="H121" s="59"/>
      <c r="BO121" s="23"/>
    </row>
    <row r="122" spans="2:67" ht="14.4" x14ac:dyDescent="0.25">
      <c r="B122" s="58"/>
      <c r="C122" s="59"/>
      <c r="D122" s="59"/>
      <c r="E122" s="59"/>
      <c r="F122" s="59"/>
      <c r="G122" s="59"/>
      <c r="H122" s="59"/>
      <c r="BO122" s="23"/>
    </row>
    <row r="123" spans="2:67" ht="14.4" x14ac:dyDescent="0.25">
      <c r="B123" s="58"/>
      <c r="C123" s="59"/>
      <c r="D123" s="59"/>
      <c r="E123" s="59"/>
      <c r="F123" s="59"/>
      <c r="G123" s="59"/>
      <c r="H123" s="59"/>
      <c r="BO123" s="23"/>
    </row>
    <row r="124" spans="2:67" ht="14.4" x14ac:dyDescent="0.25">
      <c r="B124" s="58"/>
      <c r="C124" s="59"/>
      <c r="D124" s="59"/>
      <c r="E124" s="59"/>
      <c r="F124" s="59"/>
      <c r="G124" s="59"/>
      <c r="H124" s="59"/>
      <c r="BO124" s="23"/>
    </row>
    <row r="125" spans="2:67" ht="14.4" x14ac:dyDescent="0.25">
      <c r="B125" s="58"/>
      <c r="C125" s="59"/>
      <c r="D125" s="59"/>
      <c r="E125" s="59"/>
      <c r="F125" s="59"/>
      <c r="G125" s="59"/>
      <c r="H125" s="59"/>
      <c r="BO125" s="23"/>
    </row>
    <row r="126" spans="2:67" ht="14.4" x14ac:dyDescent="0.25">
      <c r="B126" s="58"/>
      <c r="C126" s="59"/>
      <c r="D126" s="59"/>
      <c r="E126" s="59"/>
      <c r="F126" s="59"/>
      <c r="G126" s="59"/>
      <c r="H126" s="59"/>
      <c r="BO126" s="23"/>
    </row>
    <row r="127" spans="2:67" ht="14.4" x14ac:dyDescent="0.25">
      <c r="B127" s="58"/>
      <c r="C127" s="59"/>
      <c r="D127" s="59"/>
      <c r="E127" s="59"/>
      <c r="F127" s="59"/>
      <c r="G127" s="59"/>
      <c r="H127" s="59"/>
      <c r="BO127" s="23"/>
    </row>
    <row r="128" spans="2:67" ht="14.4" x14ac:dyDescent="0.25">
      <c r="B128" s="58"/>
      <c r="C128" s="59"/>
      <c r="D128" s="59"/>
      <c r="E128" s="59"/>
      <c r="F128" s="59"/>
      <c r="G128" s="59"/>
      <c r="H128" s="59"/>
      <c r="BO128" s="23"/>
    </row>
    <row r="129" spans="2:67" ht="14.4" x14ac:dyDescent="0.25">
      <c r="B129" s="58"/>
      <c r="C129" s="59"/>
      <c r="D129" s="59"/>
      <c r="E129" s="59"/>
      <c r="F129" s="59"/>
      <c r="G129" s="59"/>
      <c r="H129" s="59"/>
      <c r="BO129" s="23"/>
    </row>
    <row r="130" spans="2:67" ht="14.4" x14ac:dyDescent="0.25">
      <c r="B130" s="58"/>
      <c r="C130" s="59"/>
      <c r="D130" s="59"/>
      <c r="E130" s="59"/>
      <c r="F130" s="59"/>
      <c r="G130" s="59"/>
      <c r="H130" s="59"/>
      <c r="BO130" s="23"/>
    </row>
    <row r="131" spans="2:67" ht="14.4" x14ac:dyDescent="0.25">
      <c r="B131" s="58"/>
      <c r="C131" s="59"/>
      <c r="D131" s="59"/>
      <c r="E131" s="59"/>
      <c r="F131" s="59"/>
      <c r="G131" s="59"/>
      <c r="H131" s="59"/>
      <c r="BO131" s="23"/>
    </row>
    <row r="132" spans="2:67" ht="14.4" x14ac:dyDescent="0.25">
      <c r="B132" s="58"/>
      <c r="C132" s="59"/>
      <c r="D132" s="59"/>
      <c r="E132" s="59"/>
      <c r="F132" s="59"/>
      <c r="G132" s="59"/>
      <c r="H132" s="59"/>
      <c r="BO132" s="23"/>
    </row>
    <row r="133" spans="2:67" ht="14.4" x14ac:dyDescent="0.25">
      <c r="B133" s="58"/>
      <c r="C133" s="59"/>
      <c r="D133" s="59"/>
      <c r="E133" s="59"/>
      <c r="F133" s="59"/>
      <c r="G133" s="59"/>
      <c r="H133" s="59"/>
      <c r="BO133" s="23"/>
    </row>
    <row r="134" spans="2:67" ht="14.4" x14ac:dyDescent="0.25">
      <c r="B134" s="58"/>
      <c r="C134" s="59"/>
      <c r="D134" s="59"/>
      <c r="E134" s="59"/>
      <c r="F134" s="59"/>
      <c r="G134" s="59"/>
      <c r="H134" s="59"/>
      <c r="BO134" s="23"/>
    </row>
    <row r="135" spans="2:67" ht="14.4" x14ac:dyDescent="0.25">
      <c r="B135" s="58"/>
      <c r="C135" s="59"/>
      <c r="D135" s="59"/>
      <c r="E135" s="59"/>
      <c r="F135" s="59"/>
      <c r="G135" s="59"/>
      <c r="H135" s="59"/>
      <c r="BO135" s="23"/>
    </row>
    <row r="136" spans="2:67" ht="14.4" x14ac:dyDescent="0.25">
      <c r="B136" s="58"/>
      <c r="C136" s="59"/>
      <c r="D136" s="59"/>
      <c r="E136" s="59"/>
      <c r="F136" s="59"/>
      <c r="G136" s="59"/>
      <c r="H136" s="59"/>
    </row>
    <row r="137" spans="2:67" ht="14.4" x14ac:dyDescent="0.25">
      <c r="B137" s="58"/>
      <c r="C137" s="59"/>
      <c r="D137" s="59"/>
      <c r="E137" s="59"/>
      <c r="F137" s="59"/>
      <c r="G137" s="59"/>
      <c r="H137" s="59"/>
    </row>
    <row r="138" spans="2:67" ht="14.4" x14ac:dyDescent="0.25">
      <c r="B138" s="58"/>
      <c r="C138" s="59"/>
      <c r="D138" s="59"/>
      <c r="E138" s="59"/>
      <c r="F138" s="59"/>
      <c r="G138" s="59"/>
      <c r="H138" s="59"/>
    </row>
    <row r="139" spans="2:67" ht="14.4" x14ac:dyDescent="0.25">
      <c r="B139" s="58"/>
      <c r="C139" s="59"/>
      <c r="D139" s="59"/>
      <c r="E139" s="59"/>
      <c r="F139" s="59"/>
      <c r="G139" s="59"/>
      <c r="H139" s="59"/>
    </row>
    <row r="140" spans="2:67" ht="14.4" x14ac:dyDescent="0.25">
      <c r="B140" s="58"/>
      <c r="C140" s="59"/>
      <c r="D140" s="59"/>
      <c r="E140" s="59"/>
      <c r="F140" s="59"/>
      <c r="G140" s="59"/>
      <c r="H140" s="59"/>
    </row>
    <row r="141" spans="2:67" ht="14.4" x14ac:dyDescent="0.25">
      <c r="B141" s="58"/>
      <c r="C141" s="59"/>
      <c r="D141" s="59"/>
      <c r="E141" s="59"/>
      <c r="F141" s="59"/>
      <c r="G141" s="59"/>
      <c r="H141" s="59"/>
    </row>
    <row r="142" spans="2:67" ht="14.4" x14ac:dyDescent="0.25">
      <c r="B142" s="58"/>
      <c r="C142" s="59"/>
      <c r="D142" s="59"/>
      <c r="E142" s="59"/>
      <c r="F142" s="59"/>
      <c r="G142" s="59"/>
      <c r="H142" s="59"/>
    </row>
    <row r="143" spans="2:67" ht="14.4" x14ac:dyDescent="0.25">
      <c r="B143" s="58"/>
      <c r="C143" s="59"/>
      <c r="D143" s="59"/>
      <c r="E143" s="59"/>
      <c r="F143" s="59"/>
      <c r="G143" s="59"/>
      <c r="H143" s="59"/>
    </row>
    <row r="144" spans="2:67" ht="14.4" x14ac:dyDescent="0.25">
      <c r="B144" s="58"/>
      <c r="C144" s="59"/>
      <c r="D144" s="59"/>
      <c r="E144" s="59"/>
      <c r="F144" s="59"/>
      <c r="G144" s="59"/>
      <c r="H144" s="59"/>
    </row>
    <row r="145" spans="2:8" ht="14.4" x14ac:dyDescent="0.25">
      <c r="B145" s="58"/>
      <c r="C145" s="59"/>
      <c r="D145" s="59"/>
      <c r="E145" s="59"/>
      <c r="F145" s="59"/>
      <c r="G145" s="59"/>
      <c r="H145" s="59"/>
    </row>
    <row r="146" spans="2:8" ht="14.4" x14ac:dyDescent="0.25">
      <c r="B146" s="58"/>
      <c r="C146" s="59"/>
      <c r="D146" s="59"/>
      <c r="E146" s="59"/>
      <c r="F146" s="59"/>
      <c r="G146" s="59"/>
      <c r="H146" s="59"/>
    </row>
    <row r="147" spans="2:8" ht="14.4" x14ac:dyDescent="0.25">
      <c r="B147" s="58"/>
      <c r="C147" s="59"/>
      <c r="D147" s="59"/>
      <c r="E147" s="59"/>
      <c r="F147" s="59"/>
      <c r="G147" s="59"/>
      <c r="H147" s="59"/>
    </row>
    <row r="148" spans="2:8" ht="14.4" x14ac:dyDescent="0.25">
      <c r="B148" s="58"/>
      <c r="C148" s="59"/>
      <c r="D148" s="59"/>
      <c r="E148" s="59"/>
      <c r="F148" s="59"/>
      <c r="G148" s="59"/>
      <c r="H148" s="59"/>
    </row>
    <row r="149" spans="2:8" ht="14.4" x14ac:dyDescent="0.25">
      <c r="B149" s="58"/>
      <c r="C149" s="59"/>
      <c r="D149" s="59"/>
      <c r="E149" s="59"/>
      <c r="F149" s="59"/>
      <c r="G149" s="59"/>
      <c r="H149" s="59"/>
    </row>
    <row r="150" spans="2:8" ht="14.4" x14ac:dyDescent="0.25">
      <c r="B150" s="58"/>
      <c r="C150" s="59"/>
      <c r="D150" s="59"/>
      <c r="E150" s="59"/>
      <c r="F150" s="59"/>
      <c r="G150" s="59"/>
      <c r="H150" s="59"/>
    </row>
    <row r="151" spans="2:8" ht="14.4" x14ac:dyDescent="0.25">
      <c r="B151" s="58"/>
      <c r="C151" s="59"/>
      <c r="D151" s="59"/>
      <c r="E151" s="59"/>
      <c r="F151" s="59"/>
      <c r="G151" s="59"/>
      <c r="H151" s="59"/>
    </row>
    <row r="152" spans="2:8" ht="14.4" x14ac:dyDescent="0.25">
      <c r="B152" s="58"/>
      <c r="C152" s="59"/>
      <c r="D152" s="59"/>
      <c r="E152" s="59"/>
      <c r="F152" s="59"/>
      <c r="G152" s="59"/>
      <c r="H152" s="59"/>
    </row>
    <row r="153" spans="2:8" ht="14.4" x14ac:dyDescent="0.25">
      <c r="B153" s="58"/>
      <c r="C153" s="59"/>
      <c r="D153" s="59"/>
      <c r="E153" s="59"/>
      <c r="F153" s="59"/>
      <c r="G153" s="59"/>
      <c r="H153" s="59"/>
    </row>
    <row r="154" spans="2:8" ht="14.4" x14ac:dyDescent="0.25">
      <c r="B154" s="58"/>
      <c r="C154" s="59"/>
      <c r="D154" s="59"/>
      <c r="E154" s="59"/>
      <c r="F154" s="59"/>
      <c r="G154" s="59"/>
      <c r="H154" s="59"/>
    </row>
    <row r="155" spans="2:8" ht="14.4" x14ac:dyDescent="0.25">
      <c r="B155" s="58"/>
      <c r="C155" s="59"/>
      <c r="D155" s="59"/>
      <c r="E155" s="59"/>
      <c r="F155" s="59"/>
      <c r="G155" s="59"/>
      <c r="H155" s="59"/>
    </row>
    <row r="156" spans="2:8" ht="14.4" x14ac:dyDescent="0.25">
      <c r="B156" s="58"/>
      <c r="C156" s="59"/>
      <c r="D156" s="59"/>
      <c r="E156" s="59"/>
      <c r="F156" s="59"/>
      <c r="G156" s="59"/>
      <c r="H156" s="59"/>
    </row>
    <row r="157" spans="2:8" ht="14.4" x14ac:dyDescent="0.25">
      <c r="B157" s="58"/>
      <c r="C157" s="59"/>
      <c r="D157" s="59"/>
      <c r="E157" s="59"/>
      <c r="F157" s="59"/>
      <c r="G157" s="59"/>
      <c r="H157" s="59"/>
    </row>
    <row r="158" spans="2:8" ht="14.4" x14ac:dyDescent="0.25">
      <c r="B158" s="58"/>
      <c r="C158" s="59"/>
      <c r="D158" s="59"/>
      <c r="E158" s="59"/>
      <c r="F158" s="59"/>
      <c r="G158" s="59"/>
      <c r="H158" s="59"/>
    </row>
    <row r="159" spans="2:8" ht="14.4" x14ac:dyDescent="0.25">
      <c r="B159" s="58"/>
      <c r="C159" s="59"/>
      <c r="D159" s="59"/>
      <c r="E159" s="59"/>
      <c r="F159" s="59"/>
      <c r="G159" s="59"/>
      <c r="H159" s="59"/>
    </row>
    <row r="160" spans="2:8" ht="14.4" x14ac:dyDescent="0.25">
      <c r="B160" s="58"/>
      <c r="C160" s="59"/>
      <c r="D160" s="59"/>
      <c r="E160" s="59"/>
      <c r="F160" s="59"/>
      <c r="G160" s="59"/>
      <c r="H160" s="59"/>
    </row>
    <row r="161" spans="2:8" ht="14.4" x14ac:dyDescent="0.25">
      <c r="B161" s="58"/>
      <c r="C161" s="59"/>
      <c r="D161" s="59"/>
      <c r="E161" s="59"/>
      <c r="F161" s="59"/>
      <c r="G161" s="59"/>
      <c r="H161" s="59"/>
    </row>
    <row r="162" spans="2:8" ht="14.4" x14ac:dyDescent="0.25">
      <c r="B162" s="58"/>
      <c r="C162" s="59"/>
      <c r="D162" s="59"/>
      <c r="E162" s="59"/>
      <c r="F162" s="59"/>
      <c r="G162" s="59"/>
      <c r="H162" s="59"/>
    </row>
    <row r="163" spans="2:8" ht="14.4" x14ac:dyDescent="0.25">
      <c r="B163" s="58"/>
      <c r="C163" s="59"/>
      <c r="D163" s="59"/>
      <c r="E163" s="59"/>
      <c r="F163" s="59"/>
      <c r="G163" s="59"/>
      <c r="H163" s="59"/>
    </row>
    <row r="164" spans="2:8" ht="14.4" x14ac:dyDescent="0.25">
      <c r="B164" s="58"/>
      <c r="C164" s="59"/>
      <c r="D164" s="59"/>
      <c r="E164" s="59"/>
      <c r="F164" s="59"/>
      <c r="G164" s="59"/>
      <c r="H164" s="59"/>
    </row>
    <row r="165" spans="2:8" ht="14.4" x14ac:dyDescent="0.25">
      <c r="B165" s="58"/>
      <c r="C165" s="59"/>
      <c r="D165" s="59"/>
      <c r="E165" s="59"/>
      <c r="F165" s="59"/>
      <c r="G165" s="59"/>
      <c r="H165" s="59"/>
    </row>
    <row r="166" spans="2:8" ht="14.4" x14ac:dyDescent="0.25">
      <c r="B166" s="58"/>
      <c r="C166" s="59"/>
      <c r="D166" s="59"/>
      <c r="E166" s="59"/>
      <c r="F166" s="59"/>
      <c r="G166" s="59"/>
      <c r="H166" s="59"/>
    </row>
    <row r="167" spans="2:8" ht="14.4" x14ac:dyDescent="0.25">
      <c r="B167" s="58"/>
      <c r="C167" s="59"/>
      <c r="D167" s="59"/>
      <c r="E167" s="59"/>
      <c r="F167" s="59"/>
      <c r="G167" s="59"/>
      <c r="H167" s="59"/>
    </row>
    <row r="168" spans="2:8" ht="14.4" x14ac:dyDescent="0.25">
      <c r="B168" s="58"/>
      <c r="C168" s="59"/>
      <c r="D168" s="59"/>
      <c r="E168" s="59"/>
      <c r="F168" s="59"/>
      <c r="G168" s="59"/>
      <c r="H168" s="59"/>
    </row>
    <row r="169" spans="2:8" ht="14.4" x14ac:dyDescent="0.25">
      <c r="B169" s="58"/>
      <c r="C169" s="59"/>
      <c r="D169" s="59"/>
      <c r="E169" s="59"/>
      <c r="F169" s="59"/>
      <c r="G169" s="59"/>
      <c r="H169" s="59"/>
    </row>
    <row r="170" spans="2:8" ht="14.4" x14ac:dyDescent="0.25">
      <c r="B170" s="58"/>
      <c r="C170" s="59"/>
      <c r="D170" s="59"/>
      <c r="E170" s="59"/>
      <c r="F170" s="59"/>
      <c r="G170" s="59"/>
      <c r="H170" s="59"/>
    </row>
    <row r="171" spans="2:8" ht="14.4" x14ac:dyDescent="0.25">
      <c r="B171" s="58"/>
      <c r="C171" s="59"/>
      <c r="D171" s="59"/>
      <c r="E171" s="59"/>
      <c r="F171" s="59"/>
      <c r="G171" s="59"/>
      <c r="H171" s="59"/>
    </row>
    <row r="172" spans="2:8" ht="14.4" x14ac:dyDescent="0.25">
      <c r="B172" s="58"/>
      <c r="C172" s="59"/>
      <c r="D172" s="59"/>
      <c r="E172" s="59"/>
      <c r="F172" s="59"/>
      <c r="G172" s="59"/>
      <c r="H172" s="59"/>
    </row>
    <row r="173" spans="2:8" ht="14.4" x14ac:dyDescent="0.25">
      <c r="B173" s="58"/>
      <c r="C173" s="59"/>
      <c r="D173" s="59"/>
      <c r="E173" s="59"/>
      <c r="F173" s="59"/>
      <c r="G173" s="59"/>
      <c r="H173" s="59"/>
    </row>
  </sheetData>
  <mergeCells count="66">
    <mergeCell ref="AK7:AK10"/>
    <mergeCell ref="AL7:AL10"/>
    <mergeCell ref="AM7:AM10"/>
    <mergeCell ref="AS7:AS10"/>
    <mergeCell ref="AN7:AN10"/>
    <mergeCell ref="AO7:AO10"/>
    <mergeCell ref="AP7:AP10"/>
    <mergeCell ref="AQ7:AQ10"/>
    <mergeCell ref="AR7:AR10"/>
    <mergeCell ref="AQ5:AQ6"/>
    <mergeCell ref="AR5:AR6"/>
    <mergeCell ref="AS5:AS6"/>
    <mergeCell ref="I7:I10"/>
    <mergeCell ref="J7:J10"/>
    <mergeCell ref="K7:K10"/>
    <mergeCell ref="L7:L10"/>
    <mergeCell ref="M7:M10"/>
    <mergeCell ref="N7:N10"/>
    <mergeCell ref="O7:O10"/>
    <mergeCell ref="P7:P10"/>
    <mergeCell ref="Q7:Q10"/>
    <mergeCell ref="R7:R10"/>
    <mergeCell ref="S7:S10"/>
    <mergeCell ref="AI7:AI10"/>
    <mergeCell ref="AJ7:AJ10"/>
    <mergeCell ref="AL5:AL6"/>
    <mergeCell ref="AM5:AM6"/>
    <mergeCell ref="AN5:AN6"/>
    <mergeCell ref="AO5:AO6"/>
    <mergeCell ref="AP5:AP6"/>
    <mergeCell ref="AG5:AG6"/>
    <mergeCell ref="AH5:AH6"/>
    <mergeCell ref="AI5:AI6"/>
    <mergeCell ref="AJ5:AJ6"/>
    <mergeCell ref="AK5:AK6"/>
    <mergeCell ref="T5:T6"/>
    <mergeCell ref="U5:U6"/>
    <mergeCell ref="V5:V6"/>
    <mergeCell ref="W5:X5"/>
    <mergeCell ref="Y5:AF5"/>
    <mergeCell ref="O5:O6"/>
    <mergeCell ref="P5:P6"/>
    <mergeCell ref="Q5:Q6"/>
    <mergeCell ref="R5:R6"/>
    <mergeCell ref="S5:S6"/>
    <mergeCell ref="CI2:CQ2"/>
    <mergeCell ref="D3:AV3"/>
    <mergeCell ref="AY3:CQ3"/>
    <mergeCell ref="B5:B6"/>
    <mergeCell ref="C5:C6"/>
    <mergeCell ref="D5:D6"/>
    <mergeCell ref="E5:E6"/>
    <mergeCell ref="F5:F6"/>
    <mergeCell ref="G5:G6"/>
    <mergeCell ref="H5:H6"/>
    <mergeCell ref="I5:I6"/>
    <mergeCell ref="J5:J6"/>
    <mergeCell ref="K5:K6"/>
    <mergeCell ref="L5:L6"/>
    <mergeCell ref="M5:M6"/>
    <mergeCell ref="N5:N6"/>
    <mergeCell ref="B1:C3"/>
    <mergeCell ref="D1:H1"/>
    <mergeCell ref="D2:F2"/>
    <mergeCell ref="G2:H2"/>
    <mergeCell ref="AY2:CH2"/>
  </mergeCells>
  <phoneticPr fontId="15" type="noConversion"/>
  <conditionalFormatting sqref="D7:D173">
    <cfRule type="expression" dxfId="15" priority="18">
      <formula>LEN(TRIM(D7))=0</formula>
    </cfRule>
  </conditionalFormatting>
  <conditionalFormatting sqref="O7:O13 AI7:AI13">
    <cfRule type="containsText" dxfId="14" priority="4" operator="containsText" text="Muy Alta">
      <formula>NOT(ISERROR(SEARCH("Muy Alta",O7)))</formula>
    </cfRule>
    <cfRule type="containsText" dxfId="13" priority="5" operator="containsText" text="Alta">
      <formula>NOT(ISERROR(SEARCH("Alta",O7)))</formula>
    </cfRule>
    <cfRule type="containsText" dxfId="12" priority="6" operator="containsText" text="Media">
      <formula>NOT(ISERROR(SEARCH("Media",O7)))</formula>
    </cfRule>
    <cfRule type="containsText" dxfId="11" priority="7" operator="containsText" text="Muy Baja">
      <formula>NOT(ISERROR(SEARCH("Muy Baja",O7)))</formula>
    </cfRule>
    <cfRule type="containsText" dxfId="10" priority="8" operator="containsText" text="Baja">
      <formula>NOT(ISERROR(SEARCH("Baja",O7)))</formula>
    </cfRule>
  </conditionalFormatting>
  <conditionalFormatting sqref="Q7:Q13 AK7:AK14">
    <cfRule type="containsText" dxfId="9" priority="9" operator="containsText" text="Catastrófico">
      <formula>NOT(ISERROR(SEARCH("Catastrófico",Q7)))</formula>
    </cfRule>
    <cfRule type="containsText" dxfId="8" priority="10" operator="containsText" text="Mayor">
      <formula>NOT(ISERROR(SEARCH("Mayor",Q7)))</formula>
    </cfRule>
    <cfRule type="containsText" dxfId="7" priority="11" operator="containsText" text="Moderado">
      <formula>NOT(ISERROR(SEARCH("Moderado",Q7)))</formula>
    </cfRule>
    <cfRule type="containsText" dxfId="6" priority="12" operator="containsText" text="Menor">
      <formula>NOT(ISERROR(SEARCH("Menor",Q7)))</formula>
    </cfRule>
    <cfRule type="containsText" dxfId="5" priority="13" operator="containsText" text="Leve">
      <formula>NOT(ISERROR(SEARCH("Leve",Q7)))</formula>
    </cfRule>
  </conditionalFormatting>
  <conditionalFormatting sqref="S7:S14 AM7:AM14">
    <cfRule type="containsText" dxfId="4" priority="14" operator="containsText" text="Extremo">
      <formula>NOT(ISERROR(SEARCH("Extremo",S7)))</formula>
    </cfRule>
    <cfRule type="containsText" dxfId="3" priority="15" operator="containsText" text="Alto">
      <formula>NOT(ISERROR(SEARCH("Alto",S7)))</formula>
    </cfRule>
    <cfRule type="containsText" dxfId="2" priority="16" operator="containsText" text="Moderado">
      <formula>NOT(ISERROR(SEARCH("Moderado",S7)))</formula>
    </cfRule>
    <cfRule type="containsText" dxfId="1" priority="17" operator="containsText" text="Bajo">
      <formula>NOT(ISERROR(SEARCH("Bajo",S7)))</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Roman,Normal"&amp;12&amp;KffffffPágina &amp;P</oddFooter>
  </headerFooter>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Listas!$A$3:$A$7</xm:f>
          </x14:formula1>
          <x14:formula2>
            <xm:f>0</xm:f>
          </x14:formula2>
          <xm:sqref>O7:O10</xm:sqref>
        </x14:dataValidation>
        <x14:dataValidation type="list" allowBlank="1" showInputMessage="1" showErrorMessage="1" xr:uid="{00000000-0002-0000-0100-000002000000}">
          <x14:formula1>
            <xm:f>Listas!$E$3:$E$7</xm:f>
          </x14:formula1>
          <x14:formula2>
            <xm:f>0</xm:f>
          </x14:formula2>
          <xm:sqref>Q7:Q10</xm:sqref>
        </x14:dataValidation>
        <x14:dataValidation type="list" allowBlank="1" showInputMessage="1" showErrorMessage="1" xr:uid="{00000000-0002-0000-0100-000003000000}">
          <x14:formula1>
            <xm:f>Listas!$C$11:$C$13</xm:f>
          </x14:formula1>
          <x14:formula2>
            <xm:f>0</xm:f>
          </x14:formula2>
          <xm:sqref>Y7:Y10</xm:sqref>
        </x14:dataValidation>
        <x14:dataValidation type="list" allowBlank="1" showInputMessage="1" showErrorMessage="1" xr:uid="{00000000-0002-0000-0100-000004000000}">
          <x14:formula1>
            <xm:f>Listas!$C$14:$C$15</xm:f>
          </x14:formula1>
          <x14:formula2>
            <xm:f>0</xm:f>
          </x14:formula2>
          <xm:sqref>AA7:AA10</xm:sqref>
        </x14:dataValidation>
        <x14:dataValidation type="list" allowBlank="1" showInputMessage="1" showErrorMessage="1" xr:uid="{00000000-0002-0000-0100-000005000000}">
          <x14:formula1>
            <xm:f>Listas!$B$17:$B$20</xm:f>
          </x14:formula1>
          <x14:formula2>
            <xm:f>0</xm:f>
          </x14:formula2>
          <xm:sqref>AN7:AN10</xm:sqref>
        </x14:dataValidation>
        <x14:dataValidation type="list" allowBlank="1" showInputMessage="1" showErrorMessage="1" xr:uid="{00000000-0002-0000-0100-000000000000}">
          <x14:formula1>
            <xm:f>Listas!$F$14:$F$21</xm:f>
          </x14:formula1>
          <x14:formula2>
            <xm:f>0</xm:f>
          </x14:formula2>
          <xm:sqref>D7:D173</xm:sqref>
        </x14:dataValidation>
        <x14:dataValidation type="list" operator="equal" allowBlank="1" showErrorMessage="1" xr:uid="{00000000-0002-0000-0100-000006000000}">
          <x14:formula1>
            <xm:f>Listas!$A$24:$F$43</xm:f>
          </x14:formula1>
          <x14:formula2>
            <xm:f>0</xm:f>
          </x14:formula2>
          <xm:sqref>H7:H173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3"/>
  <sheetViews>
    <sheetView topLeftCell="A23" zoomScale="160" zoomScaleNormal="160" workbookViewId="0">
      <selection activeCell="B43" sqref="B43"/>
    </sheetView>
  </sheetViews>
  <sheetFormatPr defaultColWidth="9.69921875" defaultRowHeight="13.8" x14ac:dyDescent="0.25"/>
  <cols>
    <col min="1" max="1" width="11.8984375" customWidth="1"/>
    <col min="2" max="2" width="39.09765625" customWidth="1"/>
    <col min="3" max="3" width="20.69921875" customWidth="1"/>
    <col min="5" max="5" width="15.3984375" customWidth="1"/>
    <col min="6" max="6" width="26.59765625" customWidth="1"/>
    <col min="7" max="7" width="30.59765625" customWidth="1"/>
    <col min="11" max="11" width="9.8984375" customWidth="1"/>
    <col min="14" max="14" width="11.59765625" customWidth="1"/>
  </cols>
  <sheetData>
    <row r="1" spans="1:18" s="24" customFormat="1" ht="43.5" customHeight="1" x14ac:dyDescent="0.25">
      <c r="A1" s="95" t="s">
        <v>79</v>
      </c>
      <c r="B1" s="95"/>
      <c r="C1" s="95"/>
      <c r="E1" s="95" t="s">
        <v>80</v>
      </c>
      <c r="F1" s="95"/>
      <c r="G1" s="95"/>
      <c r="J1" s="96" t="s">
        <v>81</v>
      </c>
      <c r="K1" s="96"/>
      <c r="L1" s="96"/>
      <c r="M1" s="96"/>
      <c r="N1" s="96"/>
      <c r="O1" s="96"/>
      <c r="P1" s="96"/>
    </row>
    <row r="2" spans="1:18" ht="14.4" x14ac:dyDescent="0.25">
      <c r="A2" s="25"/>
      <c r="B2" s="26" t="s">
        <v>82</v>
      </c>
      <c r="C2" s="26" t="s">
        <v>79</v>
      </c>
      <c r="E2" s="25" t="s">
        <v>83</v>
      </c>
      <c r="F2" s="26" t="s">
        <v>84</v>
      </c>
      <c r="G2" s="26" t="s">
        <v>85</v>
      </c>
      <c r="L2" s="97"/>
      <c r="M2" s="97"/>
      <c r="N2" s="97"/>
      <c r="O2" s="97"/>
      <c r="P2" s="97"/>
    </row>
    <row r="3" spans="1:18" ht="41.4" x14ac:dyDescent="0.25">
      <c r="A3" s="28" t="s">
        <v>86</v>
      </c>
      <c r="B3" s="29" t="s">
        <v>87</v>
      </c>
      <c r="C3" s="30">
        <v>0.2</v>
      </c>
      <c r="E3" s="28" t="s">
        <v>88</v>
      </c>
      <c r="F3" s="29" t="s">
        <v>89</v>
      </c>
      <c r="G3" s="31" t="s">
        <v>90</v>
      </c>
      <c r="I3" s="98" t="s">
        <v>79</v>
      </c>
      <c r="J3" s="32" t="s">
        <v>91</v>
      </c>
      <c r="K3" s="33"/>
      <c r="L3" s="34" t="s">
        <v>92</v>
      </c>
      <c r="M3" s="34" t="s">
        <v>92</v>
      </c>
      <c r="N3" s="34" t="s">
        <v>92</v>
      </c>
      <c r="O3" s="34" t="s">
        <v>92</v>
      </c>
      <c r="P3" s="35" t="s">
        <v>93</v>
      </c>
      <c r="R3" s="36" t="s">
        <v>94</v>
      </c>
    </row>
    <row r="4" spans="1:18" ht="87" customHeight="1" x14ac:dyDescent="0.25">
      <c r="A4" s="37" t="s">
        <v>95</v>
      </c>
      <c r="B4" s="29" t="s">
        <v>96</v>
      </c>
      <c r="C4" s="30">
        <v>0.4</v>
      </c>
      <c r="E4" s="37" t="s">
        <v>97</v>
      </c>
      <c r="F4" s="29" t="s">
        <v>98</v>
      </c>
      <c r="G4" s="31" t="s">
        <v>99</v>
      </c>
      <c r="I4" s="98"/>
      <c r="J4" s="38" t="s">
        <v>100</v>
      </c>
      <c r="K4" s="25"/>
      <c r="L4" s="39" t="s">
        <v>101</v>
      </c>
      <c r="M4" s="39" t="s">
        <v>101</v>
      </c>
      <c r="N4" s="34" t="s">
        <v>92</v>
      </c>
      <c r="O4" s="34" t="s">
        <v>92</v>
      </c>
      <c r="P4" s="35" t="s">
        <v>93</v>
      </c>
      <c r="R4" s="40" t="s">
        <v>102</v>
      </c>
    </row>
    <row r="5" spans="1:18" ht="61.5" customHeight="1" x14ac:dyDescent="0.25">
      <c r="A5" s="41" t="s">
        <v>103</v>
      </c>
      <c r="B5" s="29" t="s">
        <v>104</v>
      </c>
      <c r="C5" s="30">
        <v>0.6</v>
      </c>
      <c r="E5" s="41" t="s">
        <v>105</v>
      </c>
      <c r="F5" s="29" t="s">
        <v>106</v>
      </c>
      <c r="G5" s="31" t="s">
        <v>107</v>
      </c>
      <c r="I5" s="98"/>
      <c r="J5" s="41" t="s">
        <v>108</v>
      </c>
      <c r="K5" s="25"/>
      <c r="L5" s="39" t="s">
        <v>101</v>
      </c>
      <c r="M5" s="39" t="s">
        <v>101</v>
      </c>
      <c r="N5" s="39" t="s">
        <v>101</v>
      </c>
      <c r="O5" s="34" t="s">
        <v>92</v>
      </c>
      <c r="P5" s="35" t="s">
        <v>93</v>
      </c>
      <c r="R5" s="42" t="s">
        <v>105</v>
      </c>
    </row>
    <row r="6" spans="1:18" ht="69" x14ac:dyDescent="0.25">
      <c r="A6" s="38" t="s">
        <v>66</v>
      </c>
      <c r="B6" s="29" t="s">
        <v>109</v>
      </c>
      <c r="C6" s="30">
        <v>0.8</v>
      </c>
      <c r="E6" s="38" t="s">
        <v>110</v>
      </c>
      <c r="F6" s="29" t="s">
        <v>111</v>
      </c>
      <c r="G6" s="31" t="s">
        <v>112</v>
      </c>
      <c r="I6" s="98"/>
      <c r="J6" s="37" t="s">
        <v>113</v>
      </c>
      <c r="K6" s="25"/>
      <c r="L6" s="43" t="s">
        <v>114</v>
      </c>
      <c r="M6" s="39" t="s">
        <v>101</v>
      </c>
      <c r="N6" s="39" t="s">
        <v>101</v>
      </c>
      <c r="O6" s="34" t="s">
        <v>92</v>
      </c>
      <c r="P6" s="35" t="s">
        <v>93</v>
      </c>
      <c r="R6" s="44" t="s">
        <v>115</v>
      </c>
    </row>
    <row r="7" spans="1:18" ht="55.5" customHeight="1" x14ac:dyDescent="0.25">
      <c r="A7" s="45" t="s">
        <v>116</v>
      </c>
      <c r="B7" s="29" t="s">
        <v>117</v>
      </c>
      <c r="C7" s="30">
        <v>1</v>
      </c>
      <c r="E7" s="45" t="s">
        <v>67</v>
      </c>
      <c r="F7" s="29" t="s">
        <v>118</v>
      </c>
      <c r="G7" s="31" t="s">
        <v>119</v>
      </c>
      <c r="I7" s="98"/>
      <c r="J7" s="46" t="s">
        <v>120</v>
      </c>
      <c r="K7" s="25"/>
      <c r="L7" s="43" t="s">
        <v>114</v>
      </c>
      <c r="M7" s="43" t="s">
        <v>114</v>
      </c>
      <c r="N7" s="39" t="s">
        <v>101</v>
      </c>
      <c r="O7" s="34" t="s">
        <v>92</v>
      </c>
      <c r="P7" s="35" t="s">
        <v>93</v>
      </c>
    </row>
    <row r="8" spans="1:18" ht="36" customHeight="1" x14ac:dyDescent="0.25">
      <c r="A8" s="47"/>
      <c r="B8" s="48"/>
      <c r="C8" s="49"/>
      <c r="E8" s="47"/>
      <c r="F8" s="48"/>
      <c r="G8" s="50"/>
      <c r="I8" s="27"/>
      <c r="J8" s="51"/>
      <c r="K8" s="51"/>
      <c r="L8" s="100"/>
      <c r="M8" s="100"/>
      <c r="N8" s="100"/>
      <c r="O8" s="100"/>
      <c r="P8" s="100"/>
    </row>
    <row r="9" spans="1:18" ht="28.8" x14ac:dyDescent="0.25">
      <c r="L9" s="28" t="s">
        <v>121</v>
      </c>
      <c r="M9" s="37" t="s">
        <v>122</v>
      </c>
      <c r="N9" s="41" t="s">
        <v>123</v>
      </c>
      <c r="O9" s="38" t="s">
        <v>124</v>
      </c>
      <c r="P9" s="32" t="s">
        <v>125</v>
      </c>
    </row>
    <row r="10" spans="1:18" ht="14.25" customHeight="1" x14ac:dyDescent="0.3">
      <c r="D10" s="53" t="s">
        <v>126</v>
      </c>
      <c r="L10" s="101" t="s">
        <v>80</v>
      </c>
      <c r="M10" s="101"/>
      <c r="N10" s="101"/>
      <c r="O10" s="101"/>
      <c r="P10" s="101"/>
    </row>
    <row r="11" spans="1:18" ht="14.25" customHeight="1" x14ac:dyDescent="0.25">
      <c r="A11" s="99" t="s">
        <v>127</v>
      </c>
      <c r="B11" s="102" t="s">
        <v>128</v>
      </c>
      <c r="C11" s="52" t="s">
        <v>129</v>
      </c>
      <c r="D11" s="54">
        <v>0.25</v>
      </c>
      <c r="L11" s="101"/>
      <c r="M11" s="101"/>
      <c r="N11" s="101"/>
      <c r="O11" s="101"/>
      <c r="P11" s="101"/>
    </row>
    <row r="12" spans="1:18" x14ac:dyDescent="0.25">
      <c r="A12" s="99"/>
      <c r="B12" s="102"/>
      <c r="C12" s="52" t="s">
        <v>130</v>
      </c>
      <c r="D12" s="54">
        <v>0.15</v>
      </c>
    </row>
    <row r="13" spans="1:18" x14ac:dyDescent="0.25">
      <c r="A13" s="99"/>
      <c r="B13" s="102"/>
      <c r="C13" s="52" t="s">
        <v>71</v>
      </c>
      <c r="D13" s="54">
        <v>0.1</v>
      </c>
      <c r="F13" t="s">
        <v>131</v>
      </c>
    </row>
    <row r="14" spans="1:18" x14ac:dyDescent="0.25">
      <c r="A14" s="99"/>
      <c r="B14" s="103" t="s">
        <v>132</v>
      </c>
      <c r="C14" s="52" t="s">
        <v>133</v>
      </c>
      <c r="D14" s="54">
        <v>0.25</v>
      </c>
      <c r="F14" s="55" t="s">
        <v>21</v>
      </c>
    </row>
    <row r="15" spans="1:18" x14ac:dyDescent="0.25">
      <c r="A15" s="99"/>
      <c r="B15" s="103"/>
      <c r="C15" s="52" t="s">
        <v>72</v>
      </c>
      <c r="D15" s="54">
        <v>0.1</v>
      </c>
      <c r="F15" s="55" t="s">
        <v>24</v>
      </c>
    </row>
    <row r="16" spans="1:18" x14ac:dyDescent="0.25">
      <c r="F16" s="55" t="s">
        <v>27</v>
      </c>
    </row>
    <row r="17" spans="1:6" ht="14.25" customHeight="1" x14ac:dyDescent="0.25">
      <c r="A17" s="99" t="s">
        <v>134</v>
      </c>
      <c r="B17" s="52" t="s">
        <v>76</v>
      </c>
      <c r="F17" s="55" t="s">
        <v>30</v>
      </c>
    </row>
    <row r="18" spans="1:6" x14ac:dyDescent="0.25">
      <c r="A18" s="99"/>
      <c r="B18" s="52" t="s">
        <v>135</v>
      </c>
      <c r="F18" s="55" t="s">
        <v>33</v>
      </c>
    </row>
    <row r="19" spans="1:6" x14ac:dyDescent="0.25">
      <c r="A19" s="99"/>
      <c r="B19" s="52" t="s">
        <v>136</v>
      </c>
      <c r="F19" s="55" t="s">
        <v>36</v>
      </c>
    </row>
    <row r="20" spans="1:6" x14ac:dyDescent="0.25">
      <c r="A20" s="99"/>
      <c r="B20" s="52" t="s">
        <v>137</v>
      </c>
      <c r="F20" s="55" t="s">
        <v>39</v>
      </c>
    </row>
    <row r="21" spans="1:6" x14ac:dyDescent="0.25">
      <c r="F21" s="55" t="s">
        <v>42</v>
      </c>
    </row>
    <row r="23" spans="1:6" x14ac:dyDescent="0.25">
      <c r="B23" s="56" t="s">
        <v>138</v>
      </c>
    </row>
    <row r="24" spans="1:6" ht="19.2" customHeight="1" x14ac:dyDescent="0.25">
      <c r="B24" s="57" t="s">
        <v>139</v>
      </c>
    </row>
    <row r="25" spans="1:6" x14ac:dyDescent="0.25">
      <c r="B25" s="57" t="s">
        <v>140</v>
      </c>
    </row>
    <row r="26" spans="1:6" ht="25.2" customHeight="1" x14ac:dyDescent="0.25">
      <c r="B26" s="57" t="s">
        <v>141</v>
      </c>
    </row>
    <row r="27" spans="1:6" x14ac:dyDescent="0.25">
      <c r="B27" s="57" t="s">
        <v>142</v>
      </c>
    </row>
    <row r="28" spans="1:6" ht="27.6" x14ac:dyDescent="0.25">
      <c r="B28" s="57" t="s">
        <v>143</v>
      </c>
    </row>
    <row r="29" spans="1:6" x14ac:dyDescent="0.25">
      <c r="B29" s="57" t="s">
        <v>144</v>
      </c>
    </row>
    <row r="30" spans="1:6" x14ac:dyDescent="0.25">
      <c r="B30" s="57" t="s">
        <v>145</v>
      </c>
    </row>
    <row r="31" spans="1:6" ht="15.9" customHeight="1" x14ac:dyDescent="0.25">
      <c r="B31" s="57" t="s">
        <v>146</v>
      </c>
    </row>
    <row r="32" spans="1:6" x14ac:dyDescent="0.25">
      <c r="B32" s="57" t="s">
        <v>147</v>
      </c>
    </row>
    <row r="33" spans="2:2" ht="15.45" customHeight="1" x14ac:dyDescent="0.25">
      <c r="B33" s="57" t="s">
        <v>148</v>
      </c>
    </row>
    <row r="34" spans="2:2" x14ac:dyDescent="0.25">
      <c r="B34" s="57" t="s">
        <v>149</v>
      </c>
    </row>
    <row r="35" spans="2:2" x14ac:dyDescent="0.25">
      <c r="B35" s="57" t="s">
        <v>150</v>
      </c>
    </row>
    <row r="36" spans="2:2" x14ac:dyDescent="0.25">
      <c r="B36" s="57" t="s">
        <v>151</v>
      </c>
    </row>
    <row r="37" spans="2:2" x14ac:dyDescent="0.25">
      <c r="B37" s="57" t="s">
        <v>152</v>
      </c>
    </row>
    <row r="38" spans="2:2" x14ac:dyDescent="0.25">
      <c r="B38" s="57" t="s">
        <v>153</v>
      </c>
    </row>
    <row r="39" spans="2:2" x14ac:dyDescent="0.25">
      <c r="B39" s="57" t="s">
        <v>154</v>
      </c>
    </row>
    <row r="40" spans="2:2" x14ac:dyDescent="0.25">
      <c r="B40" s="57" t="s">
        <v>155</v>
      </c>
    </row>
    <row r="41" spans="2:2" x14ac:dyDescent="0.25">
      <c r="B41" s="57" t="s">
        <v>156</v>
      </c>
    </row>
    <row r="42" spans="2:2" x14ac:dyDescent="0.25">
      <c r="B42" s="57" t="s">
        <v>157</v>
      </c>
    </row>
    <row r="43" spans="2:2" ht="12.6" customHeight="1" x14ac:dyDescent="0.25">
      <c r="B43" s="57" t="s">
        <v>158</v>
      </c>
    </row>
  </sheetData>
  <mergeCells count="11">
    <mergeCell ref="A17:A20"/>
    <mergeCell ref="L8:P8"/>
    <mergeCell ref="L10:P11"/>
    <mergeCell ref="A11:A15"/>
    <mergeCell ref="B11:B13"/>
    <mergeCell ref="B14:B15"/>
    <mergeCell ref="A1:C1"/>
    <mergeCell ref="E1:G1"/>
    <mergeCell ref="J1:P1"/>
    <mergeCell ref="L2:P2"/>
    <mergeCell ref="I3:I7"/>
  </mergeCells>
  <conditionalFormatting sqref="F14:F21">
    <cfRule type="expression" dxfId="0" priority="2">
      <formula>LEN(TRIM(F14))=0</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Roman,Normal"&amp;12&amp;KffffffPágina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FF19EFAA0846146A7B4CD27FAA19006" ma:contentTypeVersion="0" ma:contentTypeDescription="Crear nuevo documento." ma:contentTypeScope="" ma:versionID="0ad5dc4a4a8a576144abf63bf88c6ffe">
  <xsd:schema xmlns:xsd="http://www.w3.org/2001/XMLSchema" xmlns:xs="http://www.w3.org/2001/XMLSchema" xmlns:p="http://schemas.microsoft.com/office/2006/metadata/properties" targetNamespace="http://schemas.microsoft.com/office/2006/metadata/properties" ma:root="true" ma:fieldsID="6f811a6767019e7426d133b4233021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3B89A7-4C28-4D63-8A0A-799E0EAB6502}">
  <ds:schemaRefs>
    <ds:schemaRef ds:uri="http://schemas.microsoft.com/sharepoint/v3/contenttype/forms"/>
  </ds:schemaRefs>
</ds:datastoreItem>
</file>

<file path=customXml/itemProps2.xml><?xml version="1.0" encoding="utf-8"?>
<ds:datastoreItem xmlns:ds="http://schemas.openxmlformats.org/officeDocument/2006/customXml" ds:itemID="{68EED53E-8F3F-4F89-8ABD-FFFE8C8F2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D7FB65D-8772-433C-AE38-E2C0923E837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Instructivo</vt:lpstr>
      <vt:lpstr>Matriz-Activos-Apoyo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José Hugo León Escobar</dc:creator>
  <cp:keywords/>
  <dc:description/>
  <cp:lastModifiedBy>José Hugo León Escobar</cp:lastModifiedBy>
  <cp:revision>10</cp:revision>
  <dcterms:created xsi:type="dcterms:W3CDTF">2024-09-10T14:49:07Z</dcterms:created>
  <dcterms:modified xsi:type="dcterms:W3CDTF">2025-09-14T15:32:15Z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gId">
    <vt:lpwstr>Excel.Sheet</vt:lpwstr>
  </property>
  <property fmtid="{D5CDD505-2E9C-101B-9397-08002B2CF9AE}" pid="3" name="ContentTypeId">
    <vt:lpwstr>0x0101003FF19EFAA0846146A7B4CD27FAA19006</vt:lpwstr>
  </property>
</Properties>
</file>