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leone\Downloads\"/>
    </mc:Choice>
  </mc:AlternateContent>
  <xr:revisionPtr revIDLastSave="0" documentId="13_ncr:1_{B580ABCA-B0E3-46A7-B5B9-9BABE5640316}" xr6:coauthVersionLast="47" xr6:coauthVersionMax="47" xr10:uidLastSave="{00000000-0000-0000-0000-000000000000}"/>
  <bookViews>
    <workbookView xWindow="-108" yWindow="-108" windowWidth="23256" windowHeight="12456" firstSheet="1" activeTab="1" xr2:uid="{00000000-000D-0000-FFFF-FFFF00000000}"/>
  </bookViews>
  <sheets>
    <sheet name="Matriz de GI" sheetId="2" state="hidden" r:id="rId1"/>
    <sheet name="MATRIZ DE GRUPOS DE INTERES" sheetId="3" r:id="rId2"/>
  </sheets>
  <definedNames>
    <definedName name="acc">#REF!</definedName>
    <definedName name="acciones">'Matriz de GI'!$AD$7:$AD$45</definedName>
    <definedName name="base">'Matriz de GI'!$Y$7:$AF$45</definedName>
    <definedName name="cod">#REF!</definedName>
    <definedName name="codigo">'Matriz de GI'!$Z$7:$Z$45</definedName>
    <definedName name="des">#REF!</definedName>
    <definedName name="descripcion">'Matriz de GI'!$AA$7:$AA$45</definedName>
    <definedName name="Gru">#REF!</definedName>
    <definedName name="grupo">'Matriz de GI'!$Y$7:$Y$45</definedName>
    <definedName name="matriz">'Matriz de GI'!$AG$7:$AH$9</definedName>
    <definedName name="matriz1">'Matriz de GI'!$AG$7:$AH$10</definedName>
    <definedName name="niv">#REF!</definedName>
    <definedName name="nivel">'Matriz de GI'!$AB$7:$AB$45</definedName>
    <definedName name="niveles">'Matriz de GI'!$AG$7:$AG$9</definedName>
    <definedName name="niveles1">'Matriz de GI'!$AG$7:$AG$10</definedName>
    <definedName name="per">#REF!</definedName>
    <definedName name="periodicidad">'Matriz de GI'!$AF$7:$AF$45</definedName>
    <definedName name="periodo">'Matriz de GI'!$AI$7:$AI$15</definedName>
    <definedName name="pri">#REF!</definedName>
    <definedName name="prioridad">#REF!</definedName>
    <definedName name="priorizacion">'Matriz de GI'!$AC$7:$AC$45</definedName>
    <definedName name="res">#REF!</definedName>
    <definedName name="responsable">'Matriz de GI'!$AE$7:$AE$45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2" l="1"/>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9" i="2"/>
  <c r="D9" i="2"/>
</calcChain>
</file>

<file path=xl/sharedStrings.xml><?xml version="1.0" encoding="utf-8"?>
<sst xmlns="http://schemas.openxmlformats.org/spreadsheetml/2006/main" count="265" uniqueCount="161">
  <si>
    <t>FORMATO MATRIZ DE GRUPOS DE INTERÉS</t>
  </si>
  <si>
    <r>
      <t>CODIGO:</t>
    </r>
    <r>
      <rPr>
        <sz val="12"/>
        <color theme="1"/>
        <rFont val="Arial"/>
        <family val="2"/>
      </rPr>
      <t xml:space="preserve"> EGTI-FM-015</t>
    </r>
  </si>
  <si>
    <t>VERSION 1</t>
  </si>
  <si>
    <r>
      <t xml:space="preserve">FECHA DE APLICACIÓN: </t>
    </r>
    <r>
      <rPr>
        <sz val="12"/>
        <color theme="1"/>
        <rFont val="Arial"/>
        <family val="2"/>
      </rPr>
      <t>ABRIL 2021</t>
    </r>
  </si>
  <si>
    <t>Nombre del proyecto</t>
  </si>
  <si>
    <t>Gerente del proyecto</t>
  </si>
  <si>
    <t>Vigencia del proyecto</t>
  </si>
  <si>
    <t>Caliope Contratos</t>
  </si>
  <si>
    <t>Fernando Ivan Camargo</t>
  </si>
  <si>
    <t>Código Grupo de Interés</t>
  </si>
  <si>
    <t>Grupo de Interés</t>
  </si>
  <si>
    <t>Descripción</t>
  </si>
  <si>
    <t>Nivel de involucramiento en general</t>
  </si>
  <si>
    <t>Priorización</t>
  </si>
  <si>
    <t>Acciones  a desarrollar</t>
  </si>
  <si>
    <t>Responsable de la actividad</t>
  </si>
  <si>
    <t>Periodicidad</t>
  </si>
  <si>
    <t>Contratistas</t>
  </si>
  <si>
    <t>03-ACT-UMV</t>
  </si>
  <si>
    <t>Este grupo de interés involucra al personal  de contratado a través de Prestación de Servicios</t>
  </si>
  <si>
    <t>MULTIPLICADOR</t>
  </si>
  <si>
    <t>BAJO</t>
  </si>
  <si>
    <t>AL INICIO DEL PROYECTO</t>
  </si>
  <si>
    <t>&lt;Registre el código del grupo de interés" &gt;</t>
  </si>
  <si>
    <t>&lt;Registre el nombre del grupo de interés gestionado&gt;</t>
  </si>
  <si>
    <t>&lt;Describa el grupo de interés&gt;</t>
  </si>
  <si>
    <t>&lt;Seleccione: Patrocinador, agente de cambio, impactado o multiplicador Tal y como lo describe MINTIC "Patrocinador: contribuyen a que las entidades apropien y acepten del Marco de Referencia de AE para la gestión de TI.
Agente de cambio: líderes del cambio.
Impactado: principales afectados por el cambio.
Multiplicador: contribuyen a la promoción del cambio y su divulgación, sin que necesariamente sean impactados por el Marco de Referencia de AE para la
gestión de TI"&gt;</t>
  </si>
  <si>
    <t>&lt;Seleccione:
Alto: cuando el GI es patrocinador o agente de cambio 
Medio: cuando es impactado
Bajo:Cuando es multiplicador&gt;</t>
  </si>
  <si>
    <t>&lt;Registre las acciones definidas para incrementar el involucramiento ó el grado de interes del grupo en los diferentes proyectos&gt;</t>
  </si>
  <si>
    <t>&lt;Registre el rol o cargo que ejerce relacionadop a la actividad a desarrollar (No escriba el nombre de la persona)&gt;</t>
  </si>
  <si>
    <t>&lt;Registre de acuerdo a la probabilidad de ocurrencia cada cuanto tiempo se debe realizar la actividad, por ejemplo para el caso de la ocurrencia de un evento aplica el momento de ocurrencia  y para el caso de eventos repetitivos puede usar las palabras, mensual, trimestral, semestral etc &gt;</t>
  </si>
  <si>
    <t>Director(a) General</t>
  </si>
  <si>
    <t>01-ACT-DIR</t>
  </si>
  <si>
    <t>Este grupo de intéres involucra a la persona de Libre Nombramiento y Remoción, responsable de la administración de la entidad, máxima autoridad dentro de la jerarquía de esta y encargado de la toma de decisiones relevantes</t>
  </si>
  <si>
    <t>PATROCINADOR</t>
  </si>
  <si>
    <t>ALTO</t>
  </si>
  <si>
    <t>IMPACTADO</t>
  </si>
  <si>
    <t>MEDIO</t>
  </si>
  <si>
    <t xml:space="preserve">UNA VEZ DURANTE EL PROYECTO </t>
  </si>
  <si>
    <t>Secretario(a) General</t>
  </si>
  <si>
    <t>Acompañamiento al proceso generador de la necesidad en la presentación la idea de mejora con información básica que responde a los interrogantes: Para qué, para quién y los beneficios de su implementación.
Presentar la documentación relevante del proyectos para su aprobación (kick off).
Seguimientos (condicionados  a la necesidad del proyecto), socializando los avances del proyectos, puntos de atención, los principales hitos y/o productos. 
Gestionar el cambio (Transversal a las actividades descritas en este paso)</t>
  </si>
  <si>
    <t>Gerente del proyecto o un miembro del equipo de trabajo a quien el designe via correo electronico.</t>
  </si>
  <si>
    <t>DURANTE EL PROYECTO</t>
  </si>
  <si>
    <t>Gerente de Gestión Ambiental, Social y de Atención al Usuario</t>
  </si>
  <si>
    <t>06-ACT-PRO</t>
  </si>
  <si>
    <t xml:space="preserve">Este grupo de interés involucra a la personal de libre nombramiento y remoción cuya función es diseñar e implementar los planes, programas, proyectos y estrategias para la mitigar del impacto ambiental que generan las obras a cargo de la Entidad. </t>
  </si>
  <si>
    <t>AGENTE DE CAMBIO</t>
  </si>
  <si>
    <t>MENSUAL</t>
  </si>
  <si>
    <t>Gestión Contractual</t>
  </si>
  <si>
    <t>Acompañamiento y asesoria en la construcción de la estructura idonea de la necesidad del proyecto.
Levantamiento de la especificación en detalle. (requerimientos).
Capacitaciones para la apropiación de la alternativa de solución desarrollada.
Acompañamiento en las pruebas de los desarrollos entregados para validación por parte del solicitante.
Acompañamiento en la etapa de implementación.
Gestionar el cambio (Transversal a las actividades descritas en este paso)</t>
  </si>
  <si>
    <t>Equipo de trabajo designado en el proyecto</t>
  </si>
  <si>
    <t>Gerente de Intervención</t>
  </si>
  <si>
    <t>04-ACT-PRO</t>
  </si>
  <si>
    <t xml:space="preserve">Este grupo de interés involucra a la personal de libre nombramiento y remoción cuya función es efectuar la evaluación técnica previa a la intervención de la malla vial local. </t>
  </si>
  <si>
    <t>BIMENSUAL</t>
  </si>
  <si>
    <t>Empleado de públicos</t>
  </si>
  <si>
    <t>Sensibilización de proyectos relacionados con su gestión.
Capacitación de la herramienta desarrollada.
Gestionar el cambio (Transversal a las actividades descritas en este paso)</t>
  </si>
  <si>
    <t>Proceso generador de la necesidad.
Proceso EGTI</t>
  </si>
  <si>
    <t>Gerente de Producción</t>
  </si>
  <si>
    <t>05-ACT-PRO</t>
  </si>
  <si>
    <t xml:space="preserve">Este grupo de interés involucra a la personal de libre nombramiento y remoción cuya función es controlar la disponibilidad y operación de la maquinaria y del parque automotor a su cargo. </t>
  </si>
  <si>
    <t>TRIMESTRAL</t>
  </si>
  <si>
    <t>Estrategia y Gobierno de TI</t>
  </si>
  <si>
    <t>Sensibilización y capacitación respecto al proyecto.
Fortalecmiento del ejercicio de arquitectura empresarial.
Gestionar el cambio (Transversal a las actividades descritas en este paso)</t>
  </si>
  <si>
    <t>Jefe Oficina Asesora de Jurídica</t>
  </si>
  <si>
    <t>01-ACT-PRO</t>
  </si>
  <si>
    <t xml:space="preserve">Este grupo de interés involucra a la personal de libre nombramiento y remoción cuya función es asesorar a la dirección y demás dependencias de la Entidad en todos los asuntos de orden legal. </t>
  </si>
  <si>
    <t>CUATRIMESTRAL</t>
  </si>
  <si>
    <t>Jefe Oficina Asesora de Planeación</t>
  </si>
  <si>
    <t>02-ACT-PRO</t>
  </si>
  <si>
    <t xml:space="preserve">Este grupo de interés involucra a la personal de libre nombramiento y remoción cuya función es diseñar y coordinar la aplicación de los mecanismos que garanticen la planeación institucional. </t>
  </si>
  <si>
    <t>SEMESTRAL</t>
  </si>
  <si>
    <t>Atención a Partes Interesadas y Comunicaciones</t>
  </si>
  <si>
    <t xml:space="preserve">Sensibilización de proyectos relacionados con su gestión.
Crear y divulgar las piezas de Gestión del cambio. 
</t>
  </si>
  <si>
    <t>Proceso EGTI
Comunicaciones</t>
  </si>
  <si>
    <t>Jefe Oficina de Control Interno</t>
  </si>
  <si>
    <t>03-ACT-PRO</t>
  </si>
  <si>
    <t xml:space="preserve">Este grupo de interés involucra a la personal de libre nombramiento y remoción cuya función es liderar el diseño y la implementación de las políticas de control interno que requiere la Entidad.  </t>
  </si>
  <si>
    <t>ANUAL</t>
  </si>
  <si>
    <t>01-ACT-UMV</t>
  </si>
  <si>
    <t>Este grupo de interés involucra al personal de carrera administrativa de libre nombramiento y remoción y provisionalidad.</t>
  </si>
  <si>
    <t>Trabajadores oficiales</t>
  </si>
  <si>
    <t>02-ACT-UMV</t>
  </si>
  <si>
    <t>Este grupo de intéres involucra al personal de los trabajadores oficiales.</t>
  </si>
  <si>
    <t>02-ACT-DIR</t>
  </si>
  <si>
    <t>Este grupo de intéres involucra a la persona de Libre Nombramiento y Remoción, lider de los procesos adminsitrativos y de apoyo cuya función es supervisar y dirigir la marcha admninsitrativa de la entidad Poner a consideración del Director General los planes, programas y documentos de gestión institucional que requieran su aprobación</t>
  </si>
  <si>
    <t>Subdirector(a) Técnica de Mejoramiento Malla Vial Local</t>
  </si>
  <si>
    <t>03-ACT-DIR</t>
  </si>
  <si>
    <t>Este grupo de interés involucra a la personal de libre nombramiento y remoción cuya función es asesorar a la Dirección General en temas referentes a la intervención de la malla vial local.</t>
  </si>
  <si>
    <t>Subdirector(a) Técnica de Producción e Intervención</t>
  </si>
  <si>
    <t>04-ACT-DIR</t>
  </si>
  <si>
    <t>Este grupo de interés involucra a la personal de libre nombramiento y remoción cuya función es programar y ejecutar las obras necesarias para la pavimentación, rehabilitación y el mantenimiento preventivo, rutinario y correctivo de la malla vial local y las obras complementarias.</t>
  </si>
  <si>
    <t>Unidad Administrativa Especial de Rehabilitación y Mantenimiento Vial (UAERMV)</t>
  </si>
  <si>
    <t>01-UMV</t>
  </si>
  <si>
    <t>Este grupo de intéres involucra  a todos los colaboradores (servidores públicos y contratistas), que hacen parte de la entidad</t>
  </si>
  <si>
    <t>02-PRO-UMV</t>
  </si>
  <si>
    <t>Este grupo de intéres involucra  a todos los colaboradores (servidores públicos y contratistas), que hacen parte del proceso Atención a Partes Interesadas y Comunicaciones</t>
  </si>
  <si>
    <t>Consejo Directivo</t>
  </si>
  <si>
    <t>02-UMV</t>
  </si>
  <si>
    <t>Este grupo de intéres involucra  a los funcionarios que trata el decreto 236 de 2021, artículo 1 y paragrafos</t>
  </si>
  <si>
    <t>Control Disciplinario Interno</t>
  </si>
  <si>
    <t>10-PRO-UMV</t>
  </si>
  <si>
    <t>Control, Evaluación y Mejora de la Gestión</t>
  </si>
  <si>
    <t>04-PRO-UMV</t>
  </si>
  <si>
    <t>Este grupo de intéres involucra  a todos los colaboradores (servidores públicos y contratistas), que hacen parte del proceso Control, Evaluación y Mejora de la Gestión</t>
  </si>
  <si>
    <t xml:space="preserve">Dirección Estratégica e Innovación </t>
  </si>
  <si>
    <t>01-PRO-UMV</t>
  </si>
  <si>
    <t xml:space="preserve">Este grupo de intéres involucra  a todos los colaboradores (servidores públicos y contratistas), que hacen parte del proceso Dirección Estratégica e Innovación </t>
  </si>
  <si>
    <t>11-PRO-UMV</t>
  </si>
  <si>
    <t>Este grupo de intéres involucra  a todos los colaboradores (servidores públicos y ontratistas), que hacen parte del proceso Estrategia y Gobierno de TI</t>
  </si>
  <si>
    <t>Gestión Ambiental</t>
  </si>
  <si>
    <t>08-PRO-UMV</t>
  </si>
  <si>
    <t>Este grupo de intéres involucra  a todos los colaboradores (servidores públicos y contratistas), que hacen parte del proceso Gestión Ambiental</t>
  </si>
  <si>
    <t>12-PRO-UMV</t>
  </si>
  <si>
    <t>Este grupo de intéres involucra  a todos los colaboradores (servidores públicos y contratistas), que hacen parte del proceso Gestión Contractual</t>
  </si>
  <si>
    <t>Gestión de Laboratorio</t>
  </si>
  <si>
    <t>05-PRO-UMV</t>
  </si>
  <si>
    <t>Este grupo de intéres involucra  a todos los colaboradores (servidores públicos y contratistas), que hacen parte del proceso Gestión de Laboratorio</t>
  </si>
  <si>
    <t>Gestión de Recursos Físicos</t>
  </si>
  <si>
    <t>13-PRO-UMV</t>
  </si>
  <si>
    <t>Este grupo de intéres involucra  a todos los colaboradores (servidores públicos y contratistas), que hacen parte del proceso Gestión de Recursos Físicos</t>
  </si>
  <si>
    <t>Gestión de Servicios e Infraestructura Tecnológica</t>
  </si>
  <si>
    <t>14-PRO-UMV</t>
  </si>
  <si>
    <t>Este grupo de intéres involucra  a todos los colaboradores (servidores públicos y contratistas), que hacen de parte de Proceso Gestión de Servicios e Infraestructura Tecnológica</t>
  </si>
  <si>
    <t>Gestión de Talento Humano</t>
  </si>
  <si>
    <t>15-PRO-UMV</t>
  </si>
  <si>
    <t>Este grupo de intéres involucra  a todos los colaboradores (servidores públicos y contratistas), que hacen parte del Proceso de Gestión de Talento Humano</t>
  </si>
  <si>
    <t>Gestión Documental</t>
  </si>
  <si>
    <t>16-PRO-UMV</t>
  </si>
  <si>
    <t>Este grupo de intéres involucra  a todos los colaboradores (servidores públicos y contratistas), que hacen parte del Proceso de Gestión Documental</t>
  </si>
  <si>
    <t xml:space="preserve">Gestión Financiera </t>
  </si>
  <si>
    <t>17-PRO-UMV</t>
  </si>
  <si>
    <t>Este grupo de intéres involucra  a todos los colaboradores (servidores públicos y contratistas), que hacen parte del Proceso de Gestión Financiera.</t>
  </si>
  <si>
    <t>Gestión Jurídica</t>
  </si>
  <si>
    <t>03-PRO-UMV</t>
  </si>
  <si>
    <t>Este grupo de intéres involucra  a todos los colaboradores (servidores públicos y contratistas), que hacen parte del Proceso de Gestión Jurídica.</t>
  </si>
  <si>
    <t xml:space="preserve">Intervención de la Malla Vial </t>
  </si>
  <si>
    <t>07-PRO-UMV</t>
  </si>
  <si>
    <t>Este grupo de intéres involucra  a todos los colaboradores (servidores públicos y contratistas), que hacen parte del Proceso de Intervención de la Malla Vial.</t>
  </si>
  <si>
    <t>Planificación de la Intervención Vial</t>
  </si>
  <si>
    <t>09-PRO-UMV</t>
  </si>
  <si>
    <t>Este grupo de intéres involucra  a todos los colaboradores (servidores públicos y contratistas), que hacen parte del Proceso Planificación de la Intervención Vial.</t>
  </si>
  <si>
    <t xml:space="preserve">Producción de Mezcla y Provisión de Maquinaria y Equipo </t>
  </si>
  <si>
    <t>06-PRO-UMV</t>
  </si>
  <si>
    <t>Este grupo de intéres involucra  a todos los colaboradores (servidores públicos y contratistas), que hacen parte del Proceso de Producción de Mezcla y Provisión de Maquinaria y Equipo.</t>
  </si>
  <si>
    <t>Equipo Directivo</t>
  </si>
  <si>
    <t>05-ACT-DIR</t>
  </si>
  <si>
    <t>Este grupo de intéres involucra al personal de libre nombramiento y remoción que ostenta un rol directivo al interior de la entidad con las responsabilidades consecuentes a dicho cargo.</t>
  </si>
  <si>
    <t>Trabajadores oficiales - Contrato Sindical</t>
  </si>
  <si>
    <t>04-ACT-UMV</t>
  </si>
  <si>
    <t>Este grupo de interés involucra al personal vinculado a la entidad bajo el contrato sindical</t>
  </si>
  <si>
    <t>Numero de versión</t>
  </si>
  <si>
    <t>Elaboró</t>
  </si>
  <si>
    <t>Fecha de aprobación</t>
  </si>
  <si>
    <t>Descripción del cambio</t>
  </si>
  <si>
    <t>Actividades a Realizar</t>
  </si>
  <si>
    <t>Fecha de ejecución</t>
  </si>
  <si>
    <t>Evidencia de la ejecución</t>
  </si>
  <si>
    <t>Descripción de la actidad</t>
  </si>
  <si>
    <t>VERSION 3</t>
  </si>
  <si>
    <r>
      <t xml:space="preserve">FECHA DE APLICACIÓN: </t>
    </r>
    <r>
      <rPr>
        <sz val="12"/>
        <color theme="1"/>
        <rFont val="Arial"/>
        <family val="2"/>
      </rPr>
      <t>SEPTIEMBRE DEL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</si>
</sst>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sz val="7"/>
      <color theme="1" tint="0.499984740745262"/>
      <name val="Arial"/>
      <family val="2"/>
    </font>
    <font>
      <sz val="8"/>
      <color rgb="FFFF0000"/>
      <name val="Arial"/>
      <family val="2"/>
    </font>
    <font>
      <b/>
      <sz val="12"/>
      <color theme="1"/>
      <name val="Arial"/>
      <family val="2"/>
    </font>
    <font>
      <sz val="12"/>
      <color theme="1"/>
      <name val="Arial"/>
      <family val="2"/>
    </font>
    <font>
      <b/>
      <sz val="12"/>
      <color theme="1"/>
      <name val="Calibri"/>
      <family val="2"/>
      <scheme val="minor"/>
    </font>
    <font>
      <b/>
      <sz val="10"/>
      <color theme="1"/>
      <name val="Arial"/>
      <family val="2"/>
    </font>
    <font>
      <sz val="10"/>
      <color theme="1"/>
      <name val="Calibri"/>
      <family val="2"/>
      <scheme val="minor"/>
    </font>
    <font>
      <sz val="10"/>
      <color theme="2" tint="-0.499984740745262"/>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diagonal/>
    </border>
    <border>
      <left/>
      <right style="dashed">
        <color indexed="64"/>
      </right>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70">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2" fillId="0" borderId="1" xfId="0" applyFont="1" applyBorder="1" applyAlignment="1">
      <alignment horizont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justify" vertical="center"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0" fillId="0" borderId="0" xfId="0" applyAlignment="1">
      <alignment horizontal="justify" vertical="center" wrapText="1"/>
    </xf>
    <xf numFmtId="0" fontId="2"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Protection="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wrapText="1"/>
    </xf>
    <xf numFmtId="0" fontId="0" fillId="0" borderId="1" xfId="0" applyBorder="1" applyAlignment="1" applyProtection="1">
      <alignment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justify" vertical="center" wrapText="1"/>
      <protection locked="0"/>
    </xf>
    <xf numFmtId="0" fontId="0" fillId="0" borderId="12"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wrapText="1"/>
    </xf>
    <xf numFmtId="0" fontId="10" fillId="0" borderId="0" xfId="0" applyFont="1" applyAlignment="1">
      <alignment vertical="center" wrapText="1"/>
    </xf>
    <xf numFmtId="0" fontId="10" fillId="0" borderId="0" xfId="0" applyFont="1" applyAlignment="1">
      <alignment horizontal="justify" vertical="center" wrapText="1"/>
    </xf>
    <xf numFmtId="0" fontId="9" fillId="0" borderId="13" xfId="0" applyFont="1" applyBorder="1" applyAlignment="1">
      <alignment horizontal="center" vertical="center" wrapText="1"/>
    </xf>
    <xf numFmtId="0" fontId="10" fillId="0" borderId="13" xfId="0" applyFont="1" applyBorder="1" applyAlignment="1">
      <alignment horizontal="justify" vertical="center" wrapText="1"/>
    </xf>
    <xf numFmtId="0" fontId="10" fillId="0" borderId="0" xfId="0" applyFont="1"/>
    <xf numFmtId="0" fontId="9" fillId="0" borderId="1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10" fillId="0" borderId="13" xfId="0" applyFont="1" applyBorder="1" applyAlignment="1">
      <alignment vertical="center" wrapText="1"/>
    </xf>
    <xf numFmtId="0" fontId="10" fillId="0" borderId="13" xfId="0" applyFont="1" applyBorder="1" applyAlignment="1">
      <alignment wrapText="1"/>
    </xf>
    <xf numFmtId="0" fontId="10" fillId="0" borderId="13" xfId="0" applyFont="1" applyBorder="1"/>
    <xf numFmtId="0" fontId="10" fillId="0" borderId="14" xfId="0" applyFont="1" applyBorder="1"/>
    <xf numFmtId="0" fontId="0" fillId="0" borderId="13" xfId="0" applyBorder="1"/>
    <xf numFmtId="0" fontId="10" fillId="0" borderId="13" xfId="0" applyFont="1" applyBorder="1" applyAlignment="1" applyProtection="1">
      <alignment wrapText="1"/>
      <protection locked="0"/>
    </xf>
    <xf numFmtId="0" fontId="10" fillId="0" borderId="0" xfId="0" applyFont="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cellXfs>
  <cellStyles count="1">
    <cellStyle name="Normal" xfId="0" builtinId="0"/>
  </cellStyles>
  <dxfs count="0"/>
  <tableStyles count="1" defaultTableStyle="TableStyleMedium2" defaultPivotStyle="PivotStyleLight16">
    <tableStyle name="Invisible" pivot="0" table="0" count="0" xr9:uid="{41ED3FAC-9B02-4B81-AD37-339066717CA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276224</xdr:colOff>
      <xdr:row>0</xdr:row>
      <xdr:rowOff>15875</xdr:rowOff>
    </xdr:from>
    <xdr:to>
      <xdr:col>1</xdr:col>
      <xdr:colOff>945710</xdr:colOff>
      <xdr:row>3</xdr:row>
      <xdr:rowOff>9525</xdr:rowOff>
    </xdr:to>
    <xdr:pic>
      <xdr:nvPicPr>
        <xdr:cNvPr id="2" name="Imagen 1">
          <a:extLst>
            <a:ext uri="{FF2B5EF4-FFF2-40B4-BE49-F238E27FC236}">
              <a16:creationId xmlns:a16="http://schemas.microsoft.com/office/drawing/2014/main" id="{5E83F5D5-8746-4CCF-A2B1-18F225BDBE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4" y="15875"/>
          <a:ext cx="669486" cy="66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180974</xdr:colOff>
      <xdr:row>0</xdr:row>
      <xdr:rowOff>15875</xdr:rowOff>
    </xdr:from>
    <xdr:to>
      <xdr:col>1</xdr:col>
      <xdr:colOff>669485</xdr:colOff>
      <xdr:row>2</xdr:row>
      <xdr:rowOff>95250</xdr:rowOff>
    </xdr:to>
    <xdr:pic>
      <xdr:nvPicPr>
        <xdr:cNvPr id="2" name="Imagen 1">
          <a:extLst>
            <a:ext uri="{FF2B5EF4-FFF2-40B4-BE49-F238E27FC236}">
              <a16:creationId xmlns:a16="http://schemas.microsoft.com/office/drawing/2014/main" id="{9229D43D-B513-4288-B83C-E626B798E5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4" y="15875"/>
          <a:ext cx="488511" cy="47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78"/>
  <sheetViews>
    <sheetView topLeftCell="A11" zoomScale="50" zoomScaleNormal="50" workbookViewId="0">
      <selection sqref="A1:J15"/>
    </sheetView>
  </sheetViews>
  <sheetFormatPr defaultColWidth="0" defaultRowHeight="14.4" x14ac:dyDescent="0.3"/>
  <cols>
    <col min="1" max="1" width="11.44140625" style="8" customWidth="1"/>
    <col min="2" max="2" width="21.109375" style="8" customWidth="1"/>
    <col min="3" max="3" width="39.6640625" style="9" customWidth="1"/>
    <col min="4" max="4" width="50.6640625" style="11" customWidth="1"/>
    <col min="5" max="5" width="38.88671875" style="8" customWidth="1"/>
    <col min="6" max="6" width="31.5546875" style="8" customWidth="1"/>
    <col min="7" max="7" width="57.109375" style="8" customWidth="1"/>
    <col min="8" max="9" width="22.88671875" style="8" customWidth="1"/>
    <col min="10" max="10" width="11.44140625" style="8" customWidth="1"/>
    <col min="11" max="27" width="11.44140625" style="8" hidden="1" customWidth="1"/>
    <col min="28" max="28" width="15.5546875" style="8" hidden="1" customWidth="1"/>
    <col min="29" max="32" width="11.44140625" style="8" hidden="1" customWidth="1"/>
    <col min="33" max="33" width="14.44140625" style="8" hidden="1" customWidth="1"/>
    <col min="34" max="16384" width="11.44140625" style="8" hidden="1"/>
  </cols>
  <sheetData>
    <row r="1" spans="2:35" ht="15.75" customHeight="1" x14ac:dyDescent="0.3">
      <c r="B1" s="51"/>
      <c r="C1" s="54" t="s">
        <v>0</v>
      </c>
      <c r="D1" s="55"/>
      <c r="E1" s="55"/>
      <c r="F1" s="55"/>
      <c r="G1" s="55"/>
      <c r="H1" s="55"/>
      <c r="I1" s="56"/>
    </row>
    <row r="2" spans="2:35" ht="15.6" x14ac:dyDescent="0.3">
      <c r="B2" s="52"/>
      <c r="C2" s="57" t="s">
        <v>1</v>
      </c>
      <c r="D2" s="58"/>
      <c r="E2" s="58"/>
      <c r="F2" s="59"/>
      <c r="G2" s="60" t="s">
        <v>2</v>
      </c>
      <c r="H2" s="61"/>
      <c r="I2" s="62"/>
    </row>
    <row r="3" spans="2:35" ht="20.25" customHeight="1" x14ac:dyDescent="0.3">
      <c r="B3" s="53"/>
      <c r="C3" s="63" t="s">
        <v>3</v>
      </c>
      <c r="D3" s="64"/>
      <c r="E3" s="64"/>
      <c r="F3" s="64"/>
      <c r="G3" s="64"/>
      <c r="H3" s="64"/>
      <c r="I3" s="65"/>
      <c r="Y3" s="5"/>
      <c r="Z3" s="5"/>
      <c r="AA3" s="5"/>
      <c r="AB3" s="5"/>
      <c r="AC3" s="5"/>
      <c r="AD3" s="5"/>
      <c r="AE3" s="5"/>
      <c r="AF3" s="5"/>
    </row>
    <row r="4" spans="2:35" ht="20.25" customHeight="1" x14ac:dyDescent="0.3">
      <c r="B4" s="20"/>
      <c r="C4" s="21"/>
      <c r="D4" s="21"/>
      <c r="E4" s="21"/>
      <c r="F4" s="21"/>
      <c r="G4" s="21"/>
      <c r="H4" s="21"/>
      <c r="I4" s="21"/>
      <c r="Y4" s="5"/>
      <c r="Z4" s="5"/>
      <c r="AA4" s="5"/>
      <c r="AB4" s="5"/>
      <c r="AC4" s="5"/>
      <c r="AD4" s="5"/>
      <c r="AE4" s="5"/>
      <c r="AF4" s="5"/>
    </row>
    <row r="5" spans="2:35" ht="25.5" customHeight="1" x14ac:dyDescent="0.3">
      <c r="B5" s="18"/>
      <c r="C5" s="18"/>
      <c r="D5" s="14" t="s">
        <v>4</v>
      </c>
      <c r="E5" s="13" t="s">
        <v>5</v>
      </c>
      <c r="F5" s="13" t="s">
        <v>6</v>
      </c>
      <c r="G5" s="17"/>
      <c r="Y5" s="6"/>
      <c r="Z5" s="6"/>
      <c r="AA5" s="6"/>
      <c r="AB5" s="7"/>
      <c r="AC5" s="6"/>
      <c r="AD5" s="6"/>
      <c r="AE5" s="6"/>
      <c r="AF5" s="6"/>
    </row>
    <row r="6" spans="2:35" ht="21" customHeight="1" x14ac:dyDescent="0.3">
      <c r="B6" s="19"/>
      <c r="C6" s="19"/>
      <c r="D6" s="27" t="s">
        <v>7</v>
      </c>
      <c r="E6" s="27" t="s">
        <v>8</v>
      </c>
      <c r="F6" s="29">
        <v>2021</v>
      </c>
      <c r="G6" s="11"/>
    </row>
    <row r="7" spans="2:35" ht="39" customHeight="1" x14ac:dyDescent="0.3">
      <c r="B7" s="13" t="s">
        <v>9</v>
      </c>
      <c r="C7" s="13" t="s">
        <v>10</v>
      </c>
      <c r="D7" s="14" t="s">
        <v>11</v>
      </c>
      <c r="E7" s="13" t="s">
        <v>12</v>
      </c>
      <c r="F7" s="13" t="s">
        <v>13</v>
      </c>
      <c r="G7" s="13" t="s">
        <v>14</v>
      </c>
      <c r="H7" s="13" t="s">
        <v>15</v>
      </c>
      <c r="I7" s="13" t="s">
        <v>16</v>
      </c>
      <c r="Y7" s="1" t="s">
        <v>17</v>
      </c>
      <c r="Z7" s="1" t="s">
        <v>18</v>
      </c>
      <c r="AA7" s="1" t="s">
        <v>19</v>
      </c>
      <c r="AB7" s="1" t="s">
        <v>20</v>
      </c>
      <c r="AC7" s="1" t="s">
        <v>21</v>
      </c>
      <c r="AD7" s="4"/>
      <c r="AE7" s="4"/>
      <c r="AF7" s="10"/>
      <c r="AG7" s="1" t="s">
        <v>20</v>
      </c>
      <c r="AH7" s="12" t="s">
        <v>21</v>
      </c>
      <c r="AI7" s="10" t="s">
        <v>22</v>
      </c>
    </row>
    <row r="8" spans="2:35" ht="104.25" customHeight="1" x14ac:dyDescent="0.3">
      <c r="B8" s="24" t="s">
        <v>23</v>
      </c>
      <c r="C8" s="23" t="s">
        <v>24</v>
      </c>
      <c r="D8" s="24" t="s">
        <v>25</v>
      </c>
      <c r="E8" s="25" t="s">
        <v>26</v>
      </c>
      <c r="F8" s="23" t="s">
        <v>27</v>
      </c>
      <c r="G8" s="23" t="s">
        <v>28</v>
      </c>
      <c r="H8" s="23" t="s">
        <v>29</v>
      </c>
      <c r="I8" s="23" t="s">
        <v>30</v>
      </c>
      <c r="Y8" s="1" t="s">
        <v>31</v>
      </c>
      <c r="Z8" s="1" t="s">
        <v>32</v>
      </c>
      <c r="AA8" s="1" t="s">
        <v>33</v>
      </c>
      <c r="AB8" s="1" t="s">
        <v>34</v>
      </c>
      <c r="AC8" s="1" t="s">
        <v>35</v>
      </c>
      <c r="AD8" s="4"/>
      <c r="AE8" s="10"/>
      <c r="AF8" s="10"/>
      <c r="AG8" s="1" t="s">
        <v>36</v>
      </c>
      <c r="AH8" s="12" t="s">
        <v>37</v>
      </c>
      <c r="AI8" s="10" t="s">
        <v>38</v>
      </c>
    </row>
    <row r="9" spans="2:35" ht="167.25" customHeight="1" x14ac:dyDescent="0.3">
      <c r="B9" s="15" t="str">
        <f t="shared" ref="B9:B40" si="0">IF(ISBLANK(C9),"",VLOOKUP(C9,base,2,FALSE))</f>
        <v>02-ACT-DIR</v>
      </c>
      <c r="C9" s="27" t="s">
        <v>39</v>
      </c>
      <c r="D9" s="16" t="str">
        <f t="shared" ref="D9:D40" si="1">IF(ISBLANK(C9),"",VLOOKUP(C9,base,3,FALSE))</f>
        <v>Este grupo de intéres involucra a la persona de Libre Nombramiento y Remoción, lider de los procesos adminsitrativos y de apoyo cuya función es supervisar y dirigir la marcha admninsitrativa de la entidad Poner a consideración del Director General los planes, programas y documentos de gestión institucional que requieran su aprobación</v>
      </c>
      <c r="E9" s="27" t="s">
        <v>34</v>
      </c>
      <c r="F9" s="15" t="str">
        <f t="shared" ref="F9:F40" si="2">IF(ISBLANK(E9),"",VLOOKUP(E9,matriz1,2,FALSE))</f>
        <v>ALTO</v>
      </c>
      <c r="G9" s="16" t="s">
        <v>40</v>
      </c>
      <c r="H9" s="16" t="s">
        <v>41</v>
      </c>
      <c r="I9" s="27" t="s">
        <v>42</v>
      </c>
      <c r="Y9" s="1" t="s">
        <v>43</v>
      </c>
      <c r="Z9" s="1" t="s">
        <v>44</v>
      </c>
      <c r="AA9" s="1" t="s">
        <v>45</v>
      </c>
      <c r="AB9" s="1" t="s">
        <v>20</v>
      </c>
      <c r="AC9" s="1" t="s">
        <v>21</v>
      </c>
      <c r="AD9" s="4"/>
      <c r="AE9" s="10"/>
      <c r="AF9" s="10"/>
      <c r="AG9" s="1" t="s">
        <v>46</v>
      </c>
      <c r="AH9" s="12" t="s">
        <v>35</v>
      </c>
      <c r="AI9" s="10" t="s">
        <v>47</v>
      </c>
    </row>
    <row r="10" spans="2:35" ht="153" customHeight="1" x14ac:dyDescent="0.3">
      <c r="B10" s="15" t="str">
        <f t="shared" si="0"/>
        <v>12-PRO-UMV</v>
      </c>
      <c r="C10" s="27" t="s">
        <v>48</v>
      </c>
      <c r="D10" s="16" t="str">
        <f t="shared" si="1"/>
        <v>Este grupo de intéres involucra  a todos los colaboradores (servidores públicos y contratistas), que hacen parte del proceso Gestión Contractual</v>
      </c>
      <c r="E10" s="27" t="s">
        <v>36</v>
      </c>
      <c r="F10" s="15" t="str">
        <f t="shared" si="2"/>
        <v>MEDIO</v>
      </c>
      <c r="G10" s="16" t="s">
        <v>49</v>
      </c>
      <c r="H10" s="16" t="s">
        <v>50</v>
      </c>
      <c r="I10" s="27" t="s">
        <v>42</v>
      </c>
      <c r="Y10" s="1" t="s">
        <v>51</v>
      </c>
      <c r="Z10" s="1" t="s">
        <v>52</v>
      </c>
      <c r="AA10" s="1" t="s">
        <v>53</v>
      </c>
      <c r="AB10" s="1" t="s">
        <v>20</v>
      </c>
      <c r="AC10" s="1" t="s">
        <v>21</v>
      </c>
      <c r="AD10" s="4"/>
      <c r="AE10" s="10"/>
      <c r="AF10" s="10"/>
      <c r="AG10" s="1" t="s">
        <v>34</v>
      </c>
      <c r="AH10" s="12" t="s">
        <v>35</v>
      </c>
      <c r="AI10" s="10" t="s">
        <v>54</v>
      </c>
    </row>
    <row r="11" spans="2:35" ht="90" customHeight="1" x14ac:dyDescent="0.3">
      <c r="B11" s="15" t="str">
        <f t="shared" si="0"/>
        <v>01-ACT-UMV</v>
      </c>
      <c r="C11" s="27" t="s">
        <v>55</v>
      </c>
      <c r="D11" s="16" t="str">
        <f t="shared" si="1"/>
        <v>Este grupo de interés involucra al personal de carrera administrativa de libre nombramiento y remoción y provisionalidad.</v>
      </c>
      <c r="E11" s="27" t="s">
        <v>36</v>
      </c>
      <c r="F11" s="15" t="str">
        <f t="shared" si="2"/>
        <v>MEDIO</v>
      </c>
      <c r="G11" s="16" t="s">
        <v>56</v>
      </c>
      <c r="H11" s="16" t="s">
        <v>57</v>
      </c>
      <c r="I11" s="27" t="s">
        <v>42</v>
      </c>
      <c r="Y11" s="1" t="s">
        <v>58</v>
      </c>
      <c r="Z11" s="1" t="s">
        <v>59</v>
      </c>
      <c r="AA11" s="1" t="s">
        <v>60</v>
      </c>
      <c r="AB11" s="1" t="s">
        <v>20</v>
      </c>
      <c r="AC11" s="1" t="s">
        <v>21</v>
      </c>
      <c r="AD11" s="4"/>
      <c r="AE11" s="10"/>
      <c r="AF11" s="10"/>
      <c r="AG11" s="1"/>
      <c r="AI11" s="10" t="s">
        <v>61</v>
      </c>
    </row>
    <row r="12" spans="2:35" ht="90" customHeight="1" x14ac:dyDescent="0.3">
      <c r="B12" s="15" t="str">
        <f t="shared" si="0"/>
        <v>11-PRO-UMV</v>
      </c>
      <c r="C12" s="27" t="s">
        <v>62</v>
      </c>
      <c r="D12" s="16" t="str">
        <f t="shared" si="1"/>
        <v>Este grupo de intéres involucra  a todos los colaboradores (servidores públicos y ontratistas), que hacen parte del proceso Estrategia y Gobierno de TI</v>
      </c>
      <c r="E12" s="27" t="s">
        <v>46</v>
      </c>
      <c r="F12" s="15" t="str">
        <f t="shared" si="2"/>
        <v>ALTO</v>
      </c>
      <c r="G12" s="16" t="s">
        <v>63</v>
      </c>
      <c r="H12" s="16" t="s">
        <v>57</v>
      </c>
      <c r="I12" s="27" t="s">
        <v>42</v>
      </c>
      <c r="Y12" s="1" t="s">
        <v>64</v>
      </c>
      <c r="Z12" s="1" t="s">
        <v>65</v>
      </c>
      <c r="AA12" s="1" t="s">
        <v>66</v>
      </c>
      <c r="AB12" s="1" t="s">
        <v>20</v>
      </c>
      <c r="AC12" s="1" t="s">
        <v>21</v>
      </c>
      <c r="AD12" s="4"/>
      <c r="AE12" s="10"/>
      <c r="AF12" s="10"/>
      <c r="AI12" s="10" t="s">
        <v>67</v>
      </c>
    </row>
    <row r="13" spans="2:35" ht="90" customHeight="1" x14ac:dyDescent="0.3">
      <c r="B13" s="15" t="str">
        <f t="shared" si="0"/>
        <v>03-ACT-UMV</v>
      </c>
      <c r="C13" s="27" t="s">
        <v>17</v>
      </c>
      <c r="D13" s="16" t="str">
        <f t="shared" si="1"/>
        <v>Este grupo de interés involucra al personal  de contratado a través de Prestación de Servicios</v>
      </c>
      <c r="E13" s="27" t="s">
        <v>36</v>
      </c>
      <c r="F13" s="15" t="str">
        <f t="shared" si="2"/>
        <v>MEDIO</v>
      </c>
      <c r="G13" s="16" t="s">
        <v>56</v>
      </c>
      <c r="H13" s="16" t="s">
        <v>57</v>
      </c>
      <c r="I13" s="27" t="s">
        <v>42</v>
      </c>
      <c r="Y13" s="1" t="s">
        <v>68</v>
      </c>
      <c r="Z13" s="1" t="s">
        <v>69</v>
      </c>
      <c r="AA13" s="1" t="s">
        <v>70</v>
      </c>
      <c r="AB13" s="1" t="s">
        <v>46</v>
      </c>
      <c r="AC13" s="1" t="s">
        <v>35</v>
      </c>
      <c r="AD13" s="4"/>
      <c r="AE13" s="10"/>
      <c r="AF13" s="10"/>
      <c r="AI13" s="10" t="s">
        <v>71</v>
      </c>
    </row>
    <row r="14" spans="2:35" ht="90" customHeight="1" x14ac:dyDescent="0.3">
      <c r="B14" s="15" t="str">
        <f t="shared" si="0"/>
        <v>02-PRO-UMV</v>
      </c>
      <c r="C14" s="28" t="s">
        <v>72</v>
      </c>
      <c r="D14" s="16" t="str">
        <f t="shared" si="1"/>
        <v>Este grupo de intéres involucra  a todos los colaboradores (servidores públicos y contratistas), que hacen parte del proceso Atención a Partes Interesadas y Comunicaciones</v>
      </c>
      <c r="E14" s="27" t="s">
        <v>20</v>
      </c>
      <c r="F14" s="15" t="str">
        <f t="shared" si="2"/>
        <v>BAJO</v>
      </c>
      <c r="G14" s="16" t="s">
        <v>73</v>
      </c>
      <c r="H14" s="16" t="s">
        <v>74</v>
      </c>
      <c r="I14" s="27" t="s">
        <v>42</v>
      </c>
      <c r="Y14" s="1" t="s">
        <v>75</v>
      </c>
      <c r="Z14" s="1" t="s">
        <v>76</v>
      </c>
      <c r="AA14" s="1" t="s">
        <v>77</v>
      </c>
      <c r="AB14" s="1" t="s">
        <v>20</v>
      </c>
      <c r="AC14" s="1" t="s">
        <v>21</v>
      </c>
      <c r="AD14" s="4"/>
      <c r="AE14" s="10"/>
      <c r="AF14" s="10"/>
      <c r="AI14" s="10" t="s">
        <v>78</v>
      </c>
    </row>
    <row r="15" spans="2:35" ht="90" customHeight="1" x14ac:dyDescent="0.3">
      <c r="B15" s="15" t="str">
        <f t="shared" si="0"/>
        <v/>
      </c>
      <c r="C15" s="28"/>
      <c r="D15" s="16" t="str">
        <f t="shared" si="1"/>
        <v/>
      </c>
      <c r="E15" s="27"/>
      <c r="F15" s="15" t="str">
        <f t="shared" si="2"/>
        <v/>
      </c>
      <c r="G15" s="26"/>
      <c r="H15" s="26"/>
      <c r="I15" s="26"/>
      <c r="Y15" s="2" t="s">
        <v>55</v>
      </c>
      <c r="Z15" s="2" t="s">
        <v>79</v>
      </c>
      <c r="AA15" s="2" t="s">
        <v>80</v>
      </c>
      <c r="AB15" s="2" t="s">
        <v>36</v>
      </c>
      <c r="AC15" s="2" t="s">
        <v>37</v>
      </c>
      <c r="AD15" s="3"/>
      <c r="AE15" s="4"/>
      <c r="AF15" s="10"/>
      <c r="AI15" s="10" t="s">
        <v>42</v>
      </c>
    </row>
    <row r="16" spans="2:35" ht="90" customHeight="1" x14ac:dyDescent="0.3">
      <c r="B16" s="15" t="str">
        <f t="shared" si="0"/>
        <v/>
      </c>
      <c r="C16" s="28"/>
      <c r="D16" s="16" t="str">
        <f t="shared" si="1"/>
        <v/>
      </c>
      <c r="E16" s="27"/>
      <c r="F16" s="15" t="str">
        <f t="shared" si="2"/>
        <v/>
      </c>
      <c r="G16" s="26"/>
      <c r="H16" s="26"/>
      <c r="I16" s="26"/>
      <c r="Y16" s="2" t="s">
        <v>81</v>
      </c>
      <c r="Z16" s="2" t="s">
        <v>82</v>
      </c>
      <c r="AA16" s="2" t="s">
        <v>83</v>
      </c>
      <c r="AB16" s="2" t="s">
        <v>36</v>
      </c>
      <c r="AC16" s="2" t="s">
        <v>37</v>
      </c>
      <c r="AD16" s="4"/>
      <c r="AE16" s="4"/>
      <c r="AF16" s="10"/>
    </row>
    <row r="17" spans="2:32" ht="90" customHeight="1" x14ac:dyDescent="0.3">
      <c r="B17" s="15" t="str">
        <f t="shared" si="0"/>
        <v/>
      </c>
      <c r="C17" s="28"/>
      <c r="D17" s="16" t="str">
        <f t="shared" si="1"/>
        <v/>
      </c>
      <c r="E17" s="27"/>
      <c r="F17" s="15" t="str">
        <f t="shared" si="2"/>
        <v/>
      </c>
      <c r="G17" s="26"/>
      <c r="H17" s="26"/>
      <c r="I17" s="26"/>
      <c r="Y17" s="1" t="s">
        <v>39</v>
      </c>
      <c r="Z17" s="1" t="s">
        <v>84</v>
      </c>
      <c r="AA17" s="1" t="s">
        <v>85</v>
      </c>
      <c r="AB17" s="1" t="s">
        <v>20</v>
      </c>
      <c r="AC17" s="1" t="s">
        <v>21</v>
      </c>
      <c r="AD17" s="4"/>
      <c r="AE17" s="10"/>
      <c r="AF17" s="10"/>
    </row>
    <row r="18" spans="2:32" ht="90" customHeight="1" x14ac:dyDescent="0.3">
      <c r="B18" s="15" t="str">
        <f t="shared" si="0"/>
        <v/>
      </c>
      <c r="C18" s="28"/>
      <c r="D18" s="16" t="str">
        <f t="shared" si="1"/>
        <v/>
      </c>
      <c r="E18" s="27"/>
      <c r="F18" s="15" t="str">
        <f t="shared" si="2"/>
        <v/>
      </c>
      <c r="G18" s="26"/>
      <c r="H18" s="26"/>
      <c r="I18" s="26"/>
      <c r="Y18" s="1" t="s">
        <v>86</v>
      </c>
      <c r="Z18" s="1" t="s">
        <v>87</v>
      </c>
      <c r="AA18" s="1" t="s">
        <v>88</v>
      </c>
      <c r="AB18" s="1" t="s">
        <v>20</v>
      </c>
      <c r="AC18" s="1" t="s">
        <v>21</v>
      </c>
      <c r="AD18" s="4"/>
      <c r="AE18" s="10"/>
      <c r="AF18" s="10"/>
    </row>
    <row r="19" spans="2:32" ht="90" customHeight="1" x14ac:dyDescent="0.3">
      <c r="B19" s="15" t="str">
        <f t="shared" si="0"/>
        <v/>
      </c>
      <c r="C19" s="28"/>
      <c r="D19" s="16" t="str">
        <f t="shared" si="1"/>
        <v/>
      </c>
      <c r="E19" s="27"/>
      <c r="F19" s="15" t="str">
        <f t="shared" si="2"/>
        <v/>
      </c>
      <c r="G19" s="26"/>
      <c r="H19" s="26"/>
      <c r="I19" s="26"/>
      <c r="Y19" s="1" t="s">
        <v>89</v>
      </c>
      <c r="Z19" s="1" t="s">
        <v>90</v>
      </c>
      <c r="AA19" s="1" t="s">
        <v>91</v>
      </c>
      <c r="AB19" s="1" t="s">
        <v>20</v>
      </c>
      <c r="AC19" s="1" t="s">
        <v>21</v>
      </c>
      <c r="AD19" s="4"/>
      <c r="AE19" s="10"/>
      <c r="AF19" s="10"/>
    </row>
    <row r="20" spans="2:32" ht="90" customHeight="1" x14ac:dyDescent="0.3">
      <c r="B20" s="15" t="str">
        <f t="shared" si="0"/>
        <v/>
      </c>
      <c r="C20" s="28"/>
      <c r="D20" s="16" t="str">
        <f t="shared" si="1"/>
        <v/>
      </c>
      <c r="E20" s="27"/>
      <c r="F20" s="15" t="str">
        <f t="shared" si="2"/>
        <v/>
      </c>
      <c r="G20" s="26"/>
      <c r="H20" s="26"/>
      <c r="I20" s="26"/>
      <c r="Y20" s="1" t="s">
        <v>92</v>
      </c>
      <c r="Z20" s="1" t="s">
        <v>93</v>
      </c>
      <c r="AA20" s="1" t="s">
        <v>94</v>
      </c>
      <c r="AB20" s="1" t="s">
        <v>36</v>
      </c>
      <c r="AC20" s="1" t="s">
        <v>37</v>
      </c>
      <c r="AD20" s="4"/>
      <c r="AE20" s="10"/>
      <c r="AF20" s="10"/>
    </row>
    <row r="21" spans="2:32" ht="90" customHeight="1" x14ac:dyDescent="0.3">
      <c r="B21" s="15" t="str">
        <f t="shared" si="0"/>
        <v/>
      </c>
      <c r="C21" s="28"/>
      <c r="D21" s="16" t="str">
        <f t="shared" si="1"/>
        <v/>
      </c>
      <c r="E21" s="27"/>
      <c r="F21" s="15" t="str">
        <f t="shared" si="2"/>
        <v/>
      </c>
      <c r="G21" s="26"/>
      <c r="H21" s="26"/>
      <c r="I21" s="26"/>
      <c r="Y21" s="1" t="s">
        <v>72</v>
      </c>
      <c r="Z21" s="1" t="s">
        <v>95</v>
      </c>
      <c r="AA21" s="1" t="s">
        <v>96</v>
      </c>
      <c r="AB21" s="1" t="s">
        <v>36</v>
      </c>
      <c r="AC21" s="1" t="s">
        <v>37</v>
      </c>
      <c r="AD21" s="4"/>
      <c r="AE21" s="10"/>
      <c r="AF21" s="10"/>
    </row>
    <row r="22" spans="2:32" ht="90" customHeight="1" x14ac:dyDescent="0.3">
      <c r="B22" s="15" t="str">
        <f t="shared" si="0"/>
        <v/>
      </c>
      <c r="C22" s="28"/>
      <c r="D22" s="16" t="str">
        <f t="shared" si="1"/>
        <v/>
      </c>
      <c r="E22" s="27"/>
      <c r="F22" s="15" t="str">
        <f t="shared" si="2"/>
        <v/>
      </c>
      <c r="G22" s="26"/>
      <c r="H22" s="26"/>
      <c r="I22" s="26"/>
      <c r="Y22" s="1" t="s">
        <v>97</v>
      </c>
      <c r="Z22" s="1" t="s">
        <v>98</v>
      </c>
      <c r="AA22" s="1" t="s">
        <v>99</v>
      </c>
      <c r="AB22" s="1" t="s">
        <v>46</v>
      </c>
      <c r="AC22" s="1" t="s">
        <v>35</v>
      </c>
      <c r="AD22" s="4"/>
      <c r="AE22" s="10"/>
      <c r="AF22" s="10"/>
    </row>
    <row r="23" spans="2:32" ht="90" customHeight="1" x14ac:dyDescent="0.3">
      <c r="B23" s="15" t="str">
        <f t="shared" si="0"/>
        <v/>
      </c>
      <c r="C23" s="28"/>
      <c r="D23" s="16" t="str">
        <f t="shared" si="1"/>
        <v/>
      </c>
      <c r="E23" s="27"/>
      <c r="F23" s="15" t="str">
        <f t="shared" si="2"/>
        <v/>
      </c>
      <c r="G23" s="26"/>
      <c r="H23" s="26"/>
      <c r="I23" s="26"/>
      <c r="Y23" s="1" t="s">
        <v>100</v>
      </c>
      <c r="Z23" s="1" t="s">
        <v>101</v>
      </c>
      <c r="AA23" s="1" t="s">
        <v>96</v>
      </c>
      <c r="AB23" s="1" t="s">
        <v>36</v>
      </c>
      <c r="AC23" s="1" t="s">
        <v>37</v>
      </c>
      <c r="AD23" s="4"/>
      <c r="AE23" s="10"/>
      <c r="AF23" s="10"/>
    </row>
    <row r="24" spans="2:32" ht="90" customHeight="1" x14ac:dyDescent="0.3">
      <c r="B24" s="15" t="str">
        <f t="shared" si="0"/>
        <v/>
      </c>
      <c r="C24" s="28"/>
      <c r="D24" s="16" t="str">
        <f t="shared" si="1"/>
        <v/>
      </c>
      <c r="E24" s="27"/>
      <c r="F24" s="15" t="str">
        <f t="shared" si="2"/>
        <v/>
      </c>
      <c r="G24" s="26"/>
      <c r="H24" s="26"/>
      <c r="I24" s="26"/>
      <c r="Y24" s="1" t="s">
        <v>102</v>
      </c>
      <c r="Z24" s="1" t="s">
        <v>103</v>
      </c>
      <c r="AA24" s="1" t="s">
        <v>104</v>
      </c>
      <c r="AB24" s="1" t="s">
        <v>36</v>
      </c>
      <c r="AC24" s="1" t="s">
        <v>37</v>
      </c>
      <c r="AD24" s="4"/>
      <c r="AE24" s="10"/>
      <c r="AF24" s="10"/>
    </row>
    <row r="25" spans="2:32" ht="90" customHeight="1" x14ac:dyDescent="0.3">
      <c r="B25" s="15" t="str">
        <f t="shared" si="0"/>
        <v/>
      </c>
      <c r="C25" s="28"/>
      <c r="D25" s="16" t="str">
        <f t="shared" si="1"/>
        <v/>
      </c>
      <c r="E25" s="27"/>
      <c r="F25" s="15" t="str">
        <f t="shared" si="2"/>
        <v/>
      </c>
      <c r="G25" s="26"/>
      <c r="H25" s="26"/>
      <c r="I25" s="26"/>
      <c r="Y25" s="1" t="s">
        <v>105</v>
      </c>
      <c r="Z25" s="1" t="s">
        <v>106</v>
      </c>
      <c r="AA25" s="1" t="s">
        <v>107</v>
      </c>
      <c r="AB25" s="1" t="s">
        <v>36</v>
      </c>
      <c r="AC25" s="1" t="s">
        <v>37</v>
      </c>
      <c r="AD25" s="4"/>
      <c r="AE25" s="10"/>
      <c r="AF25" s="10"/>
    </row>
    <row r="26" spans="2:32" ht="90" customHeight="1" x14ac:dyDescent="0.3">
      <c r="B26" s="15" t="str">
        <f t="shared" si="0"/>
        <v/>
      </c>
      <c r="C26" s="28"/>
      <c r="D26" s="16" t="str">
        <f t="shared" si="1"/>
        <v/>
      </c>
      <c r="E26" s="27"/>
      <c r="F26" s="15" t="str">
        <f t="shared" si="2"/>
        <v/>
      </c>
      <c r="G26" s="26"/>
      <c r="H26" s="26"/>
      <c r="I26" s="26"/>
      <c r="Y26" s="1" t="s">
        <v>62</v>
      </c>
      <c r="Z26" s="1" t="s">
        <v>108</v>
      </c>
      <c r="AA26" s="1" t="s">
        <v>109</v>
      </c>
      <c r="AB26" s="1" t="s">
        <v>46</v>
      </c>
      <c r="AC26" s="1" t="s">
        <v>35</v>
      </c>
      <c r="AD26" s="4"/>
      <c r="AE26" s="10"/>
      <c r="AF26" s="10"/>
    </row>
    <row r="27" spans="2:32" ht="90" customHeight="1" x14ac:dyDescent="0.3">
      <c r="B27" s="15" t="str">
        <f t="shared" si="0"/>
        <v/>
      </c>
      <c r="C27" s="28"/>
      <c r="D27" s="16" t="str">
        <f t="shared" si="1"/>
        <v/>
      </c>
      <c r="E27" s="27"/>
      <c r="F27" s="15" t="str">
        <f t="shared" si="2"/>
        <v/>
      </c>
      <c r="G27" s="26"/>
      <c r="H27" s="26"/>
      <c r="I27" s="26"/>
      <c r="Y27" s="1" t="s">
        <v>110</v>
      </c>
      <c r="Z27" s="1" t="s">
        <v>111</v>
      </c>
      <c r="AA27" s="1" t="s">
        <v>112</v>
      </c>
      <c r="AB27" s="1" t="s">
        <v>36</v>
      </c>
      <c r="AC27" s="1" t="s">
        <v>37</v>
      </c>
      <c r="AD27" s="4"/>
      <c r="AE27" s="10"/>
      <c r="AF27" s="10"/>
    </row>
    <row r="28" spans="2:32" ht="90" customHeight="1" x14ac:dyDescent="0.3">
      <c r="B28" s="15" t="str">
        <f t="shared" si="0"/>
        <v/>
      </c>
      <c r="C28" s="28"/>
      <c r="D28" s="16" t="str">
        <f t="shared" si="1"/>
        <v/>
      </c>
      <c r="E28" s="27"/>
      <c r="F28" s="15" t="str">
        <f t="shared" si="2"/>
        <v/>
      </c>
      <c r="G28" s="26"/>
      <c r="H28" s="26"/>
      <c r="I28" s="26"/>
      <c r="Y28" s="1" t="s">
        <v>48</v>
      </c>
      <c r="Z28" s="1" t="s">
        <v>113</v>
      </c>
      <c r="AA28" s="1" t="s">
        <v>114</v>
      </c>
      <c r="AB28" s="1" t="s">
        <v>36</v>
      </c>
      <c r="AC28" s="1" t="s">
        <v>37</v>
      </c>
      <c r="AD28" s="4"/>
      <c r="AE28" s="10"/>
      <c r="AF28" s="10"/>
    </row>
    <row r="29" spans="2:32" ht="90" customHeight="1" x14ac:dyDescent="0.3">
      <c r="B29" s="15" t="str">
        <f t="shared" si="0"/>
        <v/>
      </c>
      <c r="C29" s="28"/>
      <c r="D29" s="16" t="str">
        <f t="shared" si="1"/>
        <v/>
      </c>
      <c r="E29" s="27"/>
      <c r="F29" s="15" t="str">
        <f t="shared" si="2"/>
        <v/>
      </c>
      <c r="G29" s="26"/>
      <c r="H29" s="26"/>
      <c r="I29" s="26"/>
      <c r="Y29" s="1" t="s">
        <v>115</v>
      </c>
      <c r="Z29" s="1" t="s">
        <v>116</v>
      </c>
      <c r="AA29" s="1" t="s">
        <v>117</v>
      </c>
      <c r="AB29" s="1" t="s">
        <v>36</v>
      </c>
      <c r="AC29" s="1" t="s">
        <v>37</v>
      </c>
      <c r="AD29" s="4"/>
      <c r="AE29" s="10"/>
      <c r="AF29" s="10"/>
    </row>
    <row r="30" spans="2:32" ht="90" customHeight="1" x14ac:dyDescent="0.3">
      <c r="B30" s="15" t="str">
        <f t="shared" si="0"/>
        <v/>
      </c>
      <c r="C30" s="28"/>
      <c r="D30" s="16" t="str">
        <f t="shared" si="1"/>
        <v/>
      </c>
      <c r="E30" s="27"/>
      <c r="F30" s="15" t="str">
        <f t="shared" si="2"/>
        <v/>
      </c>
      <c r="G30" s="26"/>
      <c r="H30" s="26"/>
      <c r="I30" s="26"/>
      <c r="Y30" s="1" t="s">
        <v>118</v>
      </c>
      <c r="Z30" s="1" t="s">
        <v>119</v>
      </c>
      <c r="AA30" s="1" t="s">
        <v>120</v>
      </c>
      <c r="AB30" s="1" t="s">
        <v>36</v>
      </c>
      <c r="AC30" s="1" t="s">
        <v>37</v>
      </c>
      <c r="AD30" s="4"/>
      <c r="AE30" s="10"/>
      <c r="AF30" s="10"/>
    </row>
    <row r="31" spans="2:32" ht="90" customHeight="1" x14ac:dyDescent="0.3">
      <c r="B31" s="15" t="str">
        <f t="shared" si="0"/>
        <v/>
      </c>
      <c r="C31" s="28"/>
      <c r="D31" s="16" t="str">
        <f t="shared" si="1"/>
        <v/>
      </c>
      <c r="E31" s="27"/>
      <c r="F31" s="15" t="str">
        <f t="shared" si="2"/>
        <v/>
      </c>
      <c r="G31" s="26"/>
      <c r="H31" s="26"/>
      <c r="I31" s="26"/>
      <c r="Y31" s="1" t="s">
        <v>121</v>
      </c>
      <c r="Z31" s="1" t="s">
        <v>122</v>
      </c>
      <c r="AA31" s="1" t="s">
        <v>123</v>
      </c>
      <c r="AB31" s="1" t="s">
        <v>36</v>
      </c>
      <c r="AC31" s="1" t="s">
        <v>37</v>
      </c>
      <c r="AD31" s="4"/>
      <c r="AE31" s="10"/>
      <c r="AF31" s="10"/>
    </row>
    <row r="32" spans="2:32" ht="90" customHeight="1" x14ac:dyDescent="0.3">
      <c r="B32" s="15" t="str">
        <f t="shared" si="0"/>
        <v/>
      </c>
      <c r="C32" s="28"/>
      <c r="D32" s="16" t="str">
        <f t="shared" si="1"/>
        <v/>
      </c>
      <c r="E32" s="27"/>
      <c r="F32" s="15" t="str">
        <f t="shared" si="2"/>
        <v/>
      </c>
      <c r="G32" s="26"/>
      <c r="H32" s="26"/>
      <c r="I32" s="26"/>
      <c r="Y32" s="1" t="s">
        <v>124</v>
      </c>
      <c r="Z32" s="1" t="s">
        <v>125</v>
      </c>
      <c r="AA32" s="1" t="s">
        <v>126</v>
      </c>
      <c r="AB32" s="1" t="s">
        <v>36</v>
      </c>
      <c r="AC32" s="1" t="s">
        <v>37</v>
      </c>
      <c r="AD32" s="4"/>
      <c r="AE32" s="10"/>
      <c r="AF32" s="10"/>
    </row>
    <row r="33" spans="2:32" ht="90" customHeight="1" x14ac:dyDescent="0.3">
      <c r="B33" s="15" t="str">
        <f t="shared" si="0"/>
        <v/>
      </c>
      <c r="C33" s="28"/>
      <c r="D33" s="16" t="str">
        <f t="shared" si="1"/>
        <v/>
      </c>
      <c r="E33" s="27"/>
      <c r="F33" s="15" t="str">
        <f t="shared" si="2"/>
        <v/>
      </c>
      <c r="G33" s="26"/>
      <c r="H33" s="26"/>
      <c r="I33" s="26"/>
      <c r="Y33" s="1" t="s">
        <v>127</v>
      </c>
      <c r="Z33" s="1" t="s">
        <v>128</v>
      </c>
      <c r="AA33" s="1" t="s">
        <v>129</v>
      </c>
      <c r="AB33" s="1" t="s">
        <v>36</v>
      </c>
      <c r="AC33" s="1" t="s">
        <v>37</v>
      </c>
      <c r="AD33" s="4"/>
      <c r="AE33" s="10"/>
      <c r="AF33" s="10"/>
    </row>
    <row r="34" spans="2:32" ht="90" customHeight="1" x14ac:dyDescent="0.3">
      <c r="B34" s="15" t="str">
        <f t="shared" si="0"/>
        <v/>
      </c>
      <c r="C34" s="28"/>
      <c r="D34" s="16" t="str">
        <f t="shared" si="1"/>
        <v/>
      </c>
      <c r="E34" s="27"/>
      <c r="F34" s="15" t="str">
        <f t="shared" si="2"/>
        <v/>
      </c>
      <c r="G34" s="26"/>
      <c r="H34" s="26"/>
      <c r="I34" s="26"/>
      <c r="Y34" s="1" t="s">
        <v>130</v>
      </c>
      <c r="Z34" s="1" t="s">
        <v>131</v>
      </c>
      <c r="AA34" s="1" t="s">
        <v>132</v>
      </c>
      <c r="AB34" s="1" t="s">
        <v>36</v>
      </c>
      <c r="AC34" s="1" t="s">
        <v>37</v>
      </c>
      <c r="AD34" s="4"/>
      <c r="AE34" s="10"/>
      <c r="AF34" s="10"/>
    </row>
    <row r="35" spans="2:32" ht="90" customHeight="1" x14ac:dyDescent="0.3">
      <c r="B35" s="15" t="str">
        <f t="shared" si="0"/>
        <v/>
      </c>
      <c r="C35" s="28"/>
      <c r="D35" s="16" t="str">
        <f t="shared" si="1"/>
        <v/>
      </c>
      <c r="E35" s="27"/>
      <c r="F35" s="15" t="str">
        <f t="shared" si="2"/>
        <v/>
      </c>
      <c r="G35" s="26"/>
      <c r="H35" s="26"/>
      <c r="I35" s="26"/>
      <c r="Y35" s="1" t="s">
        <v>133</v>
      </c>
      <c r="Z35" s="1" t="s">
        <v>134</v>
      </c>
      <c r="AA35" s="1" t="s">
        <v>135</v>
      </c>
      <c r="AB35" s="1" t="s">
        <v>36</v>
      </c>
      <c r="AC35" s="1" t="s">
        <v>37</v>
      </c>
      <c r="AD35" s="4"/>
      <c r="AE35" s="10"/>
      <c r="AF35" s="10"/>
    </row>
    <row r="36" spans="2:32" ht="90" customHeight="1" x14ac:dyDescent="0.3">
      <c r="B36" s="15" t="str">
        <f t="shared" si="0"/>
        <v/>
      </c>
      <c r="C36" s="28"/>
      <c r="D36" s="16" t="str">
        <f t="shared" si="1"/>
        <v/>
      </c>
      <c r="E36" s="27"/>
      <c r="F36" s="15" t="str">
        <f t="shared" si="2"/>
        <v/>
      </c>
      <c r="G36" s="26"/>
      <c r="H36" s="26"/>
      <c r="I36" s="26"/>
      <c r="Y36" s="1" t="s">
        <v>136</v>
      </c>
      <c r="Z36" s="1" t="s">
        <v>137</v>
      </c>
      <c r="AA36" s="1" t="s">
        <v>138</v>
      </c>
      <c r="AB36" s="1" t="s">
        <v>36</v>
      </c>
      <c r="AC36" s="1" t="s">
        <v>37</v>
      </c>
      <c r="AD36" s="4"/>
      <c r="AE36" s="10"/>
      <c r="AF36" s="10"/>
    </row>
    <row r="37" spans="2:32" ht="90" customHeight="1" x14ac:dyDescent="0.3">
      <c r="B37" s="15" t="str">
        <f t="shared" si="0"/>
        <v/>
      </c>
      <c r="C37" s="28"/>
      <c r="D37" s="16" t="str">
        <f t="shared" si="1"/>
        <v/>
      </c>
      <c r="E37" s="27"/>
      <c r="F37" s="15" t="str">
        <f t="shared" si="2"/>
        <v/>
      </c>
      <c r="G37" s="26"/>
      <c r="H37" s="26"/>
      <c r="I37" s="26"/>
      <c r="Y37" s="1" t="s">
        <v>139</v>
      </c>
      <c r="Z37" s="1" t="s">
        <v>140</v>
      </c>
      <c r="AA37" s="1" t="s">
        <v>141</v>
      </c>
      <c r="AB37" s="1" t="s">
        <v>36</v>
      </c>
      <c r="AC37" s="1" t="s">
        <v>37</v>
      </c>
      <c r="AD37" s="4"/>
      <c r="AE37" s="10"/>
      <c r="AF37" s="10"/>
    </row>
    <row r="38" spans="2:32" ht="90" customHeight="1" x14ac:dyDescent="0.3">
      <c r="B38" s="15" t="str">
        <f t="shared" si="0"/>
        <v/>
      </c>
      <c r="C38" s="28"/>
      <c r="D38" s="16" t="str">
        <f t="shared" si="1"/>
        <v/>
      </c>
      <c r="E38" s="27"/>
      <c r="F38" s="15" t="str">
        <f t="shared" si="2"/>
        <v/>
      </c>
      <c r="G38" s="26"/>
      <c r="H38" s="26"/>
      <c r="I38" s="26"/>
      <c r="Y38" s="1" t="s">
        <v>142</v>
      </c>
      <c r="Z38" s="1" t="s">
        <v>143</v>
      </c>
      <c r="AA38" s="1" t="s">
        <v>144</v>
      </c>
      <c r="AB38" s="1" t="s">
        <v>36</v>
      </c>
      <c r="AC38" s="1" t="s">
        <v>37</v>
      </c>
      <c r="AD38" s="4"/>
      <c r="AE38" s="10"/>
      <c r="AF38" s="10"/>
    </row>
    <row r="39" spans="2:32" ht="90" customHeight="1" x14ac:dyDescent="0.3">
      <c r="B39" s="15" t="str">
        <f t="shared" si="0"/>
        <v/>
      </c>
      <c r="C39" s="28"/>
      <c r="D39" s="16" t="str">
        <f t="shared" si="1"/>
        <v/>
      </c>
      <c r="E39" s="27"/>
      <c r="F39" s="15" t="str">
        <f t="shared" si="2"/>
        <v/>
      </c>
      <c r="G39" s="26"/>
      <c r="H39" s="26"/>
      <c r="I39" s="26"/>
      <c r="Y39" s="2" t="s">
        <v>145</v>
      </c>
      <c r="Z39" s="1" t="s">
        <v>146</v>
      </c>
      <c r="AA39" s="1" t="s">
        <v>147</v>
      </c>
      <c r="AB39" s="1" t="s">
        <v>34</v>
      </c>
      <c r="AC39" s="1" t="s">
        <v>35</v>
      </c>
      <c r="AD39" s="4"/>
      <c r="AE39" s="10"/>
      <c r="AF39" s="10"/>
    </row>
    <row r="40" spans="2:32" ht="90" customHeight="1" x14ac:dyDescent="0.3">
      <c r="B40" s="15" t="str">
        <f t="shared" si="0"/>
        <v/>
      </c>
      <c r="C40" s="28"/>
      <c r="D40" s="16" t="str">
        <f t="shared" si="1"/>
        <v/>
      </c>
      <c r="E40" s="27"/>
      <c r="F40" s="15" t="str">
        <f t="shared" si="2"/>
        <v/>
      </c>
      <c r="G40" s="26"/>
      <c r="H40" s="26"/>
      <c r="I40" s="26"/>
      <c r="Y40" s="2" t="s">
        <v>148</v>
      </c>
      <c r="Z40" s="1" t="s">
        <v>149</v>
      </c>
      <c r="AA40" s="2" t="s">
        <v>150</v>
      </c>
      <c r="AB40" s="1" t="s">
        <v>20</v>
      </c>
      <c r="AC40" s="1" t="s">
        <v>21</v>
      </c>
      <c r="AD40" s="4"/>
      <c r="AE40" s="4"/>
      <c r="AF40" s="10"/>
    </row>
    <row r="41" spans="2:32" ht="90" customHeight="1" x14ac:dyDescent="0.3">
      <c r="B41" s="15" t="str">
        <f t="shared" ref="B41:B69" si="3">IF(ISBLANK(C41),"",VLOOKUP(C41,base,2,FALSE))</f>
        <v/>
      </c>
      <c r="C41" s="28"/>
      <c r="D41" s="16" t="str">
        <f t="shared" ref="D41:D69" si="4">IF(ISBLANK(C41),"",VLOOKUP(C41,base,3,FALSE))</f>
        <v/>
      </c>
      <c r="E41" s="27"/>
      <c r="F41" s="15" t="str">
        <f t="shared" ref="F41:F69" si="5">IF(ISBLANK(E41),"",VLOOKUP(E41,matriz1,2,FALSE))</f>
        <v/>
      </c>
      <c r="G41" s="26"/>
      <c r="H41" s="26"/>
      <c r="I41" s="26"/>
      <c r="Y41" s="10"/>
      <c r="Z41" s="10"/>
      <c r="AA41" s="10"/>
      <c r="AB41" s="10"/>
      <c r="AC41" s="10"/>
      <c r="AD41" s="10"/>
      <c r="AE41" s="10"/>
      <c r="AF41" s="10"/>
    </row>
    <row r="42" spans="2:32" ht="90" customHeight="1" x14ac:dyDescent="0.3">
      <c r="B42" s="15" t="str">
        <f t="shared" si="3"/>
        <v/>
      </c>
      <c r="C42" s="28"/>
      <c r="D42" s="16" t="str">
        <f t="shared" si="4"/>
        <v/>
      </c>
      <c r="E42" s="27"/>
      <c r="F42" s="15" t="str">
        <f t="shared" si="5"/>
        <v/>
      </c>
      <c r="G42" s="26"/>
      <c r="H42" s="26"/>
      <c r="I42" s="26"/>
      <c r="Y42" s="10"/>
      <c r="Z42" s="10"/>
      <c r="AA42" s="10"/>
      <c r="AB42" s="10"/>
      <c r="AC42" s="10"/>
      <c r="AD42" s="10"/>
      <c r="AE42" s="10"/>
      <c r="AF42" s="10"/>
    </row>
    <row r="43" spans="2:32" ht="90" customHeight="1" x14ac:dyDescent="0.3">
      <c r="B43" s="15" t="str">
        <f t="shared" si="3"/>
        <v/>
      </c>
      <c r="C43" s="28"/>
      <c r="D43" s="16" t="str">
        <f t="shared" si="4"/>
        <v/>
      </c>
      <c r="E43" s="27"/>
      <c r="F43" s="15" t="str">
        <f t="shared" si="5"/>
        <v/>
      </c>
      <c r="G43" s="26"/>
      <c r="H43" s="26"/>
      <c r="I43" s="26"/>
      <c r="Y43" s="10"/>
      <c r="Z43" s="10"/>
      <c r="AA43" s="10"/>
      <c r="AB43" s="10"/>
      <c r="AC43" s="10"/>
      <c r="AD43" s="10"/>
      <c r="AE43" s="10"/>
      <c r="AF43" s="10"/>
    </row>
    <row r="44" spans="2:32" ht="90" customHeight="1" x14ac:dyDescent="0.3">
      <c r="B44" s="15" t="str">
        <f t="shared" si="3"/>
        <v/>
      </c>
      <c r="C44" s="28"/>
      <c r="D44" s="16" t="str">
        <f t="shared" si="4"/>
        <v/>
      </c>
      <c r="E44" s="27"/>
      <c r="F44" s="15" t="str">
        <f t="shared" si="5"/>
        <v/>
      </c>
      <c r="G44" s="26"/>
      <c r="H44" s="26"/>
      <c r="I44" s="26"/>
      <c r="Y44" s="10"/>
      <c r="Z44" s="10"/>
      <c r="AA44" s="10"/>
      <c r="AB44" s="10"/>
      <c r="AC44" s="10"/>
      <c r="AD44" s="10"/>
      <c r="AE44" s="10"/>
      <c r="AF44" s="10"/>
    </row>
    <row r="45" spans="2:32" ht="90" customHeight="1" x14ac:dyDescent="0.3">
      <c r="B45" s="15" t="str">
        <f t="shared" si="3"/>
        <v/>
      </c>
      <c r="C45" s="28"/>
      <c r="D45" s="16" t="str">
        <f t="shared" si="4"/>
        <v/>
      </c>
      <c r="E45" s="27"/>
      <c r="F45" s="15" t="str">
        <f t="shared" si="5"/>
        <v/>
      </c>
      <c r="G45" s="26"/>
      <c r="H45" s="26"/>
      <c r="I45" s="26"/>
      <c r="Y45" s="10"/>
      <c r="Z45" s="10"/>
      <c r="AA45" s="10"/>
      <c r="AB45" s="10"/>
      <c r="AC45" s="10"/>
      <c r="AD45" s="10"/>
      <c r="AE45" s="10"/>
      <c r="AF45" s="10"/>
    </row>
    <row r="46" spans="2:32" ht="90" customHeight="1" x14ac:dyDescent="0.3">
      <c r="B46" s="15" t="str">
        <f t="shared" si="3"/>
        <v/>
      </c>
      <c r="C46" s="28"/>
      <c r="D46" s="16" t="str">
        <f t="shared" si="4"/>
        <v/>
      </c>
      <c r="E46" s="27"/>
      <c r="F46" s="15" t="str">
        <f t="shared" si="5"/>
        <v/>
      </c>
      <c r="G46" s="26"/>
      <c r="H46" s="26"/>
      <c r="I46" s="26"/>
    </row>
    <row r="47" spans="2:32" ht="90" customHeight="1" x14ac:dyDescent="0.3">
      <c r="B47" s="15" t="str">
        <f t="shared" si="3"/>
        <v/>
      </c>
      <c r="C47" s="28"/>
      <c r="D47" s="16" t="str">
        <f t="shared" si="4"/>
        <v/>
      </c>
      <c r="E47" s="27"/>
      <c r="F47" s="15" t="str">
        <f t="shared" si="5"/>
        <v/>
      </c>
      <c r="G47" s="26"/>
      <c r="H47" s="26"/>
      <c r="I47" s="26"/>
    </row>
    <row r="48" spans="2:32" ht="90" customHeight="1" x14ac:dyDescent="0.3">
      <c r="B48" s="15" t="str">
        <f t="shared" si="3"/>
        <v/>
      </c>
      <c r="C48" s="28"/>
      <c r="D48" s="16" t="str">
        <f t="shared" si="4"/>
        <v/>
      </c>
      <c r="E48" s="27"/>
      <c r="F48" s="15" t="str">
        <f t="shared" si="5"/>
        <v/>
      </c>
      <c r="G48" s="26"/>
      <c r="H48" s="26"/>
      <c r="I48" s="26"/>
    </row>
    <row r="49" spans="2:9" ht="90" customHeight="1" x14ac:dyDescent="0.3">
      <c r="B49" s="15" t="str">
        <f t="shared" si="3"/>
        <v/>
      </c>
      <c r="C49" s="28"/>
      <c r="D49" s="16" t="str">
        <f t="shared" si="4"/>
        <v/>
      </c>
      <c r="E49" s="27"/>
      <c r="F49" s="15" t="str">
        <f t="shared" si="5"/>
        <v/>
      </c>
      <c r="G49" s="26"/>
      <c r="H49" s="26"/>
      <c r="I49" s="26"/>
    </row>
    <row r="50" spans="2:9" ht="90" customHeight="1" x14ac:dyDescent="0.3">
      <c r="B50" s="15" t="str">
        <f t="shared" si="3"/>
        <v/>
      </c>
      <c r="C50" s="28"/>
      <c r="D50" s="16" t="str">
        <f t="shared" si="4"/>
        <v/>
      </c>
      <c r="E50" s="27"/>
      <c r="F50" s="15" t="str">
        <f t="shared" si="5"/>
        <v/>
      </c>
      <c r="G50" s="26"/>
      <c r="H50" s="26"/>
      <c r="I50" s="26"/>
    </row>
    <row r="51" spans="2:9" ht="90" customHeight="1" x14ac:dyDescent="0.3">
      <c r="B51" s="15" t="str">
        <f t="shared" si="3"/>
        <v/>
      </c>
      <c r="C51" s="28"/>
      <c r="D51" s="16" t="str">
        <f t="shared" si="4"/>
        <v/>
      </c>
      <c r="E51" s="27"/>
      <c r="F51" s="15" t="str">
        <f t="shared" si="5"/>
        <v/>
      </c>
      <c r="G51" s="26"/>
      <c r="H51" s="26"/>
      <c r="I51" s="26"/>
    </row>
    <row r="52" spans="2:9" ht="90" customHeight="1" x14ac:dyDescent="0.3">
      <c r="B52" s="15" t="str">
        <f t="shared" si="3"/>
        <v/>
      </c>
      <c r="C52" s="28"/>
      <c r="D52" s="16" t="str">
        <f t="shared" si="4"/>
        <v/>
      </c>
      <c r="E52" s="27"/>
      <c r="F52" s="15" t="str">
        <f t="shared" si="5"/>
        <v/>
      </c>
      <c r="G52" s="26"/>
      <c r="H52" s="26"/>
      <c r="I52" s="26"/>
    </row>
    <row r="53" spans="2:9" ht="90" customHeight="1" x14ac:dyDescent="0.3">
      <c r="B53" s="15" t="str">
        <f t="shared" si="3"/>
        <v/>
      </c>
      <c r="C53" s="28"/>
      <c r="D53" s="16" t="str">
        <f t="shared" si="4"/>
        <v/>
      </c>
      <c r="E53" s="27"/>
      <c r="F53" s="15" t="str">
        <f t="shared" si="5"/>
        <v/>
      </c>
      <c r="G53" s="26"/>
      <c r="H53" s="26"/>
      <c r="I53" s="26"/>
    </row>
    <row r="54" spans="2:9" ht="90" customHeight="1" x14ac:dyDescent="0.3">
      <c r="B54" s="15" t="str">
        <f t="shared" si="3"/>
        <v/>
      </c>
      <c r="C54" s="28"/>
      <c r="D54" s="16" t="str">
        <f t="shared" si="4"/>
        <v/>
      </c>
      <c r="E54" s="27"/>
      <c r="F54" s="15" t="str">
        <f t="shared" si="5"/>
        <v/>
      </c>
      <c r="G54" s="26"/>
      <c r="H54" s="26"/>
      <c r="I54" s="26"/>
    </row>
    <row r="55" spans="2:9" ht="90" customHeight="1" x14ac:dyDescent="0.3">
      <c r="B55" s="15" t="str">
        <f t="shared" si="3"/>
        <v/>
      </c>
      <c r="C55" s="28"/>
      <c r="D55" s="16" t="str">
        <f t="shared" si="4"/>
        <v/>
      </c>
      <c r="E55" s="27"/>
      <c r="F55" s="15" t="str">
        <f t="shared" si="5"/>
        <v/>
      </c>
      <c r="G55" s="26"/>
      <c r="H55" s="26"/>
      <c r="I55" s="26"/>
    </row>
    <row r="56" spans="2:9" ht="90" customHeight="1" x14ac:dyDescent="0.3">
      <c r="B56" s="15" t="str">
        <f t="shared" si="3"/>
        <v/>
      </c>
      <c r="C56" s="28"/>
      <c r="D56" s="16" t="str">
        <f t="shared" si="4"/>
        <v/>
      </c>
      <c r="E56" s="27"/>
      <c r="F56" s="15" t="str">
        <f t="shared" si="5"/>
        <v/>
      </c>
      <c r="G56" s="26"/>
      <c r="H56" s="26"/>
      <c r="I56" s="26"/>
    </row>
    <row r="57" spans="2:9" ht="90" customHeight="1" x14ac:dyDescent="0.3">
      <c r="B57" s="15" t="str">
        <f t="shared" si="3"/>
        <v/>
      </c>
      <c r="C57" s="28"/>
      <c r="D57" s="16" t="str">
        <f t="shared" si="4"/>
        <v/>
      </c>
      <c r="E57" s="27"/>
      <c r="F57" s="15" t="str">
        <f t="shared" si="5"/>
        <v/>
      </c>
      <c r="G57" s="26"/>
      <c r="H57" s="26"/>
      <c r="I57" s="26"/>
    </row>
    <row r="58" spans="2:9" ht="90" customHeight="1" x14ac:dyDescent="0.3">
      <c r="B58" s="15" t="str">
        <f t="shared" si="3"/>
        <v/>
      </c>
      <c r="C58" s="28"/>
      <c r="D58" s="16" t="str">
        <f t="shared" si="4"/>
        <v/>
      </c>
      <c r="E58" s="27"/>
      <c r="F58" s="15" t="str">
        <f t="shared" si="5"/>
        <v/>
      </c>
      <c r="G58" s="26"/>
      <c r="H58" s="26"/>
      <c r="I58" s="26"/>
    </row>
    <row r="59" spans="2:9" ht="90" customHeight="1" x14ac:dyDescent="0.3">
      <c r="B59" s="15" t="str">
        <f t="shared" si="3"/>
        <v/>
      </c>
      <c r="C59" s="28"/>
      <c r="D59" s="16" t="str">
        <f t="shared" si="4"/>
        <v/>
      </c>
      <c r="E59" s="27"/>
      <c r="F59" s="15" t="str">
        <f t="shared" si="5"/>
        <v/>
      </c>
      <c r="G59" s="26"/>
      <c r="H59" s="26"/>
      <c r="I59" s="26"/>
    </row>
    <row r="60" spans="2:9" ht="90" customHeight="1" x14ac:dyDescent="0.3">
      <c r="B60" s="15" t="str">
        <f t="shared" si="3"/>
        <v/>
      </c>
      <c r="C60" s="28"/>
      <c r="D60" s="16" t="str">
        <f t="shared" si="4"/>
        <v/>
      </c>
      <c r="E60" s="27"/>
      <c r="F60" s="15" t="str">
        <f t="shared" si="5"/>
        <v/>
      </c>
      <c r="G60" s="26"/>
      <c r="H60" s="26"/>
      <c r="I60" s="26"/>
    </row>
    <row r="61" spans="2:9" ht="90" customHeight="1" x14ac:dyDescent="0.3">
      <c r="B61" s="15" t="str">
        <f t="shared" si="3"/>
        <v/>
      </c>
      <c r="C61" s="28"/>
      <c r="D61" s="16" t="str">
        <f t="shared" si="4"/>
        <v/>
      </c>
      <c r="E61" s="27"/>
      <c r="F61" s="15" t="str">
        <f t="shared" si="5"/>
        <v/>
      </c>
      <c r="G61" s="26"/>
      <c r="H61" s="26"/>
      <c r="I61" s="26"/>
    </row>
    <row r="62" spans="2:9" ht="90" customHeight="1" x14ac:dyDescent="0.3">
      <c r="B62" s="15" t="str">
        <f t="shared" si="3"/>
        <v/>
      </c>
      <c r="C62" s="28"/>
      <c r="D62" s="16" t="str">
        <f t="shared" si="4"/>
        <v/>
      </c>
      <c r="E62" s="27"/>
      <c r="F62" s="15" t="str">
        <f t="shared" si="5"/>
        <v/>
      </c>
      <c r="G62" s="26"/>
      <c r="H62" s="26"/>
      <c r="I62" s="26"/>
    </row>
    <row r="63" spans="2:9" ht="90" customHeight="1" x14ac:dyDescent="0.3">
      <c r="B63" s="15" t="str">
        <f t="shared" si="3"/>
        <v/>
      </c>
      <c r="C63" s="28"/>
      <c r="D63" s="16" t="str">
        <f t="shared" si="4"/>
        <v/>
      </c>
      <c r="E63" s="27"/>
      <c r="F63" s="15" t="str">
        <f t="shared" si="5"/>
        <v/>
      </c>
      <c r="G63" s="26"/>
      <c r="H63" s="26"/>
      <c r="I63" s="26"/>
    </row>
    <row r="64" spans="2:9" ht="90" customHeight="1" x14ac:dyDescent="0.3">
      <c r="B64" s="15" t="str">
        <f t="shared" si="3"/>
        <v/>
      </c>
      <c r="C64" s="28"/>
      <c r="D64" s="16" t="str">
        <f t="shared" si="4"/>
        <v/>
      </c>
      <c r="E64" s="27"/>
      <c r="F64" s="15" t="str">
        <f t="shared" si="5"/>
        <v/>
      </c>
      <c r="G64" s="26"/>
      <c r="H64" s="26"/>
      <c r="I64" s="26"/>
    </row>
    <row r="65" spans="2:9" ht="90" customHeight="1" x14ac:dyDescent="0.3">
      <c r="B65" s="15" t="str">
        <f t="shared" si="3"/>
        <v/>
      </c>
      <c r="C65" s="28"/>
      <c r="D65" s="16" t="str">
        <f t="shared" si="4"/>
        <v/>
      </c>
      <c r="E65" s="27"/>
      <c r="F65" s="15" t="str">
        <f t="shared" si="5"/>
        <v/>
      </c>
      <c r="G65" s="26"/>
      <c r="H65" s="26"/>
      <c r="I65" s="26"/>
    </row>
    <row r="66" spans="2:9" ht="90" customHeight="1" x14ac:dyDescent="0.3">
      <c r="B66" s="15" t="str">
        <f t="shared" si="3"/>
        <v/>
      </c>
      <c r="C66" s="28"/>
      <c r="D66" s="16" t="str">
        <f t="shared" si="4"/>
        <v/>
      </c>
      <c r="E66" s="27"/>
      <c r="F66" s="15" t="str">
        <f t="shared" si="5"/>
        <v/>
      </c>
      <c r="G66" s="26"/>
      <c r="H66" s="26"/>
      <c r="I66" s="26"/>
    </row>
    <row r="67" spans="2:9" ht="90" customHeight="1" x14ac:dyDescent="0.3">
      <c r="B67" s="15" t="str">
        <f t="shared" si="3"/>
        <v/>
      </c>
      <c r="C67" s="28"/>
      <c r="D67" s="16" t="str">
        <f t="shared" si="4"/>
        <v/>
      </c>
      <c r="E67" s="27"/>
      <c r="F67" s="15" t="str">
        <f t="shared" si="5"/>
        <v/>
      </c>
      <c r="G67" s="26"/>
      <c r="H67" s="26"/>
      <c r="I67" s="26"/>
    </row>
    <row r="68" spans="2:9" ht="90" customHeight="1" x14ac:dyDescent="0.3">
      <c r="B68" s="15" t="str">
        <f t="shared" si="3"/>
        <v/>
      </c>
      <c r="C68" s="28"/>
      <c r="D68" s="16" t="str">
        <f t="shared" si="4"/>
        <v/>
      </c>
      <c r="E68" s="27"/>
      <c r="F68" s="15" t="str">
        <f t="shared" si="5"/>
        <v/>
      </c>
      <c r="G68" s="26"/>
      <c r="H68" s="26"/>
      <c r="I68" s="26"/>
    </row>
    <row r="69" spans="2:9" ht="90" customHeight="1" x14ac:dyDescent="0.3">
      <c r="B69" s="15" t="str">
        <f t="shared" si="3"/>
        <v/>
      </c>
      <c r="C69" s="28"/>
      <c r="D69" s="16" t="str">
        <f t="shared" si="4"/>
        <v/>
      </c>
      <c r="E69" s="27"/>
      <c r="F69" s="15" t="str">
        <f t="shared" si="5"/>
        <v/>
      </c>
      <c r="G69" s="26"/>
      <c r="H69" s="26"/>
      <c r="I69" s="26"/>
    </row>
    <row r="72" spans="2:9" ht="30" customHeight="1" x14ac:dyDescent="0.3">
      <c r="D72" s="31" t="s">
        <v>151</v>
      </c>
      <c r="E72" s="31" t="s">
        <v>152</v>
      </c>
      <c r="F72" s="31" t="s">
        <v>153</v>
      </c>
      <c r="G72" s="31" t="s">
        <v>154</v>
      </c>
    </row>
    <row r="73" spans="2:9" ht="30" customHeight="1" x14ac:dyDescent="0.3">
      <c r="D73" s="30"/>
      <c r="E73" s="30"/>
      <c r="F73" s="30"/>
      <c r="G73" s="30"/>
    </row>
    <row r="74" spans="2:9" ht="30" customHeight="1" x14ac:dyDescent="0.3">
      <c r="D74" s="27"/>
      <c r="E74" s="27"/>
      <c r="F74" s="27"/>
      <c r="G74" s="27"/>
    </row>
    <row r="75" spans="2:9" ht="30" customHeight="1" x14ac:dyDescent="0.3">
      <c r="D75" s="27"/>
      <c r="E75" s="27"/>
      <c r="F75" s="27"/>
      <c r="G75" s="27"/>
    </row>
    <row r="76" spans="2:9" ht="30" customHeight="1" x14ac:dyDescent="0.3">
      <c r="D76" s="27"/>
      <c r="E76" s="27"/>
      <c r="F76" s="27"/>
      <c r="G76" s="27"/>
    </row>
    <row r="77" spans="2:9" ht="30" customHeight="1" x14ac:dyDescent="0.3">
      <c r="D77" s="27"/>
      <c r="E77" s="27"/>
      <c r="F77" s="27"/>
      <c r="G77" s="27"/>
    </row>
    <row r="78" spans="2:9" x14ac:dyDescent="0.3">
      <c r="D78" s="22"/>
      <c r="E78" s="22"/>
      <c r="F78" s="22"/>
      <c r="G78" s="22"/>
    </row>
  </sheetData>
  <sheetProtection selectLockedCells="1"/>
  <mergeCells count="5">
    <mergeCell ref="B1:B3"/>
    <mergeCell ref="C1:I1"/>
    <mergeCell ref="C2:F2"/>
    <mergeCell ref="G2:I2"/>
    <mergeCell ref="C3:I3"/>
  </mergeCells>
  <dataValidations count="3">
    <dataValidation type="list" allowBlank="1" showInputMessage="1" showErrorMessage="1" sqref="C9:C69" xr:uid="{00000000-0002-0000-0000-000000000000}">
      <formula1>grupo</formula1>
    </dataValidation>
    <dataValidation type="list" allowBlank="1" showInputMessage="1" showErrorMessage="1" sqref="E9:E69" xr:uid="{00000000-0002-0000-0000-000001000000}">
      <formula1>niveles1</formula1>
    </dataValidation>
    <dataValidation type="list" allowBlank="1" showInputMessage="1" showErrorMessage="1" sqref="I9:I69" xr:uid="{00000000-0002-0000-0000-000002000000}">
      <formula1>periodo</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abSelected="1" zoomScale="85" zoomScaleNormal="85" workbookViewId="0">
      <selection activeCell="G8" sqref="G8"/>
    </sheetView>
  </sheetViews>
  <sheetFormatPr defaultColWidth="11.44140625" defaultRowHeight="14.4" x14ac:dyDescent="0.3"/>
  <cols>
    <col min="2" max="2" width="12.44140625" customWidth="1"/>
    <col min="3" max="3" width="23.33203125" customWidth="1"/>
    <col min="4" max="4" width="34.44140625" customWidth="1"/>
    <col min="5" max="5" width="17.33203125" customWidth="1"/>
    <col min="6" max="6" width="18.88671875" customWidth="1"/>
    <col min="7" max="7" width="50.109375" customWidth="1"/>
    <col min="8" max="8" width="28.6640625" customWidth="1"/>
    <col min="9" max="9" width="19.6640625" customWidth="1"/>
    <col min="10" max="10" width="38.109375" style="39" customWidth="1"/>
    <col min="11" max="12" width="23" style="39" customWidth="1"/>
    <col min="13" max="13" width="23" customWidth="1"/>
  </cols>
  <sheetData>
    <row r="1" spans="1:13" ht="15.75" customHeight="1" x14ac:dyDescent="0.3">
      <c r="A1" s="8"/>
      <c r="B1" s="68"/>
      <c r="C1" s="68" t="s">
        <v>0</v>
      </c>
      <c r="D1" s="68"/>
      <c r="E1" s="68"/>
      <c r="F1" s="68"/>
      <c r="G1" s="68"/>
      <c r="H1" s="68"/>
      <c r="I1" s="68"/>
      <c r="J1" s="68"/>
      <c r="K1" s="68"/>
      <c r="L1" s="68"/>
      <c r="M1" s="68"/>
    </row>
    <row r="2" spans="1:13" ht="15.6" x14ac:dyDescent="0.3">
      <c r="A2" s="8"/>
      <c r="B2" s="68"/>
      <c r="C2" s="69" t="s">
        <v>1</v>
      </c>
      <c r="D2" s="69"/>
      <c r="E2" s="69"/>
      <c r="F2" s="69"/>
      <c r="G2" s="69" t="s">
        <v>159</v>
      </c>
      <c r="H2" s="69"/>
      <c r="I2" s="69"/>
      <c r="J2" s="69"/>
      <c r="K2" s="69"/>
      <c r="L2" s="69"/>
      <c r="M2" s="69"/>
    </row>
    <row r="3" spans="1:13" ht="15.75" customHeight="1" x14ac:dyDescent="0.3">
      <c r="A3" s="8"/>
      <c r="B3" s="68"/>
      <c r="C3" s="69" t="s">
        <v>160</v>
      </c>
      <c r="D3" s="69"/>
      <c r="E3" s="69"/>
      <c r="F3" s="69"/>
      <c r="G3" s="69"/>
      <c r="H3" s="69"/>
      <c r="I3" s="69"/>
      <c r="J3" s="69"/>
      <c r="K3" s="69"/>
      <c r="L3" s="69"/>
      <c r="M3" s="69"/>
    </row>
    <row r="4" spans="1:13" ht="15.6" x14ac:dyDescent="0.3">
      <c r="A4" s="8"/>
      <c r="B4" s="20"/>
      <c r="C4" s="21"/>
      <c r="D4" s="21"/>
      <c r="E4" s="21"/>
      <c r="F4" s="21"/>
      <c r="G4" s="21"/>
      <c r="H4" s="21"/>
      <c r="I4" s="21"/>
      <c r="J4" s="34"/>
    </row>
    <row r="5" spans="1:13" ht="26.4" x14ac:dyDescent="0.3">
      <c r="A5" s="8"/>
      <c r="B5" s="66" t="s">
        <v>4</v>
      </c>
      <c r="C5" s="66"/>
      <c r="D5" s="32" t="s">
        <v>5</v>
      </c>
      <c r="E5" s="32" t="s">
        <v>6</v>
      </c>
      <c r="F5" s="33"/>
      <c r="G5" s="33"/>
      <c r="H5" s="34"/>
      <c r="I5" s="34"/>
      <c r="J5" s="34"/>
    </row>
    <row r="6" spans="1:13" ht="25.5" customHeight="1" x14ac:dyDescent="0.3">
      <c r="A6" s="8"/>
      <c r="B6" s="67"/>
      <c r="C6" s="67"/>
      <c r="D6" s="50"/>
      <c r="E6" s="50"/>
      <c r="F6" s="49"/>
      <c r="G6" s="36"/>
      <c r="H6" s="34"/>
      <c r="I6" s="34"/>
      <c r="J6" s="34"/>
    </row>
    <row r="7" spans="1:13" x14ac:dyDescent="0.3">
      <c r="A7" s="8"/>
      <c r="B7" s="35"/>
      <c r="C7" s="35"/>
      <c r="D7" s="49"/>
      <c r="E7" s="49"/>
      <c r="F7" s="49"/>
      <c r="G7" s="36"/>
      <c r="H7" s="34"/>
      <c r="I7" s="34"/>
      <c r="J7" s="34"/>
    </row>
    <row r="8" spans="1:13" ht="39.6" x14ac:dyDescent="0.3">
      <c r="A8" s="8"/>
      <c r="B8" s="37" t="s">
        <v>9</v>
      </c>
      <c r="C8" s="37" t="s">
        <v>10</v>
      </c>
      <c r="D8" s="37" t="s">
        <v>11</v>
      </c>
      <c r="E8" s="37" t="s">
        <v>12</v>
      </c>
      <c r="F8" s="37" t="s">
        <v>13</v>
      </c>
      <c r="G8" s="37" t="s">
        <v>14</v>
      </c>
      <c r="H8" s="37" t="s">
        <v>15</v>
      </c>
      <c r="I8" s="37" t="s">
        <v>16</v>
      </c>
      <c r="J8" s="37" t="s">
        <v>155</v>
      </c>
      <c r="K8" s="37" t="s">
        <v>156</v>
      </c>
      <c r="L8" s="37" t="s">
        <v>157</v>
      </c>
      <c r="M8" s="40" t="s">
        <v>158</v>
      </c>
    </row>
    <row r="9" spans="1:13" x14ac:dyDescent="0.3">
      <c r="A9" s="8"/>
      <c r="B9" s="41"/>
      <c r="C9" s="42"/>
      <c r="D9" s="38"/>
      <c r="E9" s="42"/>
      <c r="F9" s="41"/>
      <c r="G9" s="38"/>
      <c r="H9" s="43"/>
      <c r="I9" s="42"/>
      <c r="J9" s="44"/>
      <c r="K9" s="45"/>
      <c r="L9" s="46"/>
      <c r="M9" s="47"/>
    </row>
    <row r="10" spans="1:13" x14ac:dyDescent="0.3">
      <c r="A10" s="8"/>
      <c r="B10" s="41"/>
      <c r="C10" s="42"/>
      <c r="D10" s="38"/>
      <c r="E10" s="42"/>
      <c r="F10" s="41"/>
      <c r="G10" s="38"/>
      <c r="H10" s="43"/>
      <c r="I10" s="42"/>
      <c r="J10" s="44"/>
      <c r="K10" s="45"/>
      <c r="L10" s="46"/>
      <c r="M10" s="47"/>
    </row>
    <row r="11" spans="1:13" x14ac:dyDescent="0.3">
      <c r="A11" s="8"/>
      <c r="B11" s="41"/>
      <c r="C11" s="42"/>
      <c r="D11" s="38"/>
      <c r="E11" s="42"/>
      <c r="F11" s="41"/>
      <c r="G11" s="38"/>
      <c r="H11" s="43"/>
      <c r="I11" s="42"/>
      <c r="J11" s="44"/>
      <c r="K11" s="45"/>
      <c r="L11" s="46"/>
      <c r="M11" s="47"/>
    </row>
    <row r="12" spans="1:13" x14ac:dyDescent="0.3">
      <c r="A12" s="8"/>
      <c r="B12" s="41"/>
      <c r="C12" s="42"/>
      <c r="D12" s="38"/>
      <c r="E12" s="42"/>
      <c r="F12" s="41"/>
      <c r="G12" s="38"/>
      <c r="H12" s="43"/>
      <c r="I12" s="42"/>
      <c r="J12" s="44"/>
      <c r="K12" s="45"/>
      <c r="L12" s="46"/>
      <c r="M12" s="47"/>
    </row>
    <row r="13" spans="1:13" x14ac:dyDescent="0.3">
      <c r="A13" s="8"/>
      <c r="B13" s="41"/>
      <c r="C13" s="42"/>
      <c r="D13" s="38"/>
      <c r="E13" s="42"/>
      <c r="F13" s="41"/>
      <c r="G13" s="38"/>
      <c r="H13" s="43"/>
      <c r="I13" s="42"/>
      <c r="J13" s="44"/>
      <c r="K13" s="45"/>
      <c r="L13" s="46"/>
      <c r="M13" s="47"/>
    </row>
    <row r="14" spans="1:13" x14ac:dyDescent="0.3">
      <c r="A14" s="8"/>
      <c r="B14" s="41"/>
      <c r="C14" s="42"/>
      <c r="D14" s="38"/>
      <c r="E14" s="42"/>
      <c r="F14" s="41"/>
      <c r="G14" s="48"/>
      <c r="H14" s="43"/>
      <c r="I14" s="42"/>
      <c r="J14" s="44"/>
      <c r="K14" s="45"/>
      <c r="L14" s="46"/>
      <c r="M14" s="47"/>
    </row>
    <row r="15" spans="1:13" x14ac:dyDescent="0.3">
      <c r="A15" s="8"/>
      <c r="B15" s="41"/>
      <c r="C15" s="42"/>
      <c r="D15" s="38"/>
      <c r="E15" s="42"/>
      <c r="F15" s="41"/>
      <c r="G15" s="38"/>
      <c r="H15" s="43"/>
      <c r="I15" s="42"/>
      <c r="J15" s="44"/>
      <c r="K15" s="45"/>
      <c r="L15" s="46"/>
      <c r="M15" s="47"/>
    </row>
    <row r="16" spans="1:13" x14ac:dyDescent="0.3">
      <c r="A16" s="8"/>
      <c r="B16" s="41"/>
      <c r="C16" s="42"/>
      <c r="D16" s="38"/>
      <c r="E16" s="42"/>
      <c r="F16" s="41"/>
      <c r="G16" s="38"/>
      <c r="H16" s="43"/>
      <c r="I16" s="42"/>
      <c r="J16" s="44"/>
      <c r="K16" s="45"/>
      <c r="L16" s="46"/>
      <c r="M16" s="47"/>
    </row>
    <row r="17" spans="1:13" x14ac:dyDescent="0.3">
      <c r="A17" s="8"/>
      <c r="B17" s="41"/>
      <c r="C17" s="42"/>
      <c r="D17" s="38"/>
      <c r="E17" s="42"/>
      <c r="F17" s="41"/>
      <c r="G17" s="38"/>
      <c r="H17" s="43"/>
      <c r="I17" s="42"/>
      <c r="J17" s="44"/>
      <c r="K17" s="45"/>
      <c r="L17" s="46"/>
      <c r="M17" s="47"/>
    </row>
    <row r="18" spans="1:13" x14ac:dyDescent="0.3">
      <c r="A18" s="8"/>
      <c r="B18" s="41"/>
      <c r="C18" s="42"/>
      <c r="D18" s="38"/>
      <c r="E18" s="42"/>
      <c r="F18" s="41"/>
      <c r="G18" s="38"/>
      <c r="H18" s="43"/>
      <c r="I18" s="42"/>
      <c r="J18" s="44"/>
      <c r="K18" s="45"/>
      <c r="L18" s="46"/>
      <c r="M18" s="47"/>
    </row>
    <row r="19" spans="1:13" x14ac:dyDescent="0.3">
      <c r="A19" s="8"/>
      <c r="B19" s="41"/>
      <c r="C19" s="42"/>
      <c r="D19" s="38"/>
      <c r="E19" s="42"/>
      <c r="F19" s="41"/>
      <c r="G19" s="38"/>
      <c r="H19" s="43"/>
      <c r="I19" s="42"/>
      <c r="J19" s="44"/>
      <c r="K19" s="45"/>
      <c r="L19" s="46"/>
      <c r="M19" s="47"/>
    </row>
    <row r="20" spans="1:13" x14ac:dyDescent="0.3">
      <c r="A20" s="8"/>
      <c r="B20" s="41"/>
      <c r="C20" s="42"/>
      <c r="D20" s="38"/>
      <c r="E20" s="42"/>
      <c r="F20" s="41"/>
      <c r="G20" s="48"/>
      <c r="H20" s="43"/>
      <c r="I20" s="42"/>
      <c r="J20" s="44"/>
      <c r="K20" s="45"/>
      <c r="L20" s="46"/>
      <c r="M20" s="47"/>
    </row>
    <row r="21" spans="1:13" x14ac:dyDescent="0.3">
      <c r="A21" s="8"/>
      <c r="B21" s="41"/>
      <c r="C21" s="42"/>
      <c r="D21" s="38"/>
      <c r="E21" s="42"/>
      <c r="F21" s="41"/>
      <c r="G21" s="38"/>
      <c r="H21" s="43"/>
      <c r="I21" s="42"/>
      <c r="J21" s="44"/>
      <c r="K21" s="45"/>
      <c r="L21" s="46"/>
      <c r="M21" s="47"/>
    </row>
    <row r="22" spans="1:13" x14ac:dyDescent="0.3">
      <c r="A22" s="8"/>
      <c r="B22" s="41"/>
      <c r="C22" s="42"/>
      <c r="D22" s="38"/>
      <c r="E22" s="42"/>
      <c r="F22" s="41"/>
      <c r="G22" s="38"/>
      <c r="H22" s="43"/>
      <c r="I22" s="42"/>
      <c r="J22" s="44"/>
      <c r="K22" s="45"/>
      <c r="L22" s="46"/>
      <c r="M22" s="47"/>
    </row>
    <row r="23" spans="1:13" x14ac:dyDescent="0.3">
      <c r="A23" s="8"/>
      <c r="B23" s="41"/>
      <c r="C23" s="42"/>
      <c r="D23" s="38"/>
      <c r="E23" s="42"/>
      <c r="F23" s="41"/>
      <c r="G23" s="38"/>
      <c r="H23" s="43"/>
      <c r="I23" s="42"/>
      <c r="J23" s="44"/>
      <c r="K23" s="45"/>
      <c r="L23" s="46"/>
      <c r="M23" s="47"/>
    </row>
    <row r="24" spans="1:13" x14ac:dyDescent="0.3">
      <c r="A24" s="8"/>
      <c r="B24" s="41"/>
      <c r="C24" s="42"/>
      <c r="D24" s="38"/>
      <c r="E24" s="42"/>
      <c r="F24" s="41"/>
      <c r="G24" s="38"/>
      <c r="H24" s="43"/>
      <c r="I24" s="42"/>
      <c r="J24" s="44"/>
      <c r="K24" s="45"/>
      <c r="L24" s="46"/>
      <c r="M24" s="47"/>
    </row>
    <row r="25" spans="1:13" x14ac:dyDescent="0.3">
      <c r="A25" s="8"/>
      <c r="B25" s="41"/>
      <c r="C25" s="42"/>
      <c r="D25" s="38"/>
      <c r="E25" s="42"/>
      <c r="F25" s="41"/>
      <c r="G25" s="38"/>
      <c r="H25" s="43"/>
      <c r="I25" s="42"/>
      <c r="J25" s="44"/>
      <c r="K25" s="45"/>
      <c r="L25" s="46"/>
      <c r="M25" s="47"/>
    </row>
    <row r="26" spans="1:13" x14ac:dyDescent="0.3">
      <c r="A26" s="8"/>
      <c r="B26" s="41"/>
      <c r="C26" s="42"/>
      <c r="D26" s="38"/>
      <c r="E26" s="42"/>
      <c r="F26" s="41"/>
      <c r="G26" s="48"/>
      <c r="H26" s="43"/>
      <c r="I26" s="42"/>
      <c r="J26" s="44"/>
      <c r="K26" s="45"/>
      <c r="L26" s="46"/>
      <c r="M26" s="47"/>
    </row>
    <row r="30" spans="1:13" ht="10.5" customHeight="1" x14ac:dyDescent="0.3"/>
    <row r="31" spans="1:13" hidden="1" x14ac:dyDescent="0.3"/>
    <row r="32" spans="1:13" hidden="1" x14ac:dyDescent="0.3"/>
  </sheetData>
  <mergeCells count="7">
    <mergeCell ref="B5:C5"/>
    <mergeCell ref="B6:C6"/>
    <mergeCell ref="C1:M1"/>
    <mergeCell ref="C3:M3"/>
    <mergeCell ref="G2:M2"/>
    <mergeCell ref="B1:B3"/>
    <mergeCell ref="C2:F2"/>
  </mergeCells>
  <dataValidations disablePrompts="1" count="3">
    <dataValidation type="list" allowBlank="1" showInputMessage="1" showErrorMessage="1" sqref="E9:E26" xr:uid="{00000000-0002-0000-0100-000000000000}">
      <formula1>niveles1</formula1>
    </dataValidation>
    <dataValidation type="list" allowBlank="1" showInputMessage="1" showErrorMessage="1" sqref="C9:C26" xr:uid="{00000000-0002-0000-0100-000001000000}">
      <formula1>grupo</formula1>
    </dataValidation>
    <dataValidation type="list" allowBlank="1" showInputMessage="1" showErrorMessage="1" sqref="I9:I26" xr:uid="{00000000-0002-0000-0100-000002000000}">
      <formula1>periodo</formula1>
    </dataValidation>
  </dataValidations>
  <pageMargins left="0.25" right="0.25" top="0.75" bottom="0.75" header="0.3" footer="0.3"/>
  <pageSetup orientation="landscape" r:id="rId1"/>
  <headerFooter>
    <oddFooter>&amp;L&amp;9Calle 26 No. 57-83 Torre 8, Piso 8 CEMSA – C.P. 111321
PBX: +57 (601) 3779555 – Información: Línea 195
www.umv.gov.co &amp;C&amp;9Página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752987E6DFF82499C33398A970F65B1" ma:contentTypeVersion="12" ma:contentTypeDescription="Crear nuevo documento." ma:contentTypeScope="" ma:versionID="c22f9b4a742718d60b59e3ada3de17a5">
  <xsd:schema xmlns:xsd="http://www.w3.org/2001/XMLSchema" xmlns:xs="http://www.w3.org/2001/XMLSchema" xmlns:p="http://schemas.microsoft.com/office/2006/metadata/properties" xmlns:ns2="663ac5ce-598c-468d-8570-f0ca50ff9207" xmlns:ns3="52518fd6-5e7c-451b-9c6d-d6b1b67a27a4" targetNamespace="http://schemas.microsoft.com/office/2006/metadata/properties" ma:root="true" ma:fieldsID="6fd6aaca894d1d391fe16c48edbf1934" ns2:_="" ns3:_="">
    <xsd:import namespace="663ac5ce-598c-468d-8570-f0ca50ff9207"/>
    <xsd:import namespace="52518fd6-5e7c-451b-9c6d-d6b1b67a2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ac5ce-598c-468d-8570-f0ca50ff92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518fd6-5e7c-451b-9c6d-d6b1b67a27a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BF5B7E-E79F-4898-96A4-1D4625531190}">
  <ds:schemaRefs>
    <ds:schemaRef ds:uri="http://schemas.microsoft.com/sharepoint/v3/contenttype/forms"/>
  </ds:schemaRefs>
</ds:datastoreItem>
</file>

<file path=customXml/itemProps2.xml><?xml version="1.0" encoding="utf-8"?>
<ds:datastoreItem xmlns:ds="http://schemas.openxmlformats.org/officeDocument/2006/customXml" ds:itemID="{974CFBB9-BF85-43D2-A274-9B765BC589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3ac5ce-598c-468d-8570-f0ca50ff9207"/>
    <ds:schemaRef ds:uri="52518fd6-5e7c-451b-9c6d-d6b1b67a2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3B4283-55B5-492B-9FCC-4F0847208659}">
  <ds:schemaRefs>
    <ds:schemaRef ds:uri="52518fd6-5e7c-451b-9c6d-d6b1b67a27a4"/>
    <ds:schemaRef ds:uri="http://schemas.microsoft.com/office/infopath/2007/PartnerControls"/>
    <ds:schemaRef ds:uri="http://purl.org/dc/elements/1.1/"/>
    <ds:schemaRef ds:uri="http://schemas.microsoft.com/office/2006/documentManagement/types"/>
    <ds:schemaRef ds:uri="663ac5ce-598c-468d-8570-f0ca50ff9207"/>
    <ds:schemaRef ds:uri="http://purl.org/dc/terms/"/>
    <ds:schemaRef ds:uri="http://www.w3.org/XML/1998/namespace"/>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Matriz de GI</vt:lpstr>
      <vt:lpstr>MATRIZ DE GRUPOS DE INTERES</vt:lpstr>
      <vt:lpstr>acciones</vt:lpstr>
      <vt:lpstr>base</vt:lpstr>
      <vt:lpstr>codigo</vt:lpstr>
      <vt:lpstr>descripcion</vt:lpstr>
      <vt:lpstr>grupo</vt:lpstr>
      <vt:lpstr>matriz</vt:lpstr>
      <vt:lpstr>matriz1</vt:lpstr>
      <vt:lpstr>nivel</vt:lpstr>
      <vt:lpstr>niveles</vt:lpstr>
      <vt:lpstr>niveles1</vt:lpstr>
      <vt:lpstr>periodicidad</vt:lpstr>
      <vt:lpstr>periodo</vt:lpstr>
      <vt:lpstr>priorizacion</vt:lpstr>
      <vt:lpstr>responsable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Gabriel Guerra Almendrales</dc:creator>
  <cp:keywords/>
  <dc:description/>
  <cp:lastModifiedBy>José Hugo León Escobar</cp:lastModifiedBy>
  <cp:revision/>
  <dcterms:created xsi:type="dcterms:W3CDTF">2021-07-15T14:17:52Z</dcterms:created>
  <dcterms:modified xsi:type="dcterms:W3CDTF">2025-09-21T23:43:15Z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0x010100B752987E6DFF82499C33398A970F65B1</vt:lpwstr>
  </property>
</Properties>
</file>