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OneDrive - uaermv\INFORMES-DE-ACTIVIDADES\2023\9.Septiembre-2023\GTHU\Ajuste_formatos_lista_desplegable\Doc-trab\"/>
    </mc:Choice>
  </mc:AlternateContent>
  <bookViews>
    <workbookView xWindow="0" yWindow="0" windowWidth="28800" windowHeight="10725"/>
  </bookViews>
  <sheets>
    <sheet name="ESTUDIO ENCARGO" sheetId="1" r:id="rId1"/>
    <sheet name="Listas" sheetId="2" state="hidden" r:id="rId2"/>
  </sheets>
  <definedNames>
    <definedName name="_xlnm._FilterDatabase" localSheetId="0" hidden="1">'ESTUDIO ENCARGO'!$A$1:$M$60</definedName>
    <definedName name="_xlnm.Print_Area" localSheetId="0">'ESTUDIO ENCARGO'!$A$1:$M$67</definedName>
    <definedName name="Dirección_General">Listas!$I$2:$I$3</definedName>
    <definedName name="Gerencia_Administrativa_y_Financiera">Listas!$J$2:$J$5</definedName>
    <definedName name="Gerencia_de_Contratación">Listas!$K$2</definedName>
    <definedName name="Gerencia_de_Infraestructura_Rural">Listas!$L$2</definedName>
    <definedName name="Gerencia_de_Infraestructura_Urbana">Listas!$M$2</definedName>
    <definedName name="Gerencia_de_Maquinaria_y_Equipos">Listas!$N$2</definedName>
    <definedName name="Gerencia_de_Producción">Listas!$O$2</definedName>
    <definedName name="Gerencia_para_el_Desarrollo_la_Calidad_y_la_Innovación">Listas!$P$2:$P$4</definedName>
    <definedName name="Lis_dep">Listas!$G$2:$G$19</definedName>
    <definedName name="Lis_gra">Listas!$E$2:$E$7</definedName>
    <definedName name="List_den_emp">Listas!$A$2:$A$16</definedName>
    <definedName name="List_niv_jer">Listas!$C$2:$C$6</definedName>
    <definedName name="Oficina_Asesora_de_Planeación">Listas!$Q$2</definedName>
    <definedName name="Oficina_de_Control_Disciplinario_Interno">Listas!$R$2</definedName>
    <definedName name="Oficina_de_Control_Interno">Listas!$S$2</definedName>
    <definedName name="Oficina_de_Servicio_a_la_Ciudadania_y_Sostenibilidad">Listas!$T$2:$T$3</definedName>
    <definedName name="Oficina_de_Tecnologías_de_la_Información">Listas!$U$2</definedName>
    <definedName name="Oficina_Jurídica">Listas!$V$2</definedName>
    <definedName name="Subdirección_de_Intervención_de_la_Infraestructura">Listas!$X$2</definedName>
    <definedName name="Subdirección_de_Planificación_y_de_Conservación">Listas!$Y$2</definedName>
    <definedName name="Subdirección_de_Producción_y_Apoyo_Logístico">Listas!$Z$2</definedName>
    <definedName name="_xlnm.Print_Titles" localSheetId="0">'ESTUDIO ENCARGO'!$1:$3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8" i="1" l="1"/>
  <c r="K39" i="1"/>
  <c r="J39" i="1"/>
  <c r="I39" i="1"/>
  <c r="K38" i="1"/>
  <c r="J38" i="1"/>
  <c r="I38" i="1"/>
  <c r="K37" i="1"/>
  <c r="J37" i="1"/>
  <c r="I37" i="1"/>
  <c r="K36" i="1"/>
  <c r="J36" i="1"/>
  <c r="I36" i="1"/>
  <c r="K35" i="1"/>
  <c r="J35" i="1"/>
  <c r="I35" i="1"/>
  <c r="I59" i="1"/>
  <c r="K58" i="1"/>
  <c r="J58" i="1"/>
  <c r="K29" i="1"/>
  <c r="J29" i="1"/>
  <c r="I29" i="1"/>
  <c r="K28" i="1"/>
  <c r="J28" i="1"/>
  <c r="I28" i="1"/>
  <c r="K27" i="1"/>
  <c r="J27" i="1"/>
  <c r="I27" i="1"/>
  <c r="K26" i="1"/>
  <c r="J26" i="1"/>
  <c r="I26" i="1"/>
  <c r="K25" i="1"/>
  <c r="J25" i="1"/>
  <c r="I25" i="1"/>
  <c r="K24" i="1"/>
  <c r="J24" i="1"/>
  <c r="I24" i="1"/>
  <c r="K23" i="1"/>
  <c r="J23" i="1"/>
  <c r="I23" i="1"/>
  <c r="K22" i="1"/>
  <c r="J22" i="1"/>
  <c r="I22" i="1"/>
  <c r="K21" i="1"/>
  <c r="J21" i="1"/>
  <c r="I21" i="1"/>
  <c r="K20" i="1"/>
  <c r="J20" i="1"/>
  <c r="I20" i="1"/>
  <c r="K19" i="1"/>
  <c r="J19" i="1"/>
  <c r="I19" i="1"/>
  <c r="K45" i="1"/>
  <c r="J45" i="1"/>
  <c r="I45" i="1"/>
  <c r="K44" i="1"/>
  <c r="J44" i="1"/>
  <c r="I44" i="1"/>
  <c r="K43" i="1"/>
  <c r="J43" i="1"/>
  <c r="I43" i="1"/>
  <c r="K42" i="1"/>
  <c r="J42" i="1"/>
  <c r="I42" i="1"/>
  <c r="K41" i="1"/>
  <c r="J41" i="1"/>
  <c r="I41" i="1"/>
  <c r="K40" i="1"/>
  <c r="J40" i="1"/>
  <c r="I40" i="1"/>
  <c r="K34" i="1"/>
  <c r="J34" i="1"/>
  <c r="I34" i="1"/>
  <c r="K33" i="1"/>
  <c r="J33" i="1"/>
  <c r="I33" i="1"/>
  <c r="K32" i="1"/>
  <c r="J32" i="1"/>
  <c r="I32" i="1"/>
  <c r="K31" i="1"/>
  <c r="J31" i="1"/>
  <c r="I31" i="1"/>
  <c r="K30" i="1"/>
  <c r="J30" i="1"/>
  <c r="I30" i="1"/>
  <c r="I46" i="1" l="1"/>
  <c r="J46" i="1"/>
  <c r="K46" i="1"/>
  <c r="I47" i="1"/>
  <c r="J47" i="1"/>
  <c r="K47" i="1"/>
  <c r="I48" i="1"/>
  <c r="J48" i="1"/>
  <c r="J59" i="1" s="1"/>
  <c r="K48" i="1"/>
  <c r="I49" i="1"/>
  <c r="J49" i="1"/>
  <c r="K49" i="1"/>
  <c r="I50" i="1"/>
  <c r="I60" i="1" s="1"/>
  <c r="J50" i="1"/>
  <c r="J60" i="1" s="1"/>
  <c r="K50" i="1"/>
  <c r="K60" i="1" s="1"/>
  <c r="I51" i="1"/>
  <c r="J51" i="1"/>
  <c r="K51" i="1"/>
  <c r="I52" i="1"/>
  <c r="J52" i="1"/>
  <c r="K52" i="1"/>
  <c r="I53" i="1"/>
  <c r="J53" i="1"/>
  <c r="K53" i="1"/>
  <c r="I54" i="1"/>
  <c r="J54" i="1"/>
  <c r="K54" i="1"/>
  <c r="I55" i="1"/>
  <c r="J55" i="1"/>
  <c r="K55" i="1"/>
  <c r="I56" i="1"/>
  <c r="J56" i="1"/>
  <c r="K56" i="1"/>
  <c r="I57" i="1"/>
  <c r="J57" i="1"/>
  <c r="K57" i="1"/>
  <c r="K18" i="1"/>
  <c r="J18" i="1"/>
  <c r="J61" i="1" l="1"/>
  <c r="K59" i="1"/>
  <c r="K61" i="1" s="1"/>
  <c r="K63" i="1" s="1"/>
  <c r="I18" i="1"/>
  <c r="I61" i="1" s="1"/>
  <c r="K62" i="1" l="1"/>
  <c r="J62" i="1"/>
  <c r="I63" i="1" s="1"/>
  <c r="I62" i="1" l="1"/>
  <c r="J63" i="1"/>
</calcChain>
</file>

<file path=xl/sharedStrings.xml><?xml version="1.0" encoding="utf-8"?>
<sst xmlns="http://schemas.openxmlformats.org/spreadsheetml/2006/main" count="137" uniqueCount="117">
  <si>
    <t>Grado</t>
  </si>
  <si>
    <t>Nivel Jerárquico</t>
  </si>
  <si>
    <t>ÁREA FUNCIONAL:</t>
  </si>
  <si>
    <t>Denominacion Empleo</t>
  </si>
  <si>
    <t xml:space="preserve">PROPÓSITO PRINCIPAL </t>
  </si>
  <si>
    <t>Asesor</t>
  </si>
  <si>
    <t>Directivo</t>
  </si>
  <si>
    <t>Profesional</t>
  </si>
  <si>
    <t>Asistencial</t>
  </si>
  <si>
    <t>Técnico</t>
  </si>
  <si>
    <t xml:space="preserve"> Ingrese el propósito principal del empleo</t>
  </si>
  <si>
    <t>Dependencia (Estructura Organizacional)</t>
  </si>
  <si>
    <t>Gestión Documental</t>
  </si>
  <si>
    <t>CÓDIGO:</t>
  </si>
  <si>
    <t>Tipo de vinculación:</t>
  </si>
  <si>
    <t>Carrera administrativa</t>
  </si>
  <si>
    <t>Provisional:</t>
  </si>
  <si>
    <r>
      <rPr>
        <b/>
        <sz val="12"/>
        <color theme="1"/>
        <rFont val="Arial"/>
        <family val="2"/>
      </rPr>
      <t>VERSIÓN:</t>
    </r>
    <r>
      <rPr>
        <sz val="12"/>
        <color theme="1"/>
        <rFont val="Arial"/>
        <family val="2"/>
      </rPr>
      <t xml:space="preserve"> 1</t>
    </r>
  </si>
  <si>
    <t>DENOMINACIÓN DEL EMPLEO A PROVEER:</t>
  </si>
  <si>
    <t>DEPENDENCIA:</t>
  </si>
  <si>
    <r>
      <t xml:space="preserve">CÓDIGO: </t>
    </r>
    <r>
      <rPr>
        <sz val="12"/>
        <color theme="1"/>
        <rFont val="Arial"/>
        <family val="2"/>
      </rPr>
      <t>GTHU-FM-054</t>
    </r>
  </si>
  <si>
    <t>NOMBRE DEL ASPIRANTE A SERVIDOR PÚBLICO:</t>
  </si>
  <si>
    <t>FORMACIÓN ACADÉMICA</t>
  </si>
  <si>
    <t>FORMACIÓN ACADÉMICA Y EXPERIENCIA</t>
  </si>
  <si>
    <t>EXPERIENCIA</t>
  </si>
  <si>
    <t>ALTERNATIVA</t>
  </si>
  <si>
    <t>EQUIVALENCIA 1</t>
  </si>
  <si>
    <t>EQUIVALENCIA 2</t>
  </si>
  <si>
    <t>FIRMA O ENTIDAD</t>
  </si>
  <si>
    <t>FECHA EXPEDICIÓN CERTIFICACIÓN</t>
  </si>
  <si>
    <t>FECHA DE INICIO</t>
  </si>
  <si>
    <t>FECHA DE TERMINACIÓN</t>
  </si>
  <si>
    <t>Experiencia Laboral</t>
  </si>
  <si>
    <t>REQUISITOS MÍNIMOS EXIGIDOS
(Manual de funciones vigente)</t>
  </si>
  <si>
    <t>TIEMPO CERTIFICADO</t>
  </si>
  <si>
    <t>Años</t>
  </si>
  <si>
    <t xml:space="preserve">Meses </t>
  </si>
  <si>
    <t>Días</t>
  </si>
  <si>
    <t>Cargo o actividad desarrollada</t>
  </si>
  <si>
    <t>X</t>
  </si>
  <si>
    <t>Tipo de experiencia (Maque con una X)</t>
  </si>
  <si>
    <t>Libre nombramiento y remoción:</t>
  </si>
  <si>
    <t>Tiempo experiencia laboral</t>
  </si>
  <si>
    <t>Experiencia profesional (*)</t>
  </si>
  <si>
    <t>Tiempo experiencia profesional (*)</t>
  </si>
  <si>
    <t xml:space="preserve">
FORMATO DE VERIFICACIÓN DE ESTUDIO, EXPERIENCIA Y CONOCIMIENTOS- UAERMV
</t>
  </si>
  <si>
    <t>ESTUDIOS REALIZADOS:</t>
  </si>
  <si>
    <t>FECHA DE ELABORACIÓN:</t>
  </si>
  <si>
    <t>GRADO:</t>
  </si>
  <si>
    <t>NIVEL JERÁRQUICO:</t>
  </si>
  <si>
    <t>OBSERVACIONES:</t>
  </si>
  <si>
    <t>Experiencia profesional relacionada</t>
  </si>
  <si>
    <t>Tiempo experiencia profesional relacionada</t>
  </si>
  <si>
    <t>TIEMPO TOTAL  ( EXPERIENCIA PROFESIONAL + EXPERIENCIA PROFESIONAL RELACIONADA + EXPERIENCIA LABORAL)</t>
  </si>
  <si>
    <t>TOTAL GENERAL ( EXPERIENCIA PROFESIONAL + EXPERIENCIA PROFESIONAL RELACIONADA + EXPERIENCIA LABORAL)</t>
  </si>
  <si>
    <t>ELABORÓ:</t>
  </si>
  <si>
    <t>REVISÓ:</t>
  </si>
  <si>
    <t>Funciones u Obligaciones</t>
  </si>
  <si>
    <t>NÚMERO DE TARJETA PROFESIONAL O MATRICULA PROFESIONAL:</t>
  </si>
  <si>
    <t>CUMPLE:</t>
  </si>
  <si>
    <t>SI            NO</t>
  </si>
  <si>
    <t>NÚMERO DE IDENTIFICACIÓN DEL ASPIRANTE:</t>
  </si>
  <si>
    <r>
      <rPr>
        <b/>
        <sz val="12"/>
        <color theme="1"/>
        <rFont val="Arial"/>
        <family val="2"/>
      </rPr>
      <t>FECHA DE APLICACIÓN:</t>
    </r>
    <r>
      <rPr>
        <sz val="12"/>
        <color theme="1"/>
        <rFont val="Arial"/>
        <family val="2"/>
      </rPr>
      <t xml:space="preserve"> DICIEMBRE DE 2022</t>
    </r>
  </si>
  <si>
    <t>Almacenista general</t>
  </si>
  <si>
    <t>Auxiliar administrativo</t>
  </si>
  <si>
    <t>Conductor</t>
  </si>
  <si>
    <t>Director o gerente general de entidad descentralizada</t>
  </si>
  <si>
    <t>Gerente</t>
  </si>
  <si>
    <t>Jefe de oficina</t>
  </si>
  <si>
    <t>Jefe de oficina asesora</t>
  </si>
  <si>
    <t>Profesional especializado</t>
  </si>
  <si>
    <t>Profesional universitario</t>
  </si>
  <si>
    <t>Secretario ejecutivo</t>
  </si>
  <si>
    <t>Secretario general de entidad descentralizada</t>
  </si>
  <si>
    <t>Subdirector administrativo o financiero o técnico u operativo</t>
  </si>
  <si>
    <t>Técnico operativo</t>
  </si>
  <si>
    <t>Tesorero general</t>
  </si>
  <si>
    <t>Dirección_General</t>
  </si>
  <si>
    <t>Gerencia_Administrativa_y_Financiera</t>
  </si>
  <si>
    <t>Gerencia_de_Contratación</t>
  </si>
  <si>
    <t>Gerencia_de_Infraestructura_Rural</t>
  </si>
  <si>
    <t>Gerencia_de_Infraestructura_Urbana</t>
  </si>
  <si>
    <t>Gerencia_de_Maquinaria_y_Equipos</t>
  </si>
  <si>
    <t>Gerencia_de_Producción</t>
  </si>
  <si>
    <t>Gerencia_para_el_Desarrollo_la_Calidad_y_la_Innovación</t>
  </si>
  <si>
    <t>Oficina_Asesora_de_Planeación</t>
  </si>
  <si>
    <t>Oficina_de_Control_Disciplinario_Interno</t>
  </si>
  <si>
    <t>Oficina_de_Control_Interno</t>
  </si>
  <si>
    <t>Oficina_de_Servicio_a_la_Ciudadanía_y_Sostenibilidad</t>
  </si>
  <si>
    <t>Oficina_de_Tecnologías_de_la_Información</t>
  </si>
  <si>
    <t>Oficina_Jurídica</t>
  </si>
  <si>
    <t>Secretaría_General</t>
  </si>
  <si>
    <t>Subdirección_de_Intervención_de_la_Infraestructura</t>
  </si>
  <si>
    <t>Subdirección_de_Planificación_y_de_Conservación</t>
  </si>
  <si>
    <t>Subdirección_de_Producción_y_Apoyo_Logístico</t>
  </si>
  <si>
    <t>Oficina_de_Servicio_a_la_Ciudadania_y_Sostenibilidad</t>
  </si>
  <si>
    <t>Direccionamiento Estratégico</t>
  </si>
  <si>
    <t>Gestión Contractual</t>
  </si>
  <si>
    <t>Intervención de la Infraestructura</t>
  </si>
  <si>
    <t>Logística y Manejo de Maquinaria y Equipos</t>
  </si>
  <si>
    <t>Producción de Mezcla</t>
  </si>
  <si>
    <t>Gestión de Laboratorio</t>
  </si>
  <si>
    <t xml:space="preserve">Direccionamiento estratégico </t>
  </si>
  <si>
    <t xml:space="preserve"> Control Disciplinario Interno</t>
  </si>
  <si>
    <t>Control y evaluación Institucional</t>
  </si>
  <si>
    <t>Servicio a la Ciudadanía y Relacionamiento con las partes Interesadas</t>
  </si>
  <si>
    <t>Estrategia y Gobierno TI</t>
  </si>
  <si>
    <t>Gestión Jurídica</t>
  </si>
  <si>
    <t>Planificación y Conservación de la Infraestructura</t>
  </si>
  <si>
    <t>Logística y Manejo de  Maquinaria y Equipo</t>
  </si>
  <si>
    <t>Comunicaciones Estratégicas</t>
  </si>
  <si>
    <t>Gestión Financiera</t>
  </si>
  <si>
    <t>Seguimiento y Monitoreo a la Calidad Técnica</t>
  </si>
  <si>
    <t>Gestión Ambiental</t>
  </si>
  <si>
    <t>Gestión de Recursos Físicos</t>
  </si>
  <si>
    <t>Desarrollo misional y comercialización</t>
  </si>
  <si>
    <t>Gestión del Talento Humano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</si>
</sst>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F800]dddd\,\ mmmm\ dd\,\ yyyy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2"/>
      <color theme="0" tint="-0.34998626667073579"/>
      <name val="Arial"/>
      <family val="2"/>
    </font>
    <font>
      <b/>
      <sz val="12"/>
      <color theme="0" tint="-0.14999847407452621"/>
      <name val="Arial"/>
      <family val="2"/>
    </font>
    <font>
      <sz val="12"/>
      <color theme="0" tint="-0.14999847407452621"/>
      <name val="Arial"/>
      <family val="2"/>
    </font>
    <font>
      <sz val="12"/>
      <color theme="0" tint="-0.249977111117893"/>
      <name val="Arial"/>
      <family val="2"/>
    </font>
    <font>
      <b/>
      <sz val="16"/>
      <color theme="1"/>
      <name val="Arial"/>
      <family val="2"/>
    </font>
    <font>
      <b/>
      <u/>
      <sz val="12"/>
      <color theme="1"/>
      <name val="Arial"/>
      <family val="2"/>
    </font>
    <font>
      <u/>
      <sz val="12"/>
      <color theme="1"/>
      <name val="Arial"/>
      <family val="2"/>
    </font>
    <font>
      <sz val="12"/>
      <color rgb="FFFF0000"/>
      <name val="Arial"/>
      <family val="2"/>
    </font>
    <font>
      <b/>
      <sz val="13"/>
      <color theme="4"/>
      <name val="Arial"/>
      <family val="2"/>
    </font>
    <font>
      <b/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45">
    <xf numFmtId="0" fontId="0" fillId="0" borderId="0" xfId="0"/>
    <xf numFmtId="0" fontId="0" fillId="0" borderId="0" xfId="0" applyAlignment="1">
      <alignment horizontal="center" vertical="center"/>
    </xf>
    <xf numFmtId="0" fontId="1" fillId="3" borderId="16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3" borderId="17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vertical="center"/>
      <protection locked="0"/>
    </xf>
    <xf numFmtId="0" fontId="5" fillId="0" borderId="25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15" fontId="3" fillId="0" borderId="2" xfId="0" applyNumberFormat="1" applyFont="1" applyBorder="1" applyAlignment="1" applyProtection="1">
      <alignment horizontal="center" vertical="center"/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23" xfId="0" applyFont="1" applyFill="1" applyBorder="1" applyAlignment="1" applyProtection="1">
      <alignment horizontal="center" vertical="center"/>
    </xf>
    <xf numFmtId="0" fontId="10" fillId="5" borderId="16" xfId="0" applyFont="1" applyFill="1" applyBorder="1" applyAlignment="1" applyProtection="1">
      <alignment horizontal="center" vertical="center"/>
    </xf>
    <xf numFmtId="1" fontId="10" fillId="5" borderId="16" xfId="0" applyNumberFormat="1" applyFont="1" applyFill="1" applyBorder="1" applyAlignment="1" applyProtection="1">
      <alignment horizontal="center" vertical="center"/>
    </xf>
    <xf numFmtId="1" fontId="10" fillId="5" borderId="27" xfId="0" applyNumberFormat="1" applyFont="1" applyFill="1" applyBorder="1" applyAlignment="1" applyProtection="1">
      <alignment horizontal="center" vertical="center"/>
    </xf>
    <xf numFmtId="15" fontId="4" fillId="0" borderId="3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2" fontId="3" fillId="0" borderId="0" xfId="0" applyNumberFormat="1" applyFont="1" applyAlignment="1" applyProtection="1">
      <alignment vertical="center"/>
      <protection locked="0"/>
    </xf>
    <xf numFmtId="0" fontId="8" fillId="2" borderId="0" xfId="0" applyFont="1" applyFill="1" applyAlignment="1" applyProtection="1">
      <alignment vertical="center"/>
      <protection locked="0"/>
    </xf>
    <xf numFmtId="2" fontId="8" fillId="2" borderId="0" xfId="0" applyNumberFormat="1" applyFont="1" applyFill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7" fillId="2" borderId="20" xfId="0" applyFont="1" applyFill="1" applyBorder="1" applyAlignment="1" applyProtection="1">
      <alignment horizontal="center" vertical="center"/>
      <protection locked="0"/>
    </xf>
    <xf numFmtId="0" fontId="7" fillId="2" borderId="21" xfId="0" applyFont="1" applyFill="1" applyBorder="1" applyAlignment="1" applyProtection="1">
      <alignment horizontal="center" vertical="center"/>
      <protection locked="0"/>
    </xf>
    <xf numFmtId="0" fontId="9" fillId="2" borderId="21" xfId="0" applyFont="1" applyFill="1" applyBorder="1" applyAlignment="1" applyProtection="1">
      <alignment horizontal="center" vertical="center"/>
    </xf>
    <xf numFmtId="0" fontId="9" fillId="2" borderId="22" xfId="0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0" fontId="13" fillId="2" borderId="0" xfId="0" applyFont="1" applyFill="1" applyAlignment="1" applyProtection="1">
      <alignment horizontal="center" vertical="center" wrapText="1"/>
      <protection locked="0"/>
    </xf>
    <xf numFmtId="0" fontId="13" fillId="2" borderId="0" xfId="0" applyFont="1" applyFill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2" fontId="4" fillId="0" borderId="0" xfId="0" applyNumberFormat="1" applyFont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</xf>
    <xf numFmtId="0" fontId="12" fillId="2" borderId="22" xfId="0" applyFont="1" applyFill="1" applyBorder="1" applyAlignment="1" applyProtection="1">
      <alignment horizontal="center" vertical="center"/>
    </xf>
    <xf numFmtId="15" fontId="4" fillId="0" borderId="1" xfId="0" applyNumberFormat="1" applyFont="1" applyBorder="1" applyAlignment="1" applyProtection="1">
      <alignment horizontal="center" vertical="center"/>
      <protection locked="0"/>
    </xf>
    <xf numFmtId="15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37" xfId="0" applyFont="1" applyBorder="1" applyAlignment="1" applyProtection="1">
      <alignment vertical="center"/>
      <protection locked="0"/>
    </xf>
    <xf numFmtId="0" fontId="3" fillId="0" borderId="23" xfId="0" applyFont="1" applyBorder="1" applyAlignment="1" applyProtection="1">
      <alignment vertical="center"/>
      <protection locked="0"/>
    </xf>
    <xf numFmtId="15" fontId="4" fillId="0" borderId="39" xfId="0" applyNumberFormat="1" applyFont="1" applyBorder="1" applyAlignment="1" applyProtection="1">
      <alignment horizontal="center" vertical="center"/>
      <protection locked="0"/>
    </xf>
    <xf numFmtId="15" fontId="3" fillId="0" borderId="12" xfId="0" applyNumberFormat="1" applyFont="1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vertical="center"/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15" fillId="0" borderId="23" xfId="0" applyFont="1" applyBorder="1" applyAlignment="1" applyProtection="1">
      <alignment vertical="top" wrapTex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16" fillId="6" borderId="2" xfId="0" applyFont="1" applyFill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3" fillId="0" borderId="40" xfId="0" applyFont="1" applyBorder="1" applyAlignment="1" applyProtection="1">
      <alignment horizontal="center" vertical="center" wrapText="1"/>
      <protection locked="0"/>
    </xf>
    <xf numFmtId="0" fontId="3" fillId="0" borderId="41" xfId="0" applyFont="1" applyBorder="1" applyAlignment="1" applyProtection="1">
      <alignment horizontal="center" vertical="center" wrapText="1"/>
      <protection locked="0"/>
    </xf>
    <xf numFmtId="0" fontId="3" fillId="0" borderId="42" xfId="0" applyFont="1" applyBorder="1" applyAlignment="1" applyProtection="1">
      <alignment horizontal="center" vertical="center" wrapText="1"/>
      <protection locked="0"/>
    </xf>
    <xf numFmtId="0" fontId="4" fillId="0" borderId="40" xfId="0" applyFont="1" applyBorder="1" applyAlignment="1" applyProtection="1">
      <alignment horizontal="left" vertical="center"/>
      <protection locked="0"/>
    </xf>
    <xf numFmtId="0" fontId="4" fillId="0" borderId="42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0" fontId="4" fillId="0" borderId="38" xfId="0" applyFont="1" applyBorder="1" applyAlignment="1" applyProtection="1">
      <alignment horizontal="center" vertical="center" wrapText="1"/>
      <protection locked="0"/>
    </xf>
    <xf numFmtId="0" fontId="4" fillId="0" borderId="39" xfId="0" applyFont="1" applyBorder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14" fillId="5" borderId="17" xfId="0" applyFont="1" applyFill="1" applyBorder="1" applyAlignment="1" applyProtection="1">
      <alignment horizontal="center" vertical="center"/>
      <protection locked="0"/>
    </xf>
    <xf numFmtId="0" fontId="14" fillId="5" borderId="16" xfId="0" applyFont="1" applyFill="1" applyBorder="1" applyAlignment="1" applyProtection="1">
      <alignment horizontal="center" vertical="center"/>
      <protection locked="0"/>
    </xf>
    <xf numFmtId="0" fontId="6" fillId="0" borderId="39" xfId="0" applyFont="1" applyBorder="1" applyAlignment="1" applyProtection="1">
      <alignment horizontal="center" vertical="center" wrapText="1"/>
      <protection locked="0"/>
    </xf>
    <xf numFmtId="0" fontId="6" fillId="0" borderId="28" xfId="0" applyFont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5" fillId="5" borderId="17" xfId="0" applyFont="1" applyFill="1" applyBorder="1" applyAlignment="1" applyProtection="1">
      <alignment horizontal="center" vertical="center"/>
      <protection locked="0"/>
    </xf>
    <xf numFmtId="0" fontId="5" fillId="5" borderId="16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 wrapText="1"/>
      <protection locked="0"/>
    </xf>
    <xf numFmtId="0" fontId="5" fillId="0" borderId="26" xfId="0" applyFont="1" applyBorder="1" applyAlignment="1" applyProtection="1">
      <alignment horizontal="center" vertical="center" wrapText="1"/>
      <protection locked="0"/>
    </xf>
    <xf numFmtId="0" fontId="5" fillId="0" borderId="27" xfId="0" applyFont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vertical="center"/>
      <protection locked="0"/>
    </xf>
    <xf numFmtId="0" fontId="4" fillId="0" borderId="8" xfId="0" applyFont="1" applyBorder="1" applyAlignment="1" applyProtection="1">
      <alignment vertical="center"/>
      <protection locked="0"/>
    </xf>
    <xf numFmtId="0" fontId="4" fillId="0" borderId="9" xfId="0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4" fillId="0" borderId="30" xfId="0" applyFont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 applyProtection="1">
      <alignment horizontal="center" vertical="center" wrapText="1"/>
      <protection locked="0"/>
    </xf>
    <xf numFmtId="0" fontId="4" fillId="0" borderId="3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165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 applyProtection="1">
      <alignment horizontal="center" vertical="center" wrapText="1"/>
      <protection locked="0"/>
    </xf>
    <xf numFmtId="3" fontId="3" fillId="0" borderId="5" xfId="0" applyNumberFormat="1" applyFont="1" applyBorder="1" applyAlignment="1" applyProtection="1">
      <alignment horizontal="center" vertical="center" wrapText="1"/>
      <protection locked="0"/>
    </xf>
    <xf numFmtId="3" fontId="3" fillId="0" borderId="14" xfId="0" applyNumberFormat="1" applyFont="1" applyBorder="1" applyAlignment="1" applyProtection="1">
      <alignment horizontal="center" vertical="center" wrapText="1"/>
      <protection locked="0"/>
    </xf>
    <xf numFmtId="3" fontId="3" fillId="0" borderId="15" xfId="0" applyNumberFormat="1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34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34" xfId="0" applyFont="1" applyBorder="1" applyAlignment="1" applyProtection="1">
      <alignment horizontal="center" vertical="center" wrapText="1"/>
      <protection locked="0"/>
    </xf>
    <xf numFmtId="0" fontId="4" fillId="2" borderId="35" xfId="0" applyFont="1" applyFill="1" applyBorder="1" applyAlignment="1" applyProtection="1">
      <alignment horizontal="left" vertical="top"/>
      <protection locked="0"/>
    </xf>
    <xf numFmtId="0" fontId="3" fillId="2" borderId="26" xfId="0" applyFont="1" applyFill="1" applyBorder="1" applyAlignment="1" applyProtection="1">
      <alignment horizontal="left" vertical="top"/>
      <protection locked="0"/>
    </xf>
    <xf numFmtId="0" fontId="3" fillId="2" borderId="36" xfId="0" applyFont="1" applyFill="1" applyBorder="1" applyAlignment="1" applyProtection="1">
      <alignment horizontal="left" vertical="top"/>
      <protection locked="0"/>
    </xf>
    <xf numFmtId="0" fontId="3" fillId="2" borderId="20" xfId="0" applyFont="1" applyFill="1" applyBorder="1" applyAlignment="1" applyProtection="1">
      <alignment horizontal="center" vertical="center"/>
      <protection locked="0"/>
    </xf>
    <xf numFmtId="0" fontId="3" fillId="2" borderId="21" xfId="0" applyFont="1" applyFill="1" applyBorder="1" applyAlignment="1" applyProtection="1">
      <alignment horizontal="center" vertical="center"/>
      <protection locked="0"/>
    </xf>
    <xf numFmtId="0" fontId="4" fillId="2" borderId="33" xfId="0" applyFont="1" applyFill="1" applyBorder="1" applyAlignment="1" applyProtection="1">
      <alignment horizontal="center" vertical="center" wrapText="1"/>
      <protection locked="0"/>
    </xf>
    <xf numFmtId="0" fontId="4" fillId="2" borderId="28" xfId="0" applyFont="1" applyFill="1" applyBorder="1" applyAlignment="1" applyProtection="1">
      <alignment horizontal="center" vertical="center" wrapText="1"/>
      <protection locked="0"/>
    </xf>
    <xf numFmtId="0" fontId="3" fillId="0" borderId="43" xfId="0" applyFont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 2" xfId="1"/>
  </cellStyles>
  <dxfs count="15">
    <dxf>
      <font>
        <color rgb="FF9C0006"/>
      </font>
      <fill>
        <patternFill>
          <bgColor theme="2"/>
        </patternFill>
      </fill>
    </dxf>
    <dxf>
      <font>
        <color rgb="FF9C0006"/>
      </font>
      <fill>
        <patternFill>
          <bgColor theme="2"/>
        </patternFill>
      </fill>
    </dxf>
    <dxf>
      <font>
        <color rgb="FF9C0006"/>
      </font>
      <fill>
        <patternFill>
          <bgColor theme="2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81644</xdr:colOff>
      <xdr:row>0</xdr:row>
      <xdr:rowOff>65669</xdr:rowOff>
    </xdr:from>
    <xdr:to>
      <xdr:col>1</xdr:col>
      <xdr:colOff>1290412</xdr:colOff>
      <xdr:row>2</xdr:row>
      <xdr:rowOff>263736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E1634F8-7B86-4389-80E0-E9F1301E1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9492" y="65669"/>
          <a:ext cx="1212219" cy="993197"/>
        </a:xfrm>
        <a:prstGeom prst="rect">
          <a:avLst/>
        </a:prstGeom>
      </xdr:spPr>
    </xdr:pic>
    <xdr:clientData/>
  </xdr:twoCellAnchor>
  <xdr:twoCellAnchor>
    <xdr:from>
      <xdr:col>12</xdr:col>
      <xdr:colOff>857251</xdr:colOff>
      <xdr:row>62</xdr:row>
      <xdr:rowOff>112059</xdr:rowOff>
    </xdr:from>
    <xdr:to>
      <xdr:col>12</xdr:col>
      <xdr:colOff>1092574</xdr:colOff>
      <xdr:row>62</xdr:row>
      <xdr:rowOff>291353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ED5BD711-27F7-49D7-9D8D-28A62A94F80C}"/>
            </a:ext>
          </a:extLst>
        </xdr:cNvPr>
        <xdr:cNvSpPr/>
      </xdr:nvSpPr>
      <xdr:spPr>
        <a:xfrm>
          <a:off x="15354301" y="14904384"/>
          <a:ext cx="235323" cy="179294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12</xdr:col>
      <xdr:colOff>1548653</xdr:colOff>
      <xdr:row>62</xdr:row>
      <xdr:rowOff>118222</xdr:rowOff>
    </xdr:from>
    <xdr:to>
      <xdr:col>12</xdr:col>
      <xdr:colOff>1783976</xdr:colOff>
      <xdr:row>62</xdr:row>
      <xdr:rowOff>297516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1E07CB5C-2516-448D-92D6-ED4095A04267}"/>
            </a:ext>
          </a:extLst>
        </xdr:cNvPr>
        <xdr:cNvSpPr/>
      </xdr:nvSpPr>
      <xdr:spPr>
        <a:xfrm>
          <a:off x="16045703" y="14910547"/>
          <a:ext cx="235323" cy="179294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tabSelected="1" zoomScale="70" zoomScaleNormal="70" zoomScaleSheetLayoutView="85" zoomScalePageLayoutView="55" workbookViewId="0">
      <selection activeCell="G6" sqref="G6:L6"/>
    </sheetView>
  </sheetViews>
  <sheetFormatPr baseColWidth="10" defaultRowHeight="15" x14ac:dyDescent="0.25"/>
  <cols>
    <col min="1" max="1" width="17.5703125" style="8" customWidth="1"/>
    <col min="2" max="2" width="36.140625" style="8" customWidth="1"/>
    <col min="3" max="3" width="22.42578125" style="8" customWidth="1"/>
    <col min="4" max="5" width="17.42578125" style="16" customWidth="1"/>
    <col min="6" max="7" width="17" style="8" customWidth="1"/>
    <col min="8" max="8" width="17" style="16" customWidth="1"/>
    <col min="9" max="9" width="10.42578125" style="8" customWidth="1"/>
    <col min="10" max="10" width="12.140625" style="8" customWidth="1"/>
    <col min="11" max="11" width="10.42578125" style="8" customWidth="1"/>
    <col min="12" max="12" width="26" style="8" customWidth="1"/>
    <col min="13" max="13" width="29.85546875" style="8" customWidth="1"/>
    <col min="14" max="14" width="42" style="8" customWidth="1"/>
    <col min="15" max="16384" width="11.42578125" style="8"/>
  </cols>
  <sheetData>
    <row r="1" spans="1:14" ht="31.5" customHeight="1" x14ac:dyDescent="0.25">
      <c r="A1" s="98"/>
      <c r="B1" s="99"/>
      <c r="C1" s="99"/>
      <c r="D1" s="105" t="s">
        <v>45</v>
      </c>
      <c r="E1" s="106"/>
      <c r="F1" s="106"/>
      <c r="G1" s="106"/>
      <c r="H1" s="106"/>
      <c r="I1" s="106"/>
      <c r="J1" s="106"/>
      <c r="K1" s="106"/>
      <c r="L1" s="106"/>
      <c r="M1" s="107"/>
    </row>
    <row r="2" spans="1:14" ht="31.5" customHeight="1" x14ac:dyDescent="0.25">
      <c r="A2" s="116"/>
      <c r="B2" s="92"/>
      <c r="C2" s="92"/>
      <c r="D2" s="111" t="s">
        <v>20</v>
      </c>
      <c r="E2" s="112"/>
      <c r="F2" s="112"/>
      <c r="G2" s="112"/>
      <c r="H2" s="112"/>
      <c r="I2" s="112"/>
      <c r="J2" s="113"/>
      <c r="K2" s="108" t="s">
        <v>17</v>
      </c>
      <c r="L2" s="109"/>
      <c r="M2" s="110"/>
    </row>
    <row r="3" spans="1:14" ht="31.5" customHeight="1" thickBot="1" x14ac:dyDescent="0.3">
      <c r="A3" s="117"/>
      <c r="B3" s="68"/>
      <c r="C3" s="68"/>
      <c r="D3" s="118" t="s">
        <v>62</v>
      </c>
      <c r="E3" s="118"/>
      <c r="F3" s="118"/>
      <c r="G3" s="118"/>
      <c r="H3" s="118"/>
      <c r="I3" s="118"/>
      <c r="J3" s="118"/>
      <c r="K3" s="118"/>
      <c r="L3" s="118"/>
      <c r="M3" s="119"/>
    </row>
    <row r="4" spans="1:14" ht="12" customHeight="1" thickBot="1" x14ac:dyDescent="0.3">
      <c r="A4" s="120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2"/>
    </row>
    <row r="5" spans="1:14" ht="27.75" customHeight="1" x14ac:dyDescent="0.25">
      <c r="A5" s="124" t="s">
        <v>47</v>
      </c>
      <c r="B5" s="125"/>
      <c r="C5" s="126"/>
      <c r="D5" s="126"/>
      <c r="E5" s="126"/>
      <c r="F5" s="105" t="s">
        <v>61</v>
      </c>
      <c r="G5" s="106"/>
      <c r="H5" s="106"/>
      <c r="I5" s="127"/>
      <c r="J5" s="128"/>
      <c r="K5" s="129"/>
      <c r="L5" s="129"/>
      <c r="M5" s="130"/>
    </row>
    <row r="6" spans="1:14" ht="91.5" customHeight="1" x14ac:dyDescent="0.25">
      <c r="A6" s="114" t="s">
        <v>21</v>
      </c>
      <c r="B6" s="115"/>
      <c r="C6" s="92"/>
      <c r="D6" s="92"/>
      <c r="E6" s="92"/>
      <c r="F6" s="60" t="s">
        <v>46</v>
      </c>
      <c r="G6" s="131"/>
      <c r="H6" s="132"/>
      <c r="I6" s="132"/>
      <c r="J6" s="132"/>
      <c r="K6" s="132"/>
      <c r="L6" s="133"/>
      <c r="M6" s="57" t="s">
        <v>58</v>
      </c>
      <c r="N6" s="16"/>
    </row>
    <row r="7" spans="1:14" ht="41.25" customHeight="1" x14ac:dyDescent="0.25">
      <c r="A7" s="114" t="s">
        <v>18</v>
      </c>
      <c r="B7" s="115"/>
      <c r="C7" s="134"/>
      <c r="D7" s="135"/>
      <c r="E7" s="135"/>
      <c r="F7" s="136"/>
      <c r="G7" s="56" t="s">
        <v>13</v>
      </c>
      <c r="H7" s="13"/>
      <c r="I7" s="56" t="s">
        <v>48</v>
      </c>
      <c r="J7" s="58"/>
      <c r="K7" s="123" t="s">
        <v>49</v>
      </c>
      <c r="L7" s="123"/>
      <c r="M7" s="59"/>
      <c r="N7" s="35"/>
    </row>
    <row r="8" spans="1:14" ht="41.25" customHeight="1" thickBot="1" x14ac:dyDescent="0.3">
      <c r="A8" s="79" t="s">
        <v>19</v>
      </c>
      <c r="B8" s="80"/>
      <c r="C8" s="74"/>
      <c r="D8" s="75"/>
      <c r="E8" s="75"/>
      <c r="F8" s="75"/>
      <c r="G8" s="76"/>
      <c r="H8" s="77" t="s">
        <v>2</v>
      </c>
      <c r="I8" s="78"/>
      <c r="J8" s="74"/>
      <c r="K8" s="75"/>
      <c r="L8" s="75"/>
      <c r="M8" s="144"/>
      <c r="N8" s="35"/>
    </row>
    <row r="9" spans="1:14" ht="55.5" customHeight="1" thickBot="1" x14ac:dyDescent="0.3">
      <c r="A9" s="81" t="s">
        <v>4</v>
      </c>
      <c r="B9" s="82"/>
      <c r="C9" s="82"/>
      <c r="D9" s="87" t="s">
        <v>10</v>
      </c>
      <c r="E9" s="87"/>
      <c r="F9" s="87"/>
      <c r="G9" s="87"/>
      <c r="H9" s="87"/>
      <c r="I9" s="87"/>
      <c r="J9" s="87"/>
      <c r="K9" s="87"/>
      <c r="L9" s="87"/>
      <c r="M9" s="88"/>
      <c r="N9" s="35"/>
    </row>
    <row r="10" spans="1:14" ht="35.25" customHeight="1" thickBot="1" x14ac:dyDescent="0.3">
      <c r="A10" s="90" t="s">
        <v>14</v>
      </c>
      <c r="B10" s="91"/>
      <c r="C10" s="89" t="s">
        <v>15</v>
      </c>
      <c r="D10" s="89"/>
      <c r="E10" s="39"/>
      <c r="F10" s="89" t="s">
        <v>41</v>
      </c>
      <c r="G10" s="89"/>
      <c r="H10" s="89"/>
      <c r="I10" s="9"/>
      <c r="J10" s="100" t="s">
        <v>16</v>
      </c>
      <c r="K10" s="101"/>
      <c r="L10" s="89"/>
      <c r="M10" s="102"/>
      <c r="N10" s="36"/>
    </row>
    <row r="11" spans="1:14" ht="18" customHeight="1" x14ac:dyDescent="0.25">
      <c r="A11" s="96" t="s">
        <v>33</v>
      </c>
      <c r="B11" s="94" t="s">
        <v>23</v>
      </c>
      <c r="C11" s="66" t="s">
        <v>22</v>
      </c>
      <c r="D11" s="66"/>
      <c r="E11" s="66"/>
      <c r="F11" s="66"/>
      <c r="G11" s="66"/>
      <c r="H11" s="66"/>
      <c r="I11" s="66"/>
      <c r="J11" s="66" t="s">
        <v>24</v>
      </c>
      <c r="K11" s="66"/>
      <c r="L11" s="66"/>
      <c r="M11" s="67"/>
      <c r="N11" s="36"/>
    </row>
    <row r="12" spans="1:14" ht="93.75" customHeight="1" x14ac:dyDescent="0.25">
      <c r="A12" s="97"/>
      <c r="B12" s="95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3"/>
    </row>
    <row r="13" spans="1:14" ht="20.25" customHeight="1" x14ac:dyDescent="0.25">
      <c r="A13" s="97"/>
      <c r="B13" s="24" t="s">
        <v>25</v>
      </c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3"/>
    </row>
    <row r="14" spans="1:14" ht="20.25" customHeight="1" x14ac:dyDescent="0.25">
      <c r="A14" s="97"/>
      <c r="B14" s="24" t="s">
        <v>26</v>
      </c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3"/>
    </row>
    <row r="15" spans="1:14" ht="20.25" customHeight="1" thickBot="1" x14ac:dyDescent="0.3">
      <c r="A15" s="72"/>
      <c r="B15" s="12" t="s">
        <v>27</v>
      </c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9"/>
    </row>
    <row r="16" spans="1:14" s="10" customFormat="1" ht="54.75" customHeight="1" x14ac:dyDescent="0.25">
      <c r="A16" s="70" t="s">
        <v>28</v>
      </c>
      <c r="B16" s="71"/>
      <c r="C16" s="71" t="s">
        <v>29</v>
      </c>
      <c r="D16" s="71" t="s">
        <v>30</v>
      </c>
      <c r="E16" s="71" t="s">
        <v>31</v>
      </c>
      <c r="F16" s="105" t="s">
        <v>40</v>
      </c>
      <c r="G16" s="106"/>
      <c r="H16" s="127"/>
      <c r="I16" s="71" t="s">
        <v>34</v>
      </c>
      <c r="J16" s="71"/>
      <c r="K16" s="71"/>
      <c r="L16" s="71" t="s">
        <v>38</v>
      </c>
      <c r="M16" s="142" t="s">
        <v>57</v>
      </c>
    </row>
    <row r="17" spans="1:19" ht="54" customHeight="1" thickBot="1" x14ac:dyDescent="0.3">
      <c r="A17" s="72"/>
      <c r="B17" s="73"/>
      <c r="C17" s="73"/>
      <c r="D17" s="73"/>
      <c r="E17" s="73"/>
      <c r="F17" s="11" t="s">
        <v>43</v>
      </c>
      <c r="G17" s="40" t="s">
        <v>51</v>
      </c>
      <c r="H17" s="40" t="s">
        <v>32</v>
      </c>
      <c r="I17" s="12" t="s">
        <v>35</v>
      </c>
      <c r="J17" s="12" t="s">
        <v>36</v>
      </c>
      <c r="K17" s="12" t="s">
        <v>37</v>
      </c>
      <c r="L17" s="73"/>
      <c r="M17" s="143"/>
    </row>
    <row r="18" spans="1:19" ht="39" customHeight="1" x14ac:dyDescent="0.25">
      <c r="A18" s="98"/>
      <c r="B18" s="99"/>
      <c r="C18" s="44"/>
      <c r="D18" s="45"/>
      <c r="E18" s="45"/>
      <c r="F18" s="38"/>
      <c r="G18" s="38"/>
      <c r="H18" s="38"/>
      <c r="I18" s="46">
        <f>IFERROR(DATEDIF($D18,$E18,"y"),"*")</f>
        <v>0</v>
      </c>
      <c r="J18" s="46">
        <f>IFERROR(DATEDIF($D18,$E18,"ym"),"*")</f>
        <v>0</v>
      </c>
      <c r="K18" s="46">
        <f>IFERROR(DATEDIF($D18,$E18,"md"),"*")</f>
        <v>0</v>
      </c>
      <c r="L18" s="47"/>
      <c r="M18" s="48"/>
    </row>
    <row r="19" spans="1:19" ht="39" customHeight="1" x14ac:dyDescent="0.25">
      <c r="A19" s="116"/>
      <c r="B19" s="92"/>
      <c r="C19" s="23"/>
      <c r="D19" s="14"/>
      <c r="E19" s="14"/>
      <c r="F19" s="37"/>
      <c r="G19" s="37"/>
      <c r="H19" s="37"/>
      <c r="I19" s="17">
        <f t="shared" ref="I19:I29" si="0">IFERROR(DATEDIF($D19,$E19,"y"),"*")</f>
        <v>0</v>
      </c>
      <c r="J19" s="17">
        <f t="shared" ref="J19:J29" si="1">IFERROR(DATEDIF($D19,$E19,"ym"),"*")</f>
        <v>0</v>
      </c>
      <c r="K19" s="17">
        <f t="shared" ref="K19:K29" si="2">IFERROR(DATEDIF($D19,$E19,"md"),"*")</f>
        <v>0</v>
      </c>
      <c r="L19" s="13"/>
      <c r="M19" s="49"/>
    </row>
    <row r="20" spans="1:19" ht="39" customHeight="1" x14ac:dyDescent="0.25">
      <c r="A20" s="116"/>
      <c r="B20" s="92"/>
      <c r="C20" s="23"/>
      <c r="D20" s="14"/>
      <c r="E20" s="14"/>
      <c r="F20" s="37"/>
      <c r="G20" s="37"/>
      <c r="H20" s="37"/>
      <c r="I20" s="17">
        <f t="shared" si="0"/>
        <v>0</v>
      </c>
      <c r="J20" s="17">
        <f t="shared" si="1"/>
        <v>0</v>
      </c>
      <c r="K20" s="17">
        <f t="shared" si="2"/>
        <v>0</v>
      </c>
      <c r="L20" s="13"/>
      <c r="M20" s="49"/>
    </row>
    <row r="21" spans="1:19" ht="39" customHeight="1" x14ac:dyDescent="0.25">
      <c r="A21" s="116"/>
      <c r="B21" s="92"/>
      <c r="C21" s="23"/>
      <c r="D21" s="14"/>
      <c r="E21" s="14"/>
      <c r="F21" s="37"/>
      <c r="G21" s="37"/>
      <c r="H21" s="37"/>
      <c r="I21" s="17">
        <f t="shared" si="0"/>
        <v>0</v>
      </c>
      <c r="J21" s="17">
        <f t="shared" si="1"/>
        <v>0</v>
      </c>
      <c r="K21" s="17">
        <f t="shared" si="2"/>
        <v>0</v>
      </c>
      <c r="L21" s="13"/>
      <c r="M21" s="49"/>
    </row>
    <row r="22" spans="1:19" ht="39" customHeight="1" x14ac:dyDescent="0.25">
      <c r="A22" s="116"/>
      <c r="B22" s="92"/>
      <c r="C22" s="23"/>
      <c r="D22" s="14"/>
      <c r="E22" s="14"/>
      <c r="F22" s="37"/>
      <c r="G22" s="37"/>
      <c r="H22" s="37"/>
      <c r="I22" s="17">
        <f t="shared" si="0"/>
        <v>0</v>
      </c>
      <c r="J22" s="17">
        <f t="shared" si="1"/>
        <v>0</v>
      </c>
      <c r="K22" s="17">
        <f t="shared" si="2"/>
        <v>0</v>
      </c>
      <c r="L22" s="13"/>
      <c r="M22" s="49"/>
    </row>
    <row r="23" spans="1:19" ht="39" customHeight="1" x14ac:dyDescent="0.25">
      <c r="A23" s="116"/>
      <c r="B23" s="92"/>
      <c r="C23" s="23"/>
      <c r="D23" s="14"/>
      <c r="E23" s="14"/>
      <c r="F23" s="37"/>
      <c r="G23" s="37"/>
      <c r="H23" s="37"/>
      <c r="I23" s="17">
        <f t="shared" si="0"/>
        <v>0</v>
      </c>
      <c r="J23" s="17">
        <f t="shared" si="1"/>
        <v>0</v>
      </c>
      <c r="K23" s="17">
        <f t="shared" si="2"/>
        <v>0</v>
      </c>
      <c r="L23" s="13"/>
      <c r="M23" s="49"/>
    </row>
    <row r="24" spans="1:19" ht="39" customHeight="1" x14ac:dyDescent="0.25">
      <c r="A24" s="116"/>
      <c r="B24" s="92"/>
      <c r="C24" s="23"/>
      <c r="D24" s="14"/>
      <c r="E24" s="14"/>
      <c r="F24" s="37"/>
      <c r="G24" s="37"/>
      <c r="H24" s="37"/>
      <c r="I24" s="17">
        <f t="shared" si="0"/>
        <v>0</v>
      </c>
      <c r="J24" s="17">
        <f t="shared" si="1"/>
        <v>0</v>
      </c>
      <c r="K24" s="17">
        <f t="shared" si="2"/>
        <v>0</v>
      </c>
      <c r="L24" s="13"/>
      <c r="M24" s="49"/>
    </row>
    <row r="25" spans="1:19" ht="39" customHeight="1" x14ac:dyDescent="0.25">
      <c r="A25" s="116"/>
      <c r="B25" s="92"/>
      <c r="C25" s="23"/>
      <c r="D25" s="14"/>
      <c r="E25" s="14"/>
      <c r="F25" s="37"/>
      <c r="G25" s="37"/>
      <c r="H25" s="37"/>
      <c r="I25" s="17">
        <f t="shared" si="0"/>
        <v>0</v>
      </c>
      <c r="J25" s="17">
        <f t="shared" si="1"/>
        <v>0</v>
      </c>
      <c r="K25" s="17">
        <f t="shared" si="2"/>
        <v>0</v>
      </c>
      <c r="L25" s="13"/>
      <c r="M25" s="49"/>
    </row>
    <row r="26" spans="1:19" ht="39" customHeight="1" x14ac:dyDescent="0.25">
      <c r="A26" s="116"/>
      <c r="B26" s="92"/>
      <c r="C26" s="23"/>
      <c r="D26" s="14"/>
      <c r="E26" s="14"/>
      <c r="F26" s="37"/>
      <c r="G26" s="37"/>
      <c r="H26" s="37"/>
      <c r="I26" s="17">
        <f t="shared" si="0"/>
        <v>0</v>
      </c>
      <c r="J26" s="17">
        <f t="shared" si="1"/>
        <v>0</v>
      </c>
      <c r="K26" s="17">
        <f t="shared" si="2"/>
        <v>0</v>
      </c>
      <c r="L26" s="13"/>
      <c r="M26" s="49"/>
      <c r="S26" s="15"/>
    </row>
    <row r="27" spans="1:19" ht="39" customHeight="1" x14ac:dyDescent="0.25">
      <c r="A27" s="116"/>
      <c r="B27" s="92"/>
      <c r="C27" s="23"/>
      <c r="D27" s="14"/>
      <c r="E27" s="14"/>
      <c r="F27" s="37"/>
      <c r="G27" s="37"/>
      <c r="H27" s="37"/>
      <c r="I27" s="17">
        <f t="shared" si="0"/>
        <v>0</v>
      </c>
      <c r="J27" s="17">
        <f t="shared" si="1"/>
        <v>0</v>
      </c>
      <c r="K27" s="17">
        <f t="shared" si="2"/>
        <v>0</v>
      </c>
      <c r="L27" s="13"/>
      <c r="M27" s="49"/>
    </row>
    <row r="28" spans="1:19" ht="39" customHeight="1" x14ac:dyDescent="0.25">
      <c r="A28" s="116"/>
      <c r="B28" s="92"/>
      <c r="C28" s="23"/>
      <c r="D28" s="14"/>
      <c r="E28" s="14"/>
      <c r="F28" s="37"/>
      <c r="G28" s="37"/>
      <c r="H28" s="37"/>
      <c r="I28" s="17">
        <f t="shared" si="0"/>
        <v>0</v>
      </c>
      <c r="J28" s="17">
        <f t="shared" si="1"/>
        <v>0</v>
      </c>
      <c r="K28" s="17">
        <f t="shared" si="2"/>
        <v>0</v>
      </c>
      <c r="L28" s="13"/>
      <c r="M28" s="49"/>
    </row>
    <row r="29" spans="1:19" ht="39" customHeight="1" x14ac:dyDescent="0.25">
      <c r="A29" s="116"/>
      <c r="B29" s="92"/>
      <c r="C29" s="23"/>
      <c r="D29" s="14"/>
      <c r="E29" s="14"/>
      <c r="F29" s="37"/>
      <c r="G29" s="37"/>
      <c r="H29" s="37"/>
      <c r="I29" s="17">
        <f t="shared" si="0"/>
        <v>0</v>
      </c>
      <c r="J29" s="17">
        <f t="shared" si="1"/>
        <v>0</v>
      </c>
      <c r="K29" s="17">
        <f t="shared" si="2"/>
        <v>0</v>
      </c>
      <c r="L29" s="13"/>
      <c r="M29" s="49"/>
    </row>
    <row r="30" spans="1:19" ht="39" customHeight="1" x14ac:dyDescent="0.25">
      <c r="A30" s="116"/>
      <c r="B30" s="92"/>
      <c r="C30" s="23"/>
      <c r="D30" s="14"/>
      <c r="E30" s="14"/>
      <c r="F30" s="37"/>
      <c r="G30" s="37"/>
      <c r="H30" s="37"/>
      <c r="I30" s="17">
        <f t="shared" ref="I30:I45" si="3">IFERROR(DATEDIF($D30,$E30,"y"),"*")</f>
        <v>0</v>
      </c>
      <c r="J30" s="17">
        <f t="shared" ref="J30:J45" si="4">IFERROR(DATEDIF($D30,$E30,"ym"),"*")</f>
        <v>0</v>
      </c>
      <c r="K30" s="17">
        <f t="shared" ref="K30:K45" si="5">IFERROR(DATEDIF($D30,$E30,"md"),"*")</f>
        <v>0</v>
      </c>
      <c r="L30" s="13"/>
      <c r="M30" s="49"/>
    </row>
    <row r="31" spans="1:19" ht="39" customHeight="1" x14ac:dyDescent="0.25">
      <c r="A31" s="116"/>
      <c r="B31" s="92"/>
      <c r="C31" s="23"/>
      <c r="D31" s="14"/>
      <c r="E31" s="14"/>
      <c r="F31" s="37"/>
      <c r="G31" s="37"/>
      <c r="H31" s="37"/>
      <c r="I31" s="17">
        <f t="shared" si="3"/>
        <v>0</v>
      </c>
      <c r="J31" s="17">
        <f t="shared" si="4"/>
        <v>0</v>
      </c>
      <c r="K31" s="17">
        <f t="shared" si="5"/>
        <v>0</v>
      </c>
      <c r="L31" s="13"/>
      <c r="M31" s="49"/>
    </row>
    <row r="32" spans="1:19" ht="39" customHeight="1" x14ac:dyDescent="0.25">
      <c r="A32" s="116"/>
      <c r="B32" s="92"/>
      <c r="C32" s="23"/>
      <c r="D32" s="14"/>
      <c r="E32" s="14"/>
      <c r="F32" s="37"/>
      <c r="G32" s="37"/>
      <c r="H32" s="37"/>
      <c r="I32" s="17">
        <f t="shared" si="3"/>
        <v>0</v>
      </c>
      <c r="J32" s="17">
        <f t="shared" si="4"/>
        <v>0</v>
      </c>
      <c r="K32" s="17">
        <f t="shared" si="5"/>
        <v>0</v>
      </c>
      <c r="L32" s="13"/>
      <c r="M32" s="49"/>
    </row>
    <row r="33" spans="1:19" ht="39" customHeight="1" x14ac:dyDescent="0.25">
      <c r="A33" s="116"/>
      <c r="B33" s="92"/>
      <c r="C33" s="23"/>
      <c r="D33" s="14"/>
      <c r="E33" s="14"/>
      <c r="F33" s="37"/>
      <c r="G33" s="37"/>
      <c r="H33" s="37"/>
      <c r="I33" s="17">
        <f t="shared" si="3"/>
        <v>0</v>
      </c>
      <c r="J33" s="17">
        <f t="shared" si="4"/>
        <v>0</v>
      </c>
      <c r="K33" s="17">
        <f t="shared" si="5"/>
        <v>0</v>
      </c>
      <c r="L33" s="13"/>
      <c r="M33" s="49"/>
    </row>
    <row r="34" spans="1:19" ht="39" customHeight="1" x14ac:dyDescent="0.25">
      <c r="A34" s="116"/>
      <c r="B34" s="92"/>
      <c r="C34" s="23"/>
      <c r="D34" s="14"/>
      <c r="E34" s="14"/>
      <c r="F34" s="37"/>
      <c r="G34" s="37"/>
      <c r="H34" s="37"/>
      <c r="I34" s="17">
        <f t="shared" si="3"/>
        <v>0</v>
      </c>
      <c r="J34" s="17">
        <f t="shared" si="4"/>
        <v>0</v>
      </c>
      <c r="K34" s="17">
        <f t="shared" si="5"/>
        <v>0</v>
      </c>
      <c r="L34" s="13"/>
      <c r="M34" s="49"/>
    </row>
    <row r="35" spans="1:19" ht="39" customHeight="1" x14ac:dyDescent="0.25">
      <c r="A35" s="116"/>
      <c r="B35" s="92"/>
      <c r="C35" s="23"/>
      <c r="D35" s="14"/>
      <c r="E35" s="14"/>
      <c r="F35" s="37"/>
      <c r="G35" s="37"/>
      <c r="H35" s="37"/>
      <c r="I35" s="17">
        <f t="shared" si="3"/>
        <v>0</v>
      </c>
      <c r="J35" s="17">
        <f t="shared" si="4"/>
        <v>0</v>
      </c>
      <c r="K35" s="17">
        <f t="shared" si="5"/>
        <v>0</v>
      </c>
      <c r="L35" s="13"/>
      <c r="M35" s="49"/>
    </row>
    <row r="36" spans="1:19" ht="39" customHeight="1" x14ac:dyDescent="0.25">
      <c r="A36" s="116"/>
      <c r="B36" s="92"/>
      <c r="C36" s="23"/>
      <c r="D36" s="14"/>
      <c r="E36" s="14"/>
      <c r="F36" s="37"/>
      <c r="G36" s="37"/>
      <c r="H36" s="37"/>
      <c r="I36" s="17">
        <f t="shared" si="3"/>
        <v>0</v>
      </c>
      <c r="J36" s="17">
        <f t="shared" si="4"/>
        <v>0</v>
      </c>
      <c r="K36" s="17">
        <f t="shared" si="5"/>
        <v>0</v>
      </c>
      <c r="L36" s="13"/>
      <c r="M36" s="49"/>
    </row>
    <row r="37" spans="1:19" ht="39" customHeight="1" x14ac:dyDescent="0.25">
      <c r="A37" s="116"/>
      <c r="B37" s="92"/>
      <c r="C37" s="23"/>
      <c r="D37" s="14"/>
      <c r="E37" s="14"/>
      <c r="F37" s="37"/>
      <c r="G37" s="37"/>
      <c r="H37" s="37"/>
      <c r="I37" s="17">
        <f t="shared" si="3"/>
        <v>0</v>
      </c>
      <c r="J37" s="17">
        <f t="shared" si="4"/>
        <v>0</v>
      </c>
      <c r="K37" s="17">
        <f t="shared" si="5"/>
        <v>0</v>
      </c>
      <c r="L37" s="13"/>
      <c r="M37" s="49"/>
      <c r="S37" s="15"/>
    </row>
    <row r="38" spans="1:19" ht="39" customHeight="1" x14ac:dyDescent="0.25">
      <c r="A38" s="116"/>
      <c r="B38" s="92"/>
      <c r="C38" s="23"/>
      <c r="D38" s="14"/>
      <c r="E38" s="14"/>
      <c r="F38" s="37"/>
      <c r="G38" s="37"/>
      <c r="H38" s="37"/>
      <c r="I38" s="17">
        <f t="shared" si="3"/>
        <v>0</v>
      </c>
      <c r="J38" s="17">
        <f t="shared" si="4"/>
        <v>0</v>
      </c>
      <c r="K38" s="17">
        <f t="shared" si="5"/>
        <v>0</v>
      </c>
      <c r="L38" s="13"/>
      <c r="M38" s="49"/>
    </row>
    <row r="39" spans="1:19" ht="39" customHeight="1" x14ac:dyDescent="0.25">
      <c r="A39" s="116"/>
      <c r="B39" s="92"/>
      <c r="C39" s="23"/>
      <c r="D39" s="14"/>
      <c r="E39" s="14"/>
      <c r="F39" s="37"/>
      <c r="G39" s="37"/>
      <c r="H39" s="37"/>
      <c r="I39" s="17">
        <f t="shared" si="3"/>
        <v>0</v>
      </c>
      <c r="J39" s="17">
        <f t="shared" si="4"/>
        <v>0</v>
      </c>
      <c r="K39" s="17">
        <f t="shared" si="5"/>
        <v>0</v>
      </c>
      <c r="L39" s="13"/>
      <c r="M39" s="49"/>
    </row>
    <row r="40" spans="1:19" ht="39" customHeight="1" x14ac:dyDescent="0.25">
      <c r="A40" s="116"/>
      <c r="B40" s="92"/>
      <c r="C40" s="23"/>
      <c r="D40" s="14"/>
      <c r="E40" s="14"/>
      <c r="F40" s="37"/>
      <c r="G40" s="37"/>
      <c r="H40" s="37"/>
      <c r="I40" s="17">
        <f t="shared" si="3"/>
        <v>0</v>
      </c>
      <c r="J40" s="17">
        <f t="shared" si="4"/>
        <v>0</v>
      </c>
      <c r="K40" s="17">
        <f t="shared" si="5"/>
        <v>0</v>
      </c>
      <c r="L40" s="13"/>
      <c r="M40" s="49"/>
    </row>
    <row r="41" spans="1:19" ht="39" customHeight="1" x14ac:dyDescent="0.25">
      <c r="A41" s="116"/>
      <c r="B41" s="92"/>
      <c r="C41" s="23"/>
      <c r="D41" s="14"/>
      <c r="E41" s="14"/>
      <c r="F41" s="37"/>
      <c r="G41" s="37"/>
      <c r="H41" s="37"/>
      <c r="I41" s="17">
        <f t="shared" si="3"/>
        <v>0</v>
      </c>
      <c r="J41" s="17">
        <f t="shared" si="4"/>
        <v>0</v>
      </c>
      <c r="K41" s="17">
        <f t="shared" si="5"/>
        <v>0</v>
      </c>
      <c r="L41" s="13"/>
      <c r="M41" s="49"/>
    </row>
    <row r="42" spans="1:19" ht="39" customHeight="1" x14ac:dyDescent="0.25">
      <c r="A42" s="116"/>
      <c r="B42" s="92"/>
      <c r="C42" s="23"/>
      <c r="D42" s="14"/>
      <c r="E42" s="14"/>
      <c r="F42" s="37"/>
      <c r="G42" s="37"/>
      <c r="H42" s="37"/>
      <c r="I42" s="17">
        <f t="shared" si="3"/>
        <v>0</v>
      </c>
      <c r="J42" s="17">
        <f t="shared" si="4"/>
        <v>0</v>
      </c>
      <c r="K42" s="17">
        <f t="shared" si="5"/>
        <v>0</v>
      </c>
      <c r="L42" s="13"/>
      <c r="M42" s="49"/>
      <c r="S42" s="15"/>
    </row>
    <row r="43" spans="1:19" ht="39" customHeight="1" x14ac:dyDescent="0.25">
      <c r="A43" s="116"/>
      <c r="B43" s="92"/>
      <c r="C43" s="23"/>
      <c r="D43" s="14"/>
      <c r="E43" s="14"/>
      <c r="F43" s="37"/>
      <c r="G43" s="37"/>
      <c r="H43" s="37"/>
      <c r="I43" s="17">
        <f t="shared" si="3"/>
        <v>0</v>
      </c>
      <c r="J43" s="17">
        <f t="shared" si="4"/>
        <v>0</v>
      </c>
      <c r="K43" s="17">
        <f t="shared" si="5"/>
        <v>0</v>
      </c>
      <c r="L43" s="13"/>
      <c r="M43" s="49"/>
    </row>
    <row r="44" spans="1:19" ht="39" customHeight="1" x14ac:dyDescent="0.25">
      <c r="A44" s="116"/>
      <c r="B44" s="92"/>
      <c r="C44" s="23"/>
      <c r="D44" s="14"/>
      <c r="E44" s="14"/>
      <c r="F44" s="37"/>
      <c r="G44" s="37"/>
      <c r="H44" s="37"/>
      <c r="I44" s="17">
        <f t="shared" si="3"/>
        <v>0</v>
      </c>
      <c r="J44" s="17">
        <f t="shared" si="4"/>
        <v>0</v>
      </c>
      <c r="K44" s="17">
        <f t="shared" si="5"/>
        <v>0</v>
      </c>
      <c r="L44" s="13"/>
      <c r="M44" s="49"/>
    </row>
    <row r="45" spans="1:19" ht="39" customHeight="1" x14ac:dyDescent="0.25">
      <c r="A45" s="116"/>
      <c r="B45" s="92"/>
      <c r="C45" s="23"/>
      <c r="D45" s="14"/>
      <c r="E45" s="14"/>
      <c r="F45" s="37"/>
      <c r="G45" s="37"/>
      <c r="H45" s="37"/>
      <c r="I45" s="17">
        <f t="shared" si="3"/>
        <v>0</v>
      </c>
      <c r="J45" s="17">
        <f t="shared" si="4"/>
        <v>0</v>
      </c>
      <c r="K45" s="17">
        <f t="shared" si="5"/>
        <v>0</v>
      </c>
      <c r="L45" s="13"/>
      <c r="M45" s="49"/>
    </row>
    <row r="46" spans="1:19" ht="39" customHeight="1" x14ac:dyDescent="0.25">
      <c r="A46" s="116"/>
      <c r="B46" s="92"/>
      <c r="C46" s="23"/>
      <c r="D46" s="14"/>
      <c r="E46" s="14"/>
      <c r="F46" s="37"/>
      <c r="G46" s="37"/>
      <c r="H46" s="37"/>
      <c r="I46" s="17">
        <f t="shared" ref="I46:I57" si="6">IFERROR(DATEDIF($D46,$E46,"y"),"*")</f>
        <v>0</v>
      </c>
      <c r="J46" s="17">
        <f t="shared" ref="J46:J57" si="7">IFERROR(DATEDIF($D46,$E46,"ym"),"*")</f>
        <v>0</v>
      </c>
      <c r="K46" s="17">
        <f t="shared" ref="K46:K57" si="8">IFERROR(DATEDIF($D46,$E46,"md"),"*")</f>
        <v>0</v>
      </c>
      <c r="L46" s="13"/>
      <c r="M46" s="49"/>
    </row>
    <row r="47" spans="1:19" ht="39" customHeight="1" x14ac:dyDescent="0.25">
      <c r="A47" s="116"/>
      <c r="B47" s="92"/>
      <c r="C47" s="23"/>
      <c r="D47" s="14"/>
      <c r="E47" s="14"/>
      <c r="F47" s="37"/>
      <c r="G47" s="37"/>
      <c r="H47" s="37"/>
      <c r="I47" s="17">
        <f t="shared" si="6"/>
        <v>0</v>
      </c>
      <c r="J47" s="17">
        <f t="shared" si="7"/>
        <v>0</v>
      </c>
      <c r="K47" s="17">
        <f t="shared" si="8"/>
        <v>0</v>
      </c>
      <c r="L47" s="13"/>
      <c r="M47" s="49"/>
    </row>
    <row r="48" spans="1:19" ht="39" customHeight="1" x14ac:dyDescent="0.25">
      <c r="A48" s="116"/>
      <c r="B48" s="92"/>
      <c r="C48" s="23"/>
      <c r="D48" s="14"/>
      <c r="E48" s="14"/>
      <c r="F48" s="37"/>
      <c r="G48" s="37"/>
      <c r="H48" s="37"/>
      <c r="I48" s="17">
        <f t="shared" si="6"/>
        <v>0</v>
      </c>
      <c r="J48" s="17">
        <f t="shared" si="7"/>
        <v>0</v>
      </c>
      <c r="K48" s="17">
        <f t="shared" si="8"/>
        <v>0</v>
      </c>
      <c r="L48" s="13"/>
      <c r="M48" s="49"/>
    </row>
    <row r="49" spans="1:20" ht="39" customHeight="1" x14ac:dyDescent="0.25">
      <c r="A49" s="116"/>
      <c r="B49" s="92"/>
      <c r="C49" s="23"/>
      <c r="D49" s="14"/>
      <c r="E49" s="14"/>
      <c r="F49" s="37"/>
      <c r="G49" s="37"/>
      <c r="H49" s="37"/>
      <c r="I49" s="17">
        <f t="shared" si="6"/>
        <v>0</v>
      </c>
      <c r="J49" s="17">
        <f t="shared" si="7"/>
        <v>0</v>
      </c>
      <c r="K49" s="17">
        <f t="shared" si="8"/>
        <v>0</v>
      </c>
      <c r="L49" s="13"/>
      <c r="M49" s="49"/>
    </row>
    <row r="50" spans="1:20" ht="39" customHeight="1" x14ac:dyDescent="0.25">
      <c r="A50" s="116"/>
      <c r="B50" s="92"/>
      <c r="C50" s="23"/>
      <c r="D50" s="14"/>
      <c r="E50" s="14"/>
      <c r="F50" s="37"/>
      <c r="G50" s="37"/>
      <c r="H50" s="37"/>
      <c r="I50" s="17">
        <f t="shared" si="6"/>
        <v>0</v>
      </c>
      <c r="J50" s="17">
        <f t="shared" si="7"/>
        <v>0</v>
      </c>
      <c r="K50" s="17">
        <f t="shared" si="8"/>
        <v>0</v>
      </c>
      <c r="L50" s="13"/>
      <c r="M50" s="49"/>
    </row>
    <row r="51" spans="1:20" ht="39" customHeight="1" x14ac:dyDescent="0.25">
      <c r="A51" s="116"/>
      <c r="B51" s="92"/>
      <c r="C51" s="23"/>
      <c r="D51" s="14"/>
      <c r="E51" s="14"/>
      <c r="F51" s="37"/>
      <c r="G51" s="37"/>
      <c r="H51" s="37"/>
      <c r="I51" s="17">
        <f t="shared" si="6"/>
        <v>0</v>
      </c>
      <c r="J51" s="17">
        <f t="shared" si="7"/>
        <v>0</v>
      </c>
      <c r="K51" s="17">
        <f t="shared" si="8"/>
        <v>0</v>
      </c>
      <c r="L51" s="13"/>
      <c r="M51" s="49"/>
    </row>
    <row r="52" spans="1:20" ht="39" customHeight="1" x14ac:dyDescent="0.25">
      <c r="A52" s="116"/>
      <c r="B52" s="92"/>
      <c r="C52" s="23"/>
      <c r="D52" s="14"/>
      <c r="E52" s="14"/>
      <c r="F52" s="37"/>
      <c r="G52" s="37"/>
      <c r="H52" s="37"/>
      <c r="I52" s="17">
        <f t="shared" si="6"/>
        <v>0</v>
      </c>
      <c r="J52" s="17">
        <f t="shared" si="7"/>
        <v>0</v>
      </c>
      <c r="K52" s="17">
        <f t="shared" si="8"/>
        <v>0</v>
      </c>
      <c r="L52" s="13"/>
      <c r="M52" s="49"/>
    </row>
    <row r="53" spans="1:20" ht="39" customHeight="1" x14ac:dyDescent="0.25">
      <c r="A53" s="116"/>
      <c r="B53" s="92"/>
      <c r="C53" s="23"/>
      <c r="D53" s="14"/>
      <c r="E53" s="14"/>
      <c r="F53" s="37"/>
      <c r="G53" s="37"/>
      <c r="H53" s="37"/>
      <c r="I53" s="17">
        <f t="shared" si="6"/>
        <v>0</v>
      </c>
      <c r="J53" s="17">
        <f t="shared" si="7"/>
        <v>0</v>
      </c>
      <c r="K53" s="17">
        <f t="shared" si="8"/>
        <v>0</v>
      </c>
      <c r="L53" s="13"/>
      <c r="M53" s="49"/>
      <c r="S53" s="15"/>
    </row>
    <row r="54" spans="1:20" ht="39" customHeight="1" x14ac:dyDescent="0.25">
      <c r="A54" s="116"/>
      <c r="B54" s="92"/>
      <c r="C54" s="23"/>
      <c r="D54" s="14"/>
      <c r="E54" s="14"/>
      <c r="F54" s="37"/>
      <c r="G54" s="37"/>
      <c r="H54" s="37"/>
      <c r="I54" s="17">
        <f t="shared" si="6"/>
        <v>0</v>
      </c>
      <c r="J54" s="17">
        <f t="shared" si="7"/>
        <v>0</v>
      </c>
      <c r="K54" s="17">
        <f t="shared" si="8"/>
        <v>0</v>
      </c>
      <c r="L54" s="13"/>
      <c r="M54" s="49"/>
    </row>
    <row r="55" spans="1:20" ht="39" customHeight="1" x14ac:dyDescent="0.25">
      <c r="A55" s="116"/>
      <c r="B55" s="92"/>
      <c r="C55" s="23"/>
      <c r="D55" s="14"/>
      <c r="E55" s="14"/>
      <c r="F55" s="37"/>
      <c r="G55" s="37"/>
      <c r="H55" s="37"/>
      <c r="I55" s="17">
        <f t="shared" si="6"/>
        <v>0</v>
      </c>
      <c r="J55" s="17">
        <f t="shared" si="7"/>
        <v>0</v>
      </c>
      <c r="K55" s="17">
        <f t="shared" si="8"/>
        <v>0</v>
      </c>
      <c r="L55" s="13"/>
      <c r="M55" s="49"/>
    </row>
    <row r="56" spans="1:20" ht="39" customHeight="1" x14ac:dyDescent="0.25">
      <c r="A56" s="116"/>
      <c r="B56" s="92"/>
      <c r="C56" s="23"/>
      <c r="D56" s="14"/>
      <c r="E56" s="14"/>
      <c r="F56" s="37"/>
      <c r="G56" s="37"/>
      <c r="H56" s="37"/>
      <c r="I56" s="17">
        <f t="shared" si="6"/>
        <v>0</v>
      </c>
      <c r="J56" s="17">
        <f t="shared" si="7"/>
        <v>0</v>
      </c>
      <c r="K56" s="17">
        <f t="shared" si="8"/>
        <v>0</v>
      </c>
      <c r="L56" s="13"/>
      <c r="M56" s="49"/>
    </row>
    <row r="57" spans="1:20" ht="39" customHeight="1" thickBot="1" x14ac:dyDescent="0.3">
      <c r="A57" s="117"/>
      <c r="B57" s="68"/>
      <c r="C57" s="50"/>
      <c r="D57" s="51"/>
      <c r="E57" s="51"/>
      <c r="F57" s="52"/>
      <c r="G57" s="52"/>
      <c r="H57" s="52"/>
      <c r="I57" s="53">
        <f t="shared" si="6"/>
        <v>0</v>
      </c>
      <c r="J57" s="53">
        <f t="shared" si="7"/>
        <v>0</v>
      </c>
      <c r="K57" s="53">
        <f t="shared" si="8"/>
        <v>0</v>
      </c>
      <c r="L57" s="54"/>
      <c r="M57" s="55"/>
      <c r="T57" s="15"/>
    </row>
    <row r="58" spans="1:20" ht="28.5" customHeight="1" x14ac:dyDescent="0.25">
      <c r="A58" s="140" t="s">
        <v>44</v>
      </c>
      <c r="B58" s="141"/>
      <c r="C58" s="141"/>
      <c r="D58" s="141"/>
      <c r="E58" s="141"/>
      <c r="F58" s="141"/>
      <c r="G58" s="141"/>
      <c r="H58" s="141"/>
      <c r="I58" s="42">
        <f>SUMIF($F$18:$F$57,"x",I$18:I$57)</f>
        <v>0</v>
      </c>
      <c r="J58" s="42">
        <f>SUMIF($F$18:$F$57,"x",J$18:J$57)</f>
        <v>0</v>
      </c>
      <c r="K58" s="43">
        <f>SUMIF($F$18:$F$57,"x",K$18:K$57)</f>
        <v>0</v>
      </c>
      <c r="T58" s="15"/>
    </row>
    <row r="59" spans="1:20" ht="28.5" customHeight="1" x14ac:dyDescent="0.25">
      <c r="A59" s="103" t="s">
        <v>52</v>
      </c>
      <c r="B59" s="104"/>
      <c r="C59" s="104"/>
      <c r="D59" s="104"/>
      <c r="E59" s="104"/>
      <c r="F59" s="104"/>
      <c r="G59" s="104"/>
      <c r="H59" s="104"/>
      <c r="I59" s="18">
        <f>SUMIF($G$18:$G$57,"x",I$18:I$57)</f>
        <v>0</v>
      </c>
      <c r="J59" s="18">
        <f>SUMIF($G$18:$G$57,"x",J$18:J$57)</f>
        <v>0</v>
      </c>
      <c r="K59" s="19">
        <f>SUMIF($G$18:$G$57,"x",K18:K57)</f>
        <v>0</v>
      </c>
      <c r="T59" s="15"/>
    </row>
    <row r="60" spans="1:20" ht="28.5" customHeight="1" x14ac:dyDescent="0.25">
      <c r="A60" s="103" t="s">
        <v>42</v>
      </c>
      <c r="B60" s="104"/>
      <c r="C60" s="104"/>
      <c r="D60" s="104"/>
      <c r="E60" s="104"/>
      <c r="F60" s="104"/>
      <c r="G60" s="104"/>
      <c r="H60" s="104"/>
      <c r="I60" s="18">
        <f>SUMIF($H$18:$H$57,"x",I18:I57)</f>
        <v>0</v>
      </c>
      <c r="J60" s="18">
        <f>SUMIF($H$18:$H$57,"x",J18:J57)</f>
        <v>0</v>
      </c>
      <c r="K60" s="19">
        <f>SUMIF($H$18:$H$57,"x",K18:K57)</f>
        <v>0</v>
      </c>
    </row>
    <row r="61" spans="1:20" ht="28.5" customHeight="1" thickBot="1" x14ac:dyDescent="0.3">
      <c r="A61" s="83" t="s">
        <v>53</v>
      </c>
      <c r="B61" s="84"/>
      <c r="C61" s="84"/>
      <c r="D61" s="84"/>
      <c r="E61" s="84"/>
      <c r="F61" s="84"/>
      <c r="G61" s="84"/>
      <c r="H61" s="84"/>
      <c r="I61" s="33">
        <f>+SUM(I58:I60)</f>
        <v>0</v>
      </c>
      <c r="J61" s="33">
        <f>+SUM(J58:J60)</f>
        <v>0</v>
      </c>
      <c r="K61" s="34">
        <f>+SUM(K58:K60)</f>
        <v>0</v>
      </c>
      <c r="P61" s="25"/>
    </row>
    <row r="62" spans="1:20" s="26" customFormat="1" ht="28.5" hidden="1" customHeight="1" thickBot="1" x14ac:dyDescent="0.3">
      <c r="A62" s="29"/>
      <c r="B62" s="30"/>
      <c r="C62" s="30"/>
      <c r="D62" s="30"/>
      <c r="E62" s="30"/>
      <c r="F62" s="30"/>
      <c r="G62" s="30"/>
      <c r="H62" s="30"/>
      <c r="I62" s="31">
        <f>IF(INT(J62/12)&gt;0,I61+INT(J62/12),0)</f>
        <v>0</v>
      </c>
      <c r="J62" s="31">
        <f>IF(INT(K61/30)&gt;0,J61+INT(K61/30),0)</f>
        <v>0</v>
      </c>
      <c r="K62" s="32">
        <f>(K61/30-INT(K61/30))*30</f>
        <v>0</v>
      </c>
      <c r="P62" s="27"/>
    </row>
    <row r="63" spans="1:20" ht="28.5" customHeight="1" thickBot="1" x14ac:dyDescent="0.3">
      <c r="A63" s="85" t="s">
        <v>54</v>
      </c>
      <c r="B63" s="86"/>
      <c r="C63" s="86"/>
      <c r="D63" s="86"/>
      <c r="E63" s="86"/>
      <c r="F63" s="86"/>
      <c r="G63" s="86"/>
      <c r="H63" s="86"/>
      <c r="I63" s="20">
        <f>IF(INT(J62/12)&gt;0,I61+INT(J62/12),0)</f>
        <v>0</v>
      </c>
      <c r="J63" s="21">
        <f>(J62/12-INT(J62/12))*12</f>
        <v>0</v>
      </c>
      <c r="K63" s="22">
        <f>(K61/30-INT(K61/30))*30</f>
        <v>0</v>
      </c>
      <c r="L63" s="41" t="s">
        <v>59</v>
      </c>
      <c r="M63" s="16" t="s">
        <v>60</v>
      </c>
    </row>
    <row r="64" spans="1:20" ht="15.75" thickBot="1" x14ac:dyDescent="0.3">
      <c r="P64" s="25"/>
    </row>
    <row r="65" spans="1:16" ht="64.5" customHeight="1" thickBot="1" x14ac:dyDescent="0.3">
      <c r="A65" s="137" t="s">
        <v>50</v>
      </c>
      <c r="B65" s="138"/>
      <c r="C65" s="138"/>
      <c r="D65" s="138"/>
      <c r="E65" s="138"/>
      <c r="F65" s="138"/>
      <c r="G65" s="138"/>
      <c r="H65" s="138"/>
      <c r="I65" s="138"/>
      <c r="J65" s="138"/>
      <c r="K65" s="138"/>
      <c r="L65" s="138"/>
      <c r="M65" s="139"/>
    </row>
    <row r="66" spans="1:16" ht="18.75" customHeight="1" x14ac:dyDescent="0.25">
      <c r="A66" s="28" t="s">
        <v>56</v>
      </c>
      <c r="P66" s="25"/>
    </row>
    <row r="67" spans="1:16" ht="18.75" customHeight="1" x14ac:dyDescent="0.25">
      <c r="A67" s="28" t="s">
        <v>55</v>
      </c>
    </row>
  </sheetData>
  <sheetProtection algorithmName="SHA-512" hashValue="Pu+zTZxb2CFZYn7//8nUfG+IA3maRCusPm3FkfMX7tD3Ly0tQm9+/wmUANrC6M7IIKnytYZqfABStMmDE58joQ==" saltValue="mXCAInQzySvaGaR6GJGZSQ==" spinCount="100000" sheet="1" formatCells="0" formatColumns="0" formatRows="0" insertRows="0" sort="0" autoFilter="0" pivotTables="0"/>
  <mergeCells count="90">
    <mergeCell ref="A29:B29"/>
    <mergeCell ref="A35:B35"/>
    <mergeCell ref="A36:B36"/>
    <mergeCell ref="A34:B34"/>
    <mergeCell ref="A24:B24"/>
    <mergeCell ref="A25:B25"/>
    <mergeCell ref="A26:B26"/>
    <mergeCell ref="A27:B27"/>
    <mergeCell ref="A28:B28"/>
    <mergeCell ref="A19:B19"/>
    <mergeCell ref="A20:B20"/>
    <mergeCell ref="A21:B21"/>
    <mergeCell ref="A22:B22"/>
    <mergeCell ref="A23:B23"/>
    <mergeCell ref="A48:B48"/>
    <mergeCell ref="A47:B47"/>
    <mergeCell ref="A40:B40"/>
    <mergeCell ref="A41:B41"/>
    <mergeCell ref="A42:B42"/>
    <mergeCell ref="A43:B43"/>
    <mergeCell ref="A44:B44"/>
    <mergeCell ref="A45:B45"/>
    <mergeCell ref="A46:B46"/>
    <mergeCell ref="A30:B30"/>
    <mergeCell ref="A31:B31"/>
    <mergeCell ref="A32:B32"/>
    <mergeCell ref="A33:B33"/>
    <mergeCell ref="A37:B37"/>
    <mergeCell ref="A38:B38"/>
    <mergeCell ref="A39:B39"/>
    <mergeCell ref="A65:M65"/>
    <mergeCell ref="A58:H58"/>
    <mergeCell ref="A49:B49"/>
    <mergeCell ref="A50:B50"/>
    <mergeCell ref="A56:B56"/>
    <mergeCell ref="A57:B57"/>
    <mergeCell ref="A51:B51"/>
    <mergeCell ref="A52:B52"/>
    <mergeCell ref="A53:B53"/>
    <mergeCell ref="A54:B54"/>
    <mergeCell ref="A55:B55"/>
    <mergeCell ref="A60:H60"/>
    <mergeCell ref="D1:M1"/>
    <mergeCell ref="K2:M2"/>
    <mergeCell ref="D2:J2"/>
    <mergeCell ref="A7:B7"/>
    <mergeCell ref="A1:C3"/>
    <mergeCell ref="D3:M3"/>
    <mergeCell ref="A4:M4"/>
    <mergeCell ref="A6:B6"/>
    <mergeCell ref="C6:E6"/>
    <mergeCell ref="K7:L7"/>
    <mergeCell ref="A5:B5"/>
    <mergeCell ref="C5:E5"/>
    <mergeCell ref="F5:I5"/>
    <mergeCell ref="J5:M5"/>
    <mergeCell ref="G6:L6"/>
    <mergeCell ref="C7:F7"/>
    <mergeCell ref="A61:H61"/>
    <mergeCell ref="A63:H63"/>
    <mergeCell ref="D9:M9"/>
    <mergeCell ref="C10:D10"/>
    <mergeCell ref="F10:H10"/>
    <mergeCell ref="A10:B10"/>
    <mergeCell ref="C12:J12"/>
    <mergeCell ref="K12:M12"/>
    <mergeCell ref="B11:B12"/>
    <mergeCell ref="A11:A15"/>
    <mergeCell ref="A18:B18"/>
    <mergeCell ref="J10:K10"/>
    <mergeCell ref="L10:M10"/>
    <mergeCell ref="C13:M13"/>
    <mergeCell ref="C11:I11"/>
    <mergeCell ref="A59:H59"/>
    <mergeCell ref="C8:G8"/>
    <mergeCell ref="H8:I8"/>
    <mergeCell ref="J8:M8"/>
    <mergeCell ref="A8:B8"/>
    <mergeCell ref="A9:C9"/>
    <mergeCell ref="J11:M11"/>
    <mergeCell ref="C15:M15"/>
    <mergeCell ref="A16:B17"/>
    <mergeCell ref="C16:C17"/>
    <mergeCell ref="D16:D17"/>
    <mergeCell ref="E16:E17"/>
    <mergeCell ref="I16:K16"/>
    <mergeCell ref="L16:L17"/>
    <mergeCell ref="C14:M14"/>
    <mergeCell ref="F16:H16"/>
    <mergeCell ref="M16:M17"/>
  </mergeCells>
  <conditionalFormatting sqref="M7 C7">
    <cfRule type="cellIs" dxfId="14" priority="25" operator="equal">
      <formula>0</formula>
    </cfRule>
  </conditionalFormatting>
  <conditionalFormatting sqref="I18:K18 I46:K57">
    <cfRule type="cellIs" dxfId="13" priority="12" operator="equal">
      <formula>0</formula>
    </cfRule>
  </conditionalFormatting>
  <conditionalFormatting sqref="I58:K58 I60:K60">
    <cfRule type="cellIs" dxfId="12" priority="11" operator="equal">
      <formula>0</formula>
    </cfRule>
  </conditionalFormatting>
  <conditionalFormatting sqref="J63:K63">
    <cfRule type="cellIs" dxfId="11" priority="10" operator="equal">
      <formula>0</formula>
    </cfRule>
  </conditionalFormatting>
  <conditionalFormatting sqref="I61:K62">
    <cfRule type="cellIs" dxfId="10" priority="9" operator="equal">
      <formula>0</formula>
    </cfRule>
  </conditionalFormatting>
  <conditionalFormatting sqref="I63">
    <cfRule type="cellIs" dxfId="9" priority="7" operator="equal">
      <formula>0</formula>
    </cfRule>
  </conditionalFormatting>
  <conditionalFormatting sqref="E10 I10 L10:M10">
    <cfRule type="cellIs" dxfId="8" priority="6" operator="equal">
      <formula>0</formula>
    </cfRule>
  </conditionalFormatting>
  <conditionalFormatting sqref="J7">
    <cfRule type="cellIs" dxfId="7" priority="5" operator="equal">
      <formula>0</formula>
    </cfRule>
  </conditionalFormatting>
  <conditionalFormatting sqref="I59:K59">
    <cfRule type="cellIs" dxfId="6" priority="4" operator="equal">
      <formula>0</formula>
    </cfRule>
  </conditionalFormatting>
  <conditionalFormatting sqref="I30:K34 I40:K45">
    <cfRule type="cellIs" dxfId="5" priority="3" operator="equal">
      <formula>0</formula>
    </cfRule>
  </conditionalFormatting>
  <conditionalFormatting sqref="I19:K29">
    <cfRule type="cellIs" dxfId="4" priority="2" operator="equal">
      <formula>0</formula>
    </cfRule>
  </conditionalFormatting>
  <conditionalFormatting sqref="I35:K39">
    <cfRule type="cellIs" dxfId="3" priority="1" operator="equal">
      <formula>0</formula>
    </cfRule>
  </conditionalFormatting>
  <dataValidations count="5">
    <dataValidation type="list" allowBlank="1" showInputMessage="1" showErrorMessage="1" sqref="C7">
      <formula1>List_den_emp</formula1>
    </dataValidation>
    <dataValidation type="list" allowBlank="1" showInputMessage="1" showErrorMessage="1" sqref="C8">
      <formula1>Lis_dep</formula1>
    </dataValidation>
    <dataValidation type="list" allowBlank="1" showInputMessage="1" showErrorMessage="1" sqref="J7">
      <formula1>Lis_gra</formula1>
    </dataValidation>
    <dataValidation type="list" allowBlank="1" showInputMessage="1" showErrorMessage="1" sqref="M7">
      <formula1>List_niv_jer</formula1>
    </dataValidation>
    <dataValidation type="list" allowBlank="1" showInputMessage="1" showErrorMessage="1" sqref="J8:M8">
      <formula1>INDIRECT(C8)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45" orientation="landscape" r:id="rId1"/>
  <headerFooter>
    <oddFooter xml:space="preserve">&amp;L&amp;"Arial,Normal"&amp;8Calle 26 No.69-76 Edificio Elemento Torre 1, Piso 3 – C.P. 111071
PBX:(+57) 601-3779555 - Información: Línea 195 
Sede Operativa - Calle 22D No. 120-40
Página web: www.umv.gov.co
&amp;C&amp;"Arial,Normal"&amp;8GTHU-FM-054
Página &amp;P </oddFooter>
  </headerFooter>
  <rowBreaks count="1" manualBreakCount="1">
    <brk id="53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Listas!$F$1</xm:f>
          </x14:formula1>
          <xm:sqref>F18:H57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7"/>
  <sheetViews>
    <sheetView zoomScale="70" zoomScaleNormal="70" workbookViewId="0">
      <selection activeCell="A2" sqref="A2"/>
    </sheetView>
  </sheetViews>
  <sheetFormatPr baseColWidth="10" defaultRowHeight="15" x14ac:dyDescent="0.25"/>
  <cols>
    <col min="1" max="1" width="49" style="3" customWidth="1"/>
    <col min="2" max="6" width="11.42578125" style="3"/>
    <col min="7" max="7" width="30.7109375" style="3" customWidth="1"/>
    <col min="8" max="16384" width="11.42578125" style="3"/>
  </cols>
  <sheetData>
    <row r="1" spans="1:26" ht="60.75" thickBot="1" x14ac:dyDescent="0.3">
      <c r="A1" s="2" t="s">
        <v>3</v>
      </c>
      <c r="C1" s="4" t="s">
        <v>1</v>
      </c>
      <c r="E1" s="2" t="s">
        <v>0</v>
      </c>
      <c r="F1" s="1" t="s">
        <v>39</v>
      </c>
      <c r="G1" s="7" t="s">
        <v>11</v>
      </c>
      <c r="I1" s="65" t="s">
        <v>77</v>
      </c>
      <c r="J1" s="65" t="s">
        <v>78</v>
      </c>
      <c r="K1" s="65" t="s">
        <v>79</v>
      </c>
      <c r="L1" s="65" t="s">
        <v>80</v>
      </c>
      <c r="M1" s="65" t="s">
        <v>81</v>
      </c>
      <c r="N1" s="65" t="s">
        <v>82</v>
      </c>
      <c r="O1" s="65" t="s">
        <v>83</v>
      </c>
      <c r="P1" s="65" t="s">
        <v>84</v>
      </c>
      <c r="Q1" s="65" t="s">
        <v>85</v>
      </c>
      <c r="R1" s="65" t="s">
        <v>86</v>
      </c>
      <c r="S1" s="65" t="s">
        <v>87</v>
      </c>
      <c r="T1" s="65" t="s">
        <v>95</v>
      </c>
      <c r="U1" s="65" t="s">
        <v>89</v>
      </c>
      <c r="V1" s="65" t="s">
        <v>90</v>
      </c>
      <c r="W1" s="65" t="s">
        <v>91</v>
      </c>
      <c r="X1" s="65" t="s">
        <v>92</v>
      </c>
      <c r="Y1" s="65" t="s">
        <v>93</v>
      </c>
      <c r="Z1" s="65" t="s">
        <v>94</v>
      </c>
    </row>
    <row r="2" spans="1:26" ht="72" x14ac:dyDescent="0.25">
      <c r="A2" s="61" t="s">
        <v>5</v>
      </c>
      <c r="C2" s="5" t="s">
        <v>5</v>
      </c>
      <c r="E2" s="1">
        <v>1</v>
      </c>
      <c r="G2" s="63" t="s">
        <v>77</v>
      </c>
      <c r="I2" s="64" t="s">
        <v>96</v>
      </c>
      <c r="J2" s="64" t="s">
        <v>12</v>
      </c>
      <c r="K2" s="64" t="s">
        <v>97</v>
      </c>
      <c r="L2" s="64" t="s">
        <v>98</v>
      </c>
      <c r="M2" s="64" t="s">
        <v>98</v>
      </c>
      <c r="N2" s="64" t="s">
        <v>99</v>
      </c>
      <c r="O2" s="64" t="s">
        <v>100</v>
      </c>
      <c r="P2" s="64" t="s">
        <v>101</v>
      </c>
      <c r="Q2" s="64" t="s">
        <v>102</v>
      </c>
      <c r="R2" s="64" t="s">
        <v>103</v>
      </c>
      <c r="S2" s="64" t="s">
        <v>104</v>
      </c>
      <c r="T2" s="64" t="s">
        <v>105</v>
      </c>
      <c r="U2" s="64" t="s">
        <v>106</v>
      </c>
      <c r="V2" s="64" t="s">
        <v>107</v>
      </c>
      <c r="W2" s="64"/>
      <c r="X2" s="64" t="s">
        <v>98</v>
      </c>
      <c r="Y2" s="64" t="s">
        <v>108</v>
      </c>
      <c r="Z2" s="64" t="s">
        <v>109</v>
      </c>
    </row>
    <row r="3" spans="1:26" ht="48" x14ac:dyDescent="0.25">
      <c r="A3" s="61" t="s">
        <v>63</v>
      </c>
      <c r="C3" s="6" t="s">
        <v>8</v>
      </c>
      <c r="E3" s="1">
        <v>2</v>
      </c>
      <c r="G3" s="63" t="s">
        <v>78</v>
      </c>
      <c r="I3" s="64" t="s">
        <v>110</v>
      </c>
      <c r="J3" s="64" t="s">
        <v>111</v>
      </c>
      <c r="K3" s="64"/>
      <c r="L3" s="64"/>
      <c r="M3" s="64"/>
      <c r="N3" s="64"/>
      <c r="O3" s="64"/>
      <c r="P3" s="64" t="s">
        <v>112</v>
      </c>
      <c r="Q3" s="64"/>
      <c r="R3" s="64"/>
      <c r="S3" s="64"/>
      <c r="T3" s="64" t="s">
        <v>113</v>
      </c>
      <c r="U3" s="64"/>
      <c r="V3" s="64"/>
      <c r="W3" s="64"/>
      <c r="X3" s="64"/>
      <c r="Y3" s="64"/>
      <c r="Z3" s="64"/>
    </row>
    <row r="4" spans="1:26" ht="48" x14ac:dyDescent="0.25">
      <c r="A4" s="61" t="s">
        <v>64</v>
      </c>
      <c r="C4" s="6" t="s">
        <v>6</v>
      </c>
      <c r="E4" s="1">
        <v>3</v>
      </c>
      <c r="G4" s="63" t="s">
        <v>79</v>
      </c>
      <c r="I4" s="64"/>
      <c r="J4" s="64" t="s">
        <v>114</v>
      </c>
      <c r="K4" s="64"/>
      <c r="L4" s="64"/>
      <c r="M4" s="64"/>
      <c r="N4" s="64"/>
      <c r="O4" s="64"/>
      <c r="P4" s="64" t="s">
        <v>115</v>
      </c>
      <c r="Q4" s="64"/>
      <c r="R4" s="64"/>
      <c r="S4" s="64"/>
      <c r="T4" s="64"/>
      <c r="U4" s="64"/>
      <c r="V4" s="64"/>
      <c r="W4" s="64"/>
      <c r="X4" s="64"/>
      <c r="Y4" s="64"/>
      <c r="Z4" s="64"/>
    </row>
    <row r="5" spans="1:26" ht="36" x14ac:dyDescent="0.25">
      <c r="A5" s="61" t="s">
        <v>65</v>
      </c>
      <c r="C5" s="6" t="s">
        <v>7</v>
      </c>
      <c r="E5" s="1">
        <v>4</v>
      </c>
      <c r="G5" s="63" t="s">
        <v>80</v>
      </c>
      <c r="I5" s="64"/>
      <c r="J5" s="64" t="s">
        <v>116</v>
      </c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</row>
    <row r="6" spans="1:26" ht="30" x14ac:dyDescent="0.25">
      <c r="A6" s="61" t="s">
        <v>66</v>
      </c>
      <c r="C6" s="5" t="s">
        <v>9</v>
      </c>
      <c r="E6" s="1">
        <v>5</v>
      </c>
      <c r="G6" s="63" t="s">
        <v>81</v>
      </c>
    </row>
    <row r="7" spans="1:26" x14ac:dyDescent="0.25">
      <c r="A7" s="61" t="s">
        <v>67</v>
      </c>
      <c r="C7"/>
      <c r="E7" s="1">
        <v>6</v>
      </c>
      <c r="G7" s="63" t="s">
        <v>82</v>
      </c>
    </row>
    <row r="8" spans="1:26" x14ac:dyDescent="0.25">
      <c r="A8" s="62" t="s">
        <v>68</v>
      </c>
      <c r="C8"/>
      <c r="G8" s="63" t="s">
        <v>83</v>
      </c>
    </row>
    <row r="9" spans="1:26" x14ac:dyDescent="0.25">
      <c r="A9" s="61" t="s">
        <v>69</v>
      </c>
      <c r="C9"/>
      <c r="G9" s="63" t="s">
        <v>84</v>
      </c>
    </row>
    <row r="10" spans="1:26" x14ac:dyDescent="0.25">
      <c r="A10" s="61" t="s">
        <v>70</v>
      </c>
      <c r="C10"/>
      <c r="G10" s="63" t="s">
        <v>85</v>
      </c>
    </row>
    <row r="11" spans="1:26" x14ac:dyDescent="0.25">
      <c r="A11" s="61" t="s">
        <v>71</v>
      </c>
      <c r="C11"/>
      <c r="G11" s="63" t="s">
        <v>86</v>
      </c>
    </row>
    <row r="12" spans="1:26" x14ac:dyDescent="0.25">
      <c r="A12" s="61" t="s">
        <v>72</v>
      </c>
      <c r="C12"/>
      <c r="G12" s="63" t="s">
        <v>87</v>
      </c>
    </row>
    <row r="13" spans="1:26" x14ac:dyDescent="0.25">
      <c r="A13" s="61" t="s">
        <v>73</v>
      </c>
      <c r="C13"/>
      <c r="G13" s="63" t="s">
        <v>88</v>
      </c>
    </row>
    <row r="14" spans="1:26" ht="30" x14ac:dyDescent="0.25">
      <c r="A14" s="61" t="s">
        <v>74</v>
      </c>
      <c r="C14"/>
      <c r="G14" s="63" t="s">
        <v>89</v>
      </c>
    </row>
    <row r="15" spans="1:26" x14ac:dyDescent="0.25">
      <c r="A15" s="61" t="s">
        <v>75</v>
      </c>
      <c r="C15"/>
      <c r="G15" s="63" t="s">
        <v>90</v>
      </c>
    </row>
    <row r="16" spans="1:26" x14ac:dyDescent="0.25">
      <c r="A16" s="61" t="s">
        <v>76</v>
      </c>
      <c r="C16"/>
      <c r="G16" s="63" t="s">
        <v>91</v>
      </c>
    </row>
    <row r="17" spans="3:7" x14ac:dyDescent="0.25">
      <c r="C17"/>
      <c r="G17" s="63" t="s">
        <v>92</v>
      </c>
    </row>
    <row r="18" spans="3:7" x14ac:dyDescent="0.25">
      <c r="C18"/>
      <c r="G18" s="63" t="s">
        <v>93</v>
      </c>
    </row>
    <row r="19" spans="3:7" x14ac:dyDescent="0.25">
      <c r="C19"/>
      <c r="G19" s="63" t="s">
        <v>94</v>
      </c>
    </row>
    <row r="20" spans="3:7" x14ac:dyDescent="0.25">
      <c r="C20"/>
      <c r="G20"/>
    </row>
    <row r="21" spans="3:7" x14ac:dyDescent="0.25">
      <c r="C21"/>
      <c r="G21"/>
    </row>
    <row r="22" spans="3:7" x14ac:dyDescent="0.25">
      <c r="C22"/>
      <c r="G22"/>
    </row>
    <row r="23" spans="3:7" x14ac:dyDescent="0.25">
      <c r="C23"/>
      <c r="G23"/>
    </row>
    <row r="24" spans="3:7" x14ac:dyDescent="0.25">
      <c r="C24"/>
      <c r="G24"/>
    </row>
    <row r="25" spans="3:7" x14ac:dyDescent="0.25">
      <c r="C25"/>
      <c r="G25"/>
    </row>
    <row r="26" spans="3:7" x14ac:dyDescent="0.25">
      <c r="C26"/>
      <c r="G26"/>
    </row>
    <row r="27" spans="3:7" x14ac:dyDescent="0.25">
      <c r="C27"/>
      <c r="G27"/>
    </row>
    <row r="28" spans="3:7" x14ac:dyDescent="0.25">
      <c r="C28"/>
      <c r="G28"/>
    </row>
    <row r="29" spans="3:7" x14ac:dyDescent="0.25">
      <c r="C29"/>
      <c r="G29"/>
    </row>
    <row r="30" spans="3:7" x14ac:dyDescent="0.25">
      <c r="C30"/>
      <c r="G30"/>
    </row>
    <row r="31" spans="3:7" x14ac:dyDescent="0.25">
      <c r="C31"/>
      <c r="G31"/>
    </row>
    <row r="32" spans="3:7" x14ac:dyDescent="0.25">
      <c r="C32"/>
      <c r="G32"/>
    </row>
    <row r="33" spans="3:7" x14ac:dyDescent="0.25">
      <c r="C33"/>
      <c r="G33"/>
    </row>
    <row r="34" spans="3:7" x14ac:dyDescent="0.25">
      <c r="C34"/>
      <c r="G34"/>
    </row>
    <row r="35" spans="3:7" x14ac:dyDescent="0.25">
      <c r="C35"/>
      <c r="G35"/>
    </row>
    <row r="36" spans="3:7" x14ac:dyDescent="0.25">
      <c r="C36"/>
      <c r="G36"/>
    </row>
    <row r="37" spans="3:7" x14ac:dyDescent="0.25">
      <c r="C37"/>
      <c r="G37"/>
    </row>
    <row r="38" spans="3:7" x14ac:dyDescent="0.25">
      <c r="C38"/>
      <c r="G38"/>
    </row>
    <row r="39" spans="3:7" x14ac:dyDescent="0.25">
      <c r="C39"/>
      <c r="G39"/>
    </row>
    <row r="40" spans="3:7" x14ac:dyDescent="0.25">
      <c r="C40"/>
      <c r="G40"/>
    </row>
    <row r="41" spans="3:7" x14ac:dyDescent="0.25">
      <c r="C41"/>
      <c r="G41"/>
    </row>
    <row r="42" spans="3:7" x14ac:dyDescent="0.25">
      <c r="C42"/>
      <c r="G42"/>
    </row>
    <row r="43" spans="3:7" x14ac:dyDescent="0.25">
      <c r="C43"/>
      <c r="G43"/>
    </row>
    <row r="44" spans="3:7" x14ac:dyDescent="0.25">
      <c r="C44"/>
      <c r="G44"/>
    </row>
    <row r="45" spans="3:7" x14ac:dyDescent="0.25">
      <c r="C45"/>
      <c r="G45"/>
    </row>
    <row r="46" spans="3:7" x14ac:dyDescent="0.25">
      <c r="C46"/>
      <c r="G46"/>
    </row>
    <row r="47" spans="3:7" x14ac:dyDescent="0.25">
      <c r="C47"/>
      <c r="G47"/>
    </row>
    <row r="48" spans="3:7" x14ac:dyDescent="0.25">
      <c r="C48"/>
      <c r="G48"/>
    </row>
    <row r="49" spans="3:7" x14ac:dyDescent="0.25">
      <c r="C49"/>
      <c r="G49"/>
    </row>
    <row r="50" spans="3:7" x14ac:dyDescent="0.25">
      <c r="C50"/>
      <c r="G50"/>
    </row>
    <row r="51" spans="3:7" x14ac:dyDescent="0.25">
      <c r="C51"/>
      <c r="G51"/>
    </row>
    <row r="52" spans="3:7" x14ac:dyDescent="0.25">
      <c r="C52"/>
      <c r="G52"/>
    </row>
    <row r="53" spans="3:7" x14ac:dyDescent="0.25">
      <c r="C53"/>
      <c r="G53"/>
    </row>
    <row r="54" spans="3:7" x14ac:dyDescent="0.25">
      <c r="C54"/>
      <c r="G54"/>
    </row>
    <row r="55" spans="3:7" x14ac:dyDescent="0.25">
      <c r="C55"/>
      <c r="G55"/>
    </row>
    <row r="56" spans="3:7" x14ac:dyDescent="0.25">
      <c r="C56"/>
      <c r="G56"/>
    </row>
    <row r="57" spans="3:7" x14ac:dyDescent="0.25">
      <c r="C57"/>
      <c r="G57"/>
    </row>
    <row r="58" spans="3:7" x14ac:dyDescent="0.25">
      <c r="C58"/>
      <c r="G58"/>
    </row>
    <row r="59" spans="3:7" x14ac:dyDescent="0.25">
      <c r="C59"/>
      <c r="G59"/>
    </row>
    <row r="60" spans="3:7" x14ac:dyDescent="0.25">
      <c r="C60"/>
      <c r="G60"/>
    </row>
    <row r="61" spans="3:7" x14ac:dyDescent="0.25">
      <c r="C61"/>
      <c r="G61"/>
    </row>
    <row r="62" spans="3:7" x14ac:dyDescent="0.25">
      <c r="C62"/>
      <c r="G62"/>
    </row>
    <row r="63" spans="3:7" x14ac:dyDescent="0.25">
      <c r="C63"/>
      <c r="G63"/>
    </row>
    <row r="64" spans="3:7" x14ac:dyDescent="0.25">
      <c r="C64"/>
      <c r="G64"/>
    </row>
    <row r="65" spans="3:7" x14ac:dyDescent="0.25">
      <c r="C65"/>
      <c r="G65"/>
    </row>
    <row r="66" spans="3:7" x14ac:dyDescent="0.25">
      <c r="C66"/>
      <c r="G66"/>
    </row>
    <row r="67" spans="3:7" x14ac:dyDescent="0.25">
      <c r="C67"/>
      <c r="G67"/>
    </row>
    <row r="68" spans="3:7" x14ac:dyDescent="0.25">
      <c r="C68"/>
      <c r="G68"/>
    </row>
    <row r="69" spans="3:7" x14ac:dyDescent="0.25">
      <c r="C69"/>
      <c r="G69"/>
    </row>
    <row r="70" spans="3:7" x14ac:dyDescent="0.25">
      <c r="C70"/>
      <c r="G70"/>
    </row>
    <row r="71" spans="3:7" x14ac:dyDescent="0.25">
      <c r="C71"/>
      <c r="G71"/>
    </row>
    <row r="72" spans="3:7" x14ac:dyDescent="0.25">
      <c r="C72"/>
      <c r="G72"/>
    </row>
    <row r="73" spans="3:7" x14ac:dyDescent="0.25">
      <c r="C73"/>
      <c r="G73"/>
    </row>
    <row r="74" spans="3:7" x14ac:dyDescent="0.25">
      <c r="C74"/>
      <c r="G74"/>
    </row>
    <row r="75" spans="3:7" x14ac:dyDescent="0.25">
      <c r="C75"/>
      <c r="G75"/>
    </row>
    <row r="76" spans="3:7" x14ac:dyDescent="0.25">
      <c r="C76"/>
      <c r="G76"/>
    </row>
    <row r="77" spans="3:7" x14ac:dyDescent="0.25">
      <c r="C77"/>
      <c r="G77"/>
    </row>
    <row r="78" spans="3:7" x14ac:dyDescent="0.25">
      <c r="C78"/>
      <c r="G78"/>
    </row>
    <row r="79" spans="3:7" x14ac:dyDescent="0.25">
      <c r="C79"/>
      <c r="G79"/>
    </row>
    <row r="80" spans="3:7" x14ac:dyDescent="0.25">
      <c r="C80"/>
      <c r="G80"/>
    </row>
    <row r="81" spans="3:7" x14ac:dyDescent="0.25">
      <c r="C81"/>
      <c r="G81"/>
    </row>
    <row r="82" spans="3:7" x14ac:dyDescent="0.25">
      <c r="C82"/>
      <c r="G82"/>
    </row>
    <row r="83" spans="3:7" x14ac:dyDescent="0.25">
      <c r="C83"/>
      <c r="G83"/>
    </row>
    <row r="84" spans="3:7" x14ac:dyDescent="0.25">
      <c r="C84"/>
      <c r="G84"/>
    </row>
    <row r="85" spans="3:7" x14ac:dyDescent="0.25">
      <c r="G85"/>
    </row>
    <row r="86" spans="3:7" x14ac:dyDescent="0.25">
      <c r="G86"/>
    </row>
    <row r="87" spans="3:7" x14ac:dyDescent="0.25">
      <c r="G87"/>
    </row>
  </sheetData>
  <conditionalFormatting sqref="A2:A16">
    <cfRule type="cellIs" dxfId="2" priority="7" operator="equal">
      <formula>0</formula>
    </cfRule>
  </conditionalFormatting>
  <conditionalFormatting sqref="C2:C6">
    <cfRule type="cellIs" dxfId="1" priority="5" operator="equal">
      <formula>0</formula>
    </cfRule>
  </conditionalFormatting>
  <conditionalFormatting sqref="G2:G12">
    <cfRule type="cellIs" dxfId="0" priority="4" operator="equal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4DD9F090486EC40AE19B4D155EA74C5" ma:contentTypeVersion="14" ma:contentTypeDescription="Crear nuevo documento." ma:contentTypeScope="" ma:versionID="d831451975cbac0015d30292ce4f8f14">
  <xsd:schema xmlns:xsd="http://www.w3.org/2001/XMLSchema" xmlns:xs="http://www.w3.org/2001/XMLSchema" xmlns:p="http://schemas.microsoft.com/office/2006/metadata/properties" xmlns:ns3="1d5d787f-d619-4ed2-ae72-20f7b97ca2d2" xmlns:ns4="7a094bdd-a36f-422c-aad8-60d4e7e2607b" targetNamespace="http://schemas.microsoft.com/office/2006/metadata/properties" ma:root="true" ma:fieldsID="e479b138b7811d267bf365928cd0feed" ns3:_="" ns4:_="">
    <xsd:import namespace="1d5d787f-d619-4ed2-ae72-20f7b97ca2d2"/>
    <xsd:import namespace="7a094bdd-a36f-422c-aad8-60d4e7e2607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5d787f-d619-4ed2-ae72-20f7b97ca2d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094bdd-a36f-422c-aad8-60d4e7e260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6412D9-9A1A-4E05-B73B-EBBC1380D588}">
  <ds:schemaRefs>
    <ds:schemaRef ds:uri="http://schemas.microsoft.com/office/2006/documentManagement/types"/>
    <ds:schemaRef ds:uri="http://www.w3.org/XML/1998/namespace"/>
    <ds:schemaRef ds:uri="http://purl.org/dc/dcmitype/"/>
    <ds:schemaRef ds:uri="1d5d787f-d619-4ed2-ae72-20f7b97ca2d2"/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7a094bdd-a36f-422c-aad8-60d4e7e2607b"/>
  </ds:schemaRefs>
</ds:datastoreItem>
</file>

<file path=customXml/itemProps2.xml><?xml version="1.0" encoding="utf-8"?>
<ds:datastoreItem xmlns:ds="http://schemas.openxmlformats.org/officeDocument/2006/customXml" ds:itemID="{D5418F6A-BEAA-40B6-9A99-5C77B4B822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B15726-319A-4424-9E9D-FBEB967EB9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5d787f-d619-4ed2-ae72-20f7b97ca2d2"/>
    <ds:schemaRef ds:uri="7a094bdd-a36f-422c-aad8-60d4e7e26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23</vt:i4>
      </vt:variant>
    </vt:vector>
  </HeadingPairs>
  <TitlesOfParts>
    <vt:vector size="25" baseType="lpstr">
      <vt:lpstr>ESTUDIO ENCARGO</vt:lpstr>
      <vt:lpstr>Listas</vt:lpstr>
      <vt:lpstr>'ESTUDIO ENCARGO'!Área_de_impresión</vt:lpstr>
      <vt:lpstr>Dirección_General</vt:lpstr>
      <vt:lpstr>Gerencia_Administrativa_y_Financiera</vt:lpstr>
      <vt:lpstr>Gerencia_de_Contratación</vt:lpstr>
      <vt:lpstr>Gerencia_de_Infraestructura_Rural</vt:lpstr>
      <vt:lpstr>Gerencia_de_Infraestructura_Urbana</vt:lpstr>
      <vt:lpstr>Gerencia_de_Maquinaria_y_Equipos</vt:lpstr>
      <vt:lpstr>Gerencia_de_Producción</vt:lpstr>
      <vt:lpstr>Gerencia_para_el_Desarrollo_la_Calidad_y_la_Innovación</vt:lpstr>
      <vt:lpstr>Lis_dep</vt:lpstr>
      <vt:lpstr>Lis_gra</vt:lpstr>
      <vt:lpstr>List_den_emp</vt:lpstr>
      <vt:lpstr>List_niv_jer</vt:lpstr>
      <vt:lpstr>Oficina_Asesora_de_Planeación</vt:lpstr>
      <vt:lpstr>Oficina_de_Control_Disciplinario_Interno</vt:lpstr>
      <vt:lpstr>Oficina_de_Control_Interno</vt:lpstr>
      <vt:lpstr>Oficina_de_Servicio_a_la_Ciudadania_y_Sostenibilidad</vt:lpstr>
      <vt:lpstr>Oficina_de_Tecnologías_de_la_Información</vt:lpstr>
      <vt:lpstr>Oficina_Jurídica</vt:lpstr>
      <vt:lpstr>Subdirección_de_Intervención_de_la_Infraestructura</vt:lpstr>
      <vt:lpstr>Subdirección_de_Planificación_y_de_Conservación</vt:lpstr>
      <vt:lpstr>Subdirección_de_Producción_y_Apoyo_Logístico</vt:lpstr>
      <vt:lpstr>'ESTUDIO ENCARGO'!Títulos_a_imprimir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Martha Ines Rodriguez Galindo</cp:lastModifiedBy>
  <cp:lastPrinted>2022-11-16T21:33:34Z</cp:lastPrinted>
  <dcterms:created xsi:type="dcterms:W3CDTF">2022-09-20T22:38:04Z</dcterms:created>
  <dcterms:modified xsi:type="dcterms:W3CDTF">2023-09-05T16:29:25Z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0x010100C4DD9F090486EC40AE19B4D155EA74C5</vt:lpwstr>
  </property>
</Properties>
</file>