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o.guapacha\Downloads\"/>
    </mc:Choice>
  </mc:AlternateContent>
  <bookViews>
    <workbookView xWindow="0" yWindow="0" windowWidth="20460" windowHeight="4800" activeTab="1"/>
  </bookViews>
  <sheets>
    <sheet name="Instrucciones" sheetId="2" r:id="rId1"/>
    <sheet name="GREF-FM-012" sheetId="1" r:id="rId2"/>
  </sheets>
  <definedNames>
    <definedName name="_xlnm.Print_Area" localSheetId="1">'GREF-FM-012'!$A$1:$Q$39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O10" i="1" s="1"/>
</calcChain>
</file>

<file path=xl/comments1.xml><?xml version="1.0" encoding="utf-8"?>
<comments xmlns="http://schemas.openxmlformats.org/spreadsheetml/2006/main">
  <authors>
    <author>Daniela Henao Agudelo</author>
    <author>TOSHIBA</author>
  </authors>
  <commentList>
    <comment ref="P9" authorId="0" shapeId="0">
      <text>
        <r>
          <rPr>
            <b/>
            <sz val="12"/>
            <color indexed="81"/>
            <rFont val="Tahoma"/>
            <family val="2"/>
          </rPr>
          <t>Celda formulada, no diligenciar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12"/>
            <color indexed="81"/>
            <rFont val="Tahoma"/>
            <family val="2"/>
          </rPr>
          <t>Celda formulada, no diligenciar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1" shapeId="0">
      <text>
        <r>
          <rPr>
            <sz val="9"/>
            <color indexed="81"/>
            <rFont val="Tahoma"/>
            <family val="2"/>
          </rPr>
          <t>1. Maquinaria
2. Vehículo Pesado
3. Maquinaria Menor
4. Vehículo Liviano
- Elemento de Laboratorio
- Equipo de Computo
- Muebles y Equipo de Oficina
- Software</t>
        </r>
      </text>
    </comment>
  </commentList>
</comments>
</file>

<file path=xl/sharedStrings.xml><?xml version="1.0" encoding="utf-8"?>
<sst xmlns="http://schemas.openxmlformats.org/spreadsheetml/2006/main" count="219" uniqueCount="160">
  <si>
    <t>FORMATO TEST DEL RECÁLCULO DE VIDA ÚTIL PARA ACTIVOS NO GENERADORES DE EFECTIVO</t>
  </si>
  <si>
    <t>CÓDIGO: GREF-FM-012</t>
  </si>
  <si>
    <t>DÍA</t>
  </si>
  <si>
    <t>MES</t>
  </si>
  <si>
    <t>AÑO</t>
  </si>
  <si>
    <t>3. PLACA SISTEMA CONTABLE</t>
  </si>
  <si>
    <t>4. UBICACIÓN</t>
  </si>
  <si>
    <t>5. ÁREA RESPONSABLE</t>
  </si>
  <si>
    <t>6. NOMBRE DEL ACTIVO</t>
  </si>
  <si>
    <t>8. VALOR DEPRECIACIÓN ACUMULADA</t>
  </si>
  <si>
    <t>9. SALDO POR DEPRECIAR</t>
  </si>
  <si>
    <t>10. VIDA ÚTIL INICIAL EN DÍAS</t>
  </si>
  <si>
    <t>11. VIDA ÚTIL TRANSCURRIDA EN  DIAS</t>
  </si>
  <si>
    <t>12. VIDA UTIL RESTANTE</t>
  </si>
  <si>
    <t>13. RECALCULO VIDA UTIL OTRAS VIGENCIAS</t>
  </si>
  <si>
    <t>SI</t>
  </si>
  <si>
    <t>NO</t>
  </si>
  <si>
    <t>14. VIGENCIA RECALCULO DE VIDA UTIL</t>
  </si>
  <si>
    <t>15. DIAS RECALCULADOS</t>
  </si>
  <si>
    <t>16. NUEVA VIDA UTIL TRANSCURRIDA</t>
  </si>
  <si>
    <t>17. NUEVA VIDA UTIL RESTANTE</t>
  </si>
  <si>
    <t>18.  RECALCULO VIDA UTIL EN DIAS VIGENCIA ACTUAL</t>
  </si>
  <si>
    <t xml:space="preserve">19. VALOR DEPRECIACION ACTUAL </t>
  </si>
  <si>
    <t>20. FECHA LIMITE DE VIDA UTIL</t>
  </si>
  <si>
    <t>INFORMACIÓN DEL ÁREA RESPONSABLE</t>
  </si>
  <si>
    <t xml:space="preserve">21. No INTERNO </t>
  </si>
  <si>
    <t>22. CLASIFICACIÓN</t>
  </si>
  <si>
    <t>23. MARCA</t>
  </si>
  <si>
    <t>24. LÍNEA</t>
  </si>
  <si>
    <t>26. CILINDRAJE</t>
  </si>
  <si>
    <t>27. COLOR</t>
  </si>
  <si>
    <t>28. No. MOTOR</t>
  </si>
  <si>
    <t>29. No. CHASIS / SERIAL</t>
  </si>
  <si>
    <t>TEST DE RECÁLCULO DE VIDA ÚTIL DE ACTIVOS NO GENERADORES DE EFECTIVO</t>
  </si>
  <si>
    <t>Análisis de indicios para el recálculo de la vida útil del bien - Fuentes Externas</t>
  </si>
  <si>
    <t>ÍTEM</t>
  </si>
  <si>
    <t>PREGUNTA</t>
  </si>
  <si>
    <t>OBSERVACIONES</t>
  </si>
  <si>
    <t>a</t>
  </si>
  <si>
    <t>30. ¿Se evidencian cambios tecnológicos que indican que el bien puede quedar desactualizado?</t>
  </si>
  <si>
    <t>Análisis de indicios para el recálculo de la vida útil del bien - Fuentes Internas</t>
  </si>
  <si>
    <t>b</t>
  </si>
  <si>
    <t>31. ¿Existen informes que evidencian la pérdida o disminución total o parcial del potencial de servicio, ocasionado por la obsolescencia del bien?</t>
  </si>
  <si>
    <t>c</t>
  </si>
  <si>
    <t>32. ¿Se presenta aumento en los costos de mantenimiento del activo en la vigencia con respecto al periodo anterior?</t>
  </si>
  <si>
    <t>d</t>
  </si>
  <si>
    <t>33. Considera ustede si el bien aun cumple con las caracteristicas y especificaciones tecnicas y tecnologicas para operar de acuerdo a las funciones y necesidades de la entidad ?</t>
  </si>
  <si>
    <t>e</t>
  </si>
  <si>
    <t>34 ¿En los dos ultimos años existen  informes del área que muestran o plantean suspender o detener el desarrollo o la puesta en funcionamiento del activo? En caso afirmativo anexar copia de estos informes.</t>
  </si>
  <si>
    <t>Información sobre valor de mercado</t>
  </si>
  <si>
    <t>35. FUENTE VALOR DE MERCADO</t>
  </si>
  <si>
    <t>38. DIRECCIÓN DEL SITIO WEB CONSULTADO</t>
  </si>
  <si>
    <t>36. VALOR DE MERCADO</t>
  </si>
  <si>
    <t>37. FECHA DE CONSULTA</t>
  </si>
  <si>
    <t>ESTADO DEL ACTIVO EVALUADO</t>
  </si>
  <si>
    <t>39. NUEVA VIDA ÚTIL EN DÍAS</t>
  </si>
  <si>
    <t>f</t>
  </si>
  <si>
    <t>40. De acuerdo con las vidas utiles establecidas en el manual de politicas y las condiciones de operatividad  de la entidad ¿El bien es objeto de recálculo de vida útil para el presente periodo? Nota: Si su respuesta es SI FAVOR JUSTIFICAR y registrar el tiempo para adicionar en días de vida util.</t>
  </si>
  <si>
    <t>Aprobó: Nombre/ Cargo</t>
  </si>
  <si>
    <t>Elaboró: Nombre/ Cargo</t>
  </si>
  <si>
    <t>INSTRUCCIONES PARA EL DILIGENCIAMIENTO DEL TEST DE VIDA ÚTIL PARA ACTIVOS NO GENERADORES DE EFECTIVO</t>
  </si>
  <si>
    <t>Por favor al diligenciar el presente formulario, tenga en cuenta las siguientes instrucciones:</t>
  </si>
  <si>
    <t>Ítem</t>
  </si>
  <si>
    <t xml:space="preserve">Nombre de Campo </t>
  </si>
  <si>
    <t>Descripción</t>
  </si>
  <si>
    <t>Información Entregada por</t>
  </si>
  <si>
    <t>Área responsable</t>
  </si>
  <si>
    <t>Placa del activo</t>
  </si>
  <si>
    <t>Almacén General</t>
  </si>
  <si>
    <t>Ubicación</t>
  </si>
  <si>
    <t>Descripción del activo</t>
  </si>
  <si>
    <t>Nombre con el cual está registrado el activo en el sistema.</t>
  </si>
  <si>
    <t>Valor histórico</t>
  </si>
  <si>
    <t>Corresponde al costo de adquisición del activo registrado en libros.</t>
  </si>
  <si>
    <t>Valor depreciación acumulada</t>
  </si>
  <si>
    <t>Saldo por depreciar</t>
  </si>
  <si>
    <t>Valor expresado en días, correspondiente al remanente por depreciar del activo.</t>
  </si>
  <si>
    <t>Vida útil inicial en días</t>
  </si>
  <si>
    <t>Valor expresado en días, correspondiente a la vida útil definida inicialmente para el activo.</t>
  </si>
  <si>
    <t>Vida útil transcurrida</t>
  </si>
  <si>
    <t>Valor expresado en días, correspondiente a la vida útil acumulada que lleva el activo hasta el último mes.</t>
  </si>
  <si>
    <t xml:space="preserve">Vida Util Restate </t>
  </si>
  <si>
    <t xml:space="preserve">Recalculo Vida Util otras vigencias </t>
  </si>
  <si>
    <t>Se selecciona si o no siempre y cuando se haya realizado proceso de recalculo de vida útil en vigencias anteriores a la actual.</t>
  </si>
  <si>
    <t>Vigencia Recalculo vida Util</t>
  </si>
  <si>
    <t>Año en el cual se realizó el proceso de recálculo de vida útil.</t>
  </si>
  <si>
    <t>Dias Recalculados</t>
  </si>
  <si>
    <t>Cantidad de días de vida útil calculados por parte del área técnica.</t>
  </si>
  <si>
    <t>Nueva vida útil Transcurrida</t>
  </si>
  <si>
    <t>corresponde a los días que han transcurrido posterior a la fecha del recálculo de vida útil.</t>
  </si>
  <si>
    <t xml:space="preserve">Nueva vida util Restante </t>
  </si>
  <si>
    <t>Corresponde a cantidad restante de vida útil, más recalculo de vida útil menos días transcurridos del recálculo.</t>
  </si>
  <si>
    <t>Recalculo vida util en dias vigencias</t>
  </si>
  <si>
    <t>Corresponde a los días indicados por parte del área técnica, de acuerdo al análisis realizado.</t>
  </si>
  <si>
    <t>Valor Depreciacion actual</t>
  </si>
  <si>
    <t>Se diligencia en caso que se requiera traer el valor de la depreciación del bien a valor presente (Solo si aplica)</t>
  </si>
  <si>
    <t>Fecha limite vida util</t>
  </si>
  <si>
    <t>Fecha en la cual termina la vida útil posterior al recalculo de la vigencia realizado</t>
  </si>
  <si>
    <t>No. Interno</t>
  </si>
  <si>
    <t>Código de Identificación asignado en la UAERMV por el área de operaciones a vehículos y maquinaria. Este código es alfanumérico y está compuesto por las iniciales del tipo de vehículo o máquina, la marca y el consecutivo asignado. Este campo no aplica para equipos de cómputo o equipo de laboratorio.</t>
  </si>
  <si>
    <t>Clasificación</t>
  </si>
  <si>
    <t>Clasificación según tipo: maquinaria, vehículo pesado, maquinaria menor o vehículo liviano.</t>
  </si>
  <si>
    <t>Marca</t>
  </si>
  <si>
    <t>Nombre de la marca comercial del activo. Si es de fabricación propia, debe especificarse en el nombre.</t>
  </si>
  <si>
    <t>Línea</t>
  </si>
  <si>
    <t>Descripción de la línea del activo. Aplica especialmente para vehículos pero también puede ser manejada en otros equipos.</t>
  </si>
  <si>
    <t>Año Modelo / Fecha de Fabricación</t>
  </si>
  <si>
    <t>Año en el cual el elemento fue fabricado, construido o ensamblado.</t>
  </si>
  <si>
    <t>Cilindraje</t>
  </si>
  <si>
    <t>Número que expresa en centímetros cúbicos la capacidad en volumen del motor de un vehículo o maquinaria.</t>
  </si>
  <si>
    <t>Color</t>
  </si>
  <si>
    <t>Describe la tonalidad de la carrocería o estructura registradas en la documentación de los vehículos y la maquinaria.</t>
  </si>
  <si>
    <t>Número de motor</t>
  </si>
  <si>
    <t>Serial grabado en la superficie del motor de vehiculos y maquinaria</t>
  </si>
  <si>
    <t>No. Chasis / Serial</t>
  </si>
  <si>
    <t>Número grabado en la superficie del chasis de los vehículos y maquinaria. Serial para el caso de equipos de tecnología.</t>
  </si>
  <si>
    <t>Análisis de indicios de la vida útil del bien - Fuentes Externas</t>
  </si>
  <si>
    <t>¿Se evidencian cambios tecnológicos que indican que el bien puede quedar desactualizado?</t>
  </si>
  <si>
    <t>Corresponde al concepto técnico emitido por el área correspondiente.</t>
  </si>
  <si>
    <t>Análisis de indicios de vida útil del bien - Fuentes Internas</t>
  </si>
  <si>
    <t>¿Existen informes que evidencian la pérdida o disminución total o parcial del potencial de servicio, ocasionado por la obsolescencia del bien?</t>
  </si>
  <si>
    <t>En caso afirmativo, anexar el soporte del informe con el correspondiente concepto técnico emitido por el área correspondiente del bien objeto del Test.</t>
  </si>
  <si>
    <t>¿Se presenta aumento en los costos de mantenimiento del activo en la vigencia con respecto al periodo anterior?</t>
  </si>
  <si>
    <t>Corresponde al concepto técnico emitido por el área encargada del bien objeto del Test, en caso afirmativo anexar los comparativos.</t>
  </si>
  <si>
    <t>Considera ustede si el bien aun cumple con las caracteristicas y especificaciones tecnicas y tecnologicas para operar de acuerdo a las funciones y necesidades de la entidad ?</t>
  </si>
  <si>
    <t>Corresponde al concepto técnico emitido por el área encargada del bien objeto del Test, en caso afirmativo anexar los soportes correspondientes.</t>
  </si>
  <si>
    <t xml:space="preserve"> ¿En los dos ultimos años existen  informes del área que muestran o plantean suspender o detener el desarrollo o la puesta en funcionamiento del activo? En caso afirmativo anexar copia de estos informes.</t>
  </si>
  <si>
    <t>Información sobre valor de mercado/ SI SE REQUIERE</t>
  </si>
  <si>
    <t xml:space="preserve">Fuente del valor del mercado </t>
  </si>
  <si>
    <t>Cuando se requiera</t>
  </si>
  <si>
    <t>Valor de mercado</t>
  </si>
  <si>
    <t>Valor en números del bien consultado</t>
  </si>
  <si>
    <t>Fecha de consulta</t>
  </si>
  <si>
    <t>Registro de día, mes y año en los que se realizó la consulta del valor de mercado</t>
  </si>
  <si>
    <t>Dirección del sitio web consultado</t>
  </si>
  <si>
    <t>Si el valor de mercado fue consultado en un sitio WEB, debe ser registrada la dirección de la página consultada.</t>
  </si>
  <si>
    <t>Nueva vida útil en días</t>
  </si>
  <si>
    <t>Registrar en número de días, con múltiplos de 30 la nueva vida útil resultante del análisis realizado al activo.</t>
  </si>
  <si>
    <t>De acuerdo con las vidas utiles establecidas en el manual de politicas y las condiciones de operatividad  de la entidad ¿El bien es objeto de recálculo de vida útil para el presente periodo? Nota: Si su respuesta es SI FAVOR JUSTIFICAR y registrar el tiempo para adicionar en días de vida util.</t>
  </si>
  <si>
    <t>Responder SI o NO. Concepto del área responsable sobre el recálculo de la vida útil.</t>
  </si>
  <si>
    <t>Fecha de Análisis</t>
  </si>
  <si>
    <t>Fecha en la cual se diligencia el formato y se realiza el análisis de vida útil</t>
  </si>
  <si>
    <t>Fecha de ingreso</t>
  </si>
  <si>
    <t>Referencia bibliográfica de datos de donde se identificó la información con el valor actual del bien</t>
  </si>
  <si>
    <r>
      <rPr>
        <b/>
        <sz val="10"/>
        <color theme="1"/>
        <rFont val="Arial Narrow"/>
        <family val="2"/>
      </rPr>
      <t>Activo no Generador de Efectivo:</t>
    </r>
    <r>
      <rPr>
        <sz val="10"/>
        <color theme="1"/>
        <rFont val="Arial Narrow"/>
        <family val="2"/>
      </rPr>
      <t xml:space="preserve"> Son los activos que la Entidad mantiene con el propósito fundamental de suministrar bienes o prestar servicios en forma gratuita o a precios de no mercado, es decir, la Entidad no pretende, a través del uso del activo, generar rendimientos en condiciones de mercado. Los bienes y servicios generados por estos activos pueden ser para consumo individual o colectivo y se suministran en mercados no competitivos.</t>
    </r>
  </si>
  <si>
    <t>VERSIÓN: 2</t>
  </si>
  <si>
    <t>FECHA DE APLICACIÓN: NOVIEMBRE DE 2023</t>
  </si>
  <si>
    <t>Descripción del área a la cual pertenece la persona que tiene a cargo el bien.</t>
  </si>
  <si>
    <t>Fecha en la cual se ingresó el bien al sistema de inventarios de la entidad.</t>
  </si>
  <si>
    <t>Corresponde a la sede en la cual se encuentra el bien (administrativa, operativa o producción).</t>
  </si>
  <si>
    <t>Número consecutivo de 6 dígitos asignado por el sistema SICAPITAL.</t>
  </si>
  <si>
    <t>Corresponde al valor neto de depreciación acumulada que registra el bien hasta el último mes.</t>
  </si>
  <si>
    <t>Valor diferencia entre la vida util en dias, menos la transcurrida</t>
  </si>
  <si>
    <t>7. VALOR HISTÓRICO</t>
  </si>
  <si>
    <t>SI  
(  )</t>
  </si>
  <si>
    <t>NO
(  )</t>
  </si>
  <si>
    <t>SEMAFORO: Si al saldo restante de la nueva vida útil corresponde a 360 días se deberá de forma inmediata realizar el recalculo de vida útil del bien previo concepto tecnico</t>
  </si>
  <si>
    <t>25. AÑO MODELO / FECHA FABRICACIÓN</t>
  </si>
  <si>
    <t xml:space="preserve">2. FECHA DE INGRESO </t>
  </si>
  <si>
    <t>1. FECHA DE ANÁLISIS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</si>
</sst>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\ * #,##0.00_-;\-&quot;$&quot;\ * #,##0.00_-;_-&quot;$&quot;\ * &quot;-&quot;??_-;_-@_-"/>
    <numFmt numFmtId="164" formatCode="[$-C0A]d\ &quot;de&quot;\ mmmm\ &quot;de&quot;\ yyyy;@"/>
    <numFmt numFmtId="165" formatCode="_(* #,##0.00_);_(* \(#,##0.00\);_(* &quot;-&quot;??_);_(@_)"/>
    <numFmt numFmtId="166" formatCode="_(* #,##0_);_(* \(#,##0\);_(* &quot;-&quot;??_);_(@_)"/>
    <numFmt numFmtId="167" formatCode="_-* #,##0\ _€_-;\-* #,##0\ _€_-;_-* &quot;-&quot;??\ _€_-;_-@_-"/>
    <numFmt numFmtId="168" formatCode="&quot;$&quot;\ #,##0.00_);[Red]\(&quot;$&quot;\ #,##0.00\)"/>
    <numFmt numFmtId="169" formatCode="_-* #,##0.00\ _€_-;\-* #,##0.00\ _€_-;_-* &quot;-&quot;??\ _€_-;_-@_-"/>
    <numFmt numFmtId="170" formatCode="[$$-240A]\ #,##0.00"/>
    <numFmt numFmtId="171" formatCode="d\-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1" xfId="0" applyFont="1" applyBorder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2" borderId="22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6" fontId="5" fillId="3" borderId="11" xfId="1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9" fontId="5" fillId="2" borderId="11" xfId="0" applyNumberFormat="1" applyFont="1" applyFill="1" applyBorder="1" applyAlignment="1">
      <alignment horizontal="center" vertical="center" wrapText="1"/>
    </xf>
    <xf numFmtId="165" fontId="5" fillId="2" borderId="11" xfId="1" applyFont="1" applyFill="1" applyBorder="1" applyAlignment="1">
      <alignment horizontal="center" vertical="center" wrapText="1"/>
    </xf>
    <xf numFmtId="168" fontId="5" fillId="2" borderId="11" xfId="1" applyNumberFormat="1" applyFont="1" applyFill="1" applyBorder="1" applyAlignment="1">
      <alignment horizontal="center" vertical="center" wrapText="1"/>
    </xf>
    <xf numFmtId="169" fontId="5" fillId="3" borderId="11" xfId="0" applyNumberFormat="1" applyFont="1" applyFill="1" applyBorder="1" applyAlignment="1">
      <alignment horizontal="center" vertical="center" wrapText="1"/>
    </xf>
    <xf numFmtId="165" fontId="5" fillId="3" borderId="11" xfId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165" fontId="9" fillId="2" borderId="11" xfId="1" applyFont="1" applyFill="1" applyBorder="1" applyAlignment="1">
      <alignment horizontal="center" vertical="center" wrapText="1"/>
    </xf>
    <xf numFmtId="169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5" fillId="3" borderId="12" xfId="1" applyFont="1" applyFill="1" applyBorder="1" applyAlignment="1">
      <alignment vertical="center" wrapText="1"/>
    </xf>
    <xf numFmtId="165" fontId="5" fillId="3" borderId="13" xfId="1" applyFont="1" applyFill="1" applyBorder="1" applyAlignment="1">
      <alignment vertical="center" wrapText="1"/>
    </xf>
    <xf numFmtId="44" fontId="5" fillId="3" borderId="11" xfId="2" applyFont="1" applyFill="1" applyBorder="1" applyAlignment="1">
      <alignment horizontal="center" vertical="center" wrapText="1"/>
    </xf>
    <xf numFmtId="169" fontId="5" fillId="6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171" fontId="9" fillId="3" borderId="11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14" fontId="5" fillId="3" borderId="1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1" fontId="9" fillId="3" borderId="11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7" fontId="5" fillId="3" borderId="11" xfId="0" applyNumberFormat="1" applyFont="1" applyFill="1" applyBorder="1" applyAlignment="1">
      <alignment horizontal="center" vertical="center" wrapText="1"/>
    </xf>
    <xf numFmtId="164" fontId="9" fillId="3" borderId="11" xfId="0" applyNumberFormat="1" applyFont="1" applyFill="1" applyBorder="1" applyAlignment="1">
      <alignment horizontal="center" vertical="center" wrapText="1"/>
    </xf>
    <xf numFmtId="169" fontId="5" fillId="6" borderId="11" xfId="0" applyNumberFormat="1" applyFont="1" applyFill="1" applyBorder="1" applyAlignment="1">
      <alignment horizontal="center" vertical="center" wrapText="1"/>
    </xf>
    <xf numFmtId="165" fontId="5" fillId="2" borderId="11" xfId="1" applyFont="1" applyFill="1" applyBorder="1" applyAlignment="1">
      <alignment horizontal="center" vertical="center" wrapText="1"/>
    </xf>
    <xf numFmtId="169" fontId="5" fillId="2" borderId="11" xfId="0" applyNumberFormat="1" applyFont="1" applyFill="1" applyBorder="1" applyAlignment="1">
      <alignment horizontal="center" vertical="center" wrapText="1"/>
    </xf>
    <xf numFmtId="169" fontId="5" fillId="0" borderId="11" xfId="0" applyNumberFormat="1" applyFont="1" applyFill="1" applyBorder="1" applyAlignment="1">
      <alignment horizontal="center" vertical="center" wrapText="1"/>
    </xf>
    <xf numFmtId="168" fontId="5" fillId="3" borderId="11" xfId="1" applyNumberFormat="1" applyFont="1" applyFill="1" applyBorder="1" applyAlignment="1">
      <alignment horizontal="center" vertical="center" wrapText="1"/>
    </xf>
    <xf numFmtId="169" fontId="5" fillId="3" borderId="11" xfId="0" applyNumberFormat="1" applyFont="1" applyFill="1" applyBorder="1" applyAlignment="1">
      <alignment horizontal="center" vertical="center" wrapText="1"/>
    </xf>
    <xf numFmtId="167" fontId="5" fillId="3" borderId="12" xfId="0" applyNumberFormat="1" applyFont="1" applyFill="1" applyBorder="1" applyAlignment="1">
      <alignment horizontal="center" vertical="center" wrapText="1"/>
    </xf>
    <xf numFmtId="167" fontId="5" fillId="3" borderId="13" xfId="0" applyNumberFormat="1" applyFont="1" applyFill="1" applyBorder="1" applyAlignment="1">
      <alignment horizontal="center" vertical="center" wrapText="1"/>
    </xf>
    <xf numFmtId="167" fontId="5" fillId="3" borderId="14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9" fontId="9" fillId="3" borderId="12" xfId="0" applyNumberFormat="1" applyFont="1" applyFill="1" applyBorder="1" applyAlignment="1">
      <alignment horizontal="center" vertical="center" wrapText="1"/>
    </xf>
    <xf numFmtId="169" fontId="9" fillId="3" borderId="14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0" fontId="4" fillId="3" borderId="11" xfId="0" applyNumberFormat="1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66675</xdr:rowOff>
    </xdr:from>
    <xdr:to>
      <xdr:col>1</xdr:col>
      <xdr:colOff>666750</xdr:colOff>
      <xdr:row>3</xdr:row>
      <xdr:rowOff>112712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2852A-872C-4F2F-AB7E-A6A74C2B53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165735"/>
          <a:ext cx="590550" cy="508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293914</xdr:colOff>
      <xdr:row>1</xdr:row>
      <xdr:rowOff>114299</xdr:rowOff>
    </xdr:from>
    <xdr:to>
      <xdr:col>1</xdr:col>
      <xdr:colOff>1428750</xdr:colOff>
      <xdr:row>3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0B9D00-1F93-4DD4-9ADE-7A4DEBD313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114" y="323849"/>
          <a:ext cx="1134836" cy="1104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8"/>
  <sheetViews>
    <sheetView showGridLines="0" zoomScale="120" zoomScaleNormal="120" workbookViewId="0">
      <selection activeCell="D12" sqref="D12"/>
    </sheetView>
  </sheetViews>
  <sheetFormatPr baseColWidth="10" defaultColWidth="11.42578125" defaultRowHeight="12.75" x14ac:dyDescent="0.25"/>
  <cols>
    <col min="1" max="1" width="3.7109375" style="1" customWidth="1"/>
    <col min="2" max="2" width="10.7109375" style="1" customWidth="1"/>
    <col min="3" max="3" width="45.7109375" style="1" customWidth="1"/>
    <col min="4" max="4" width="60.42578125" style="1" customWidth="1"/>
    <col min="5" max="5" width="20.7109375" style="1" customWidth="1"/>
    <col min="6" max="6" width="3.7109375" style="1" customWidth="1"/>
    <col min="7" max="16384" width="11.42578125" style="1"/>
  </cols>
  <sheetData>
    <row r="2" spans="2:7" ht="21" customHeight="1" x14ac:dyDescent="0.25">
      <c r="B2" s="53"/>
      <c r="C2" s="56" t="s">
        <v>0</v>
      </c>
      <c r="D2" s="57"/>
      <c r="E2" s="58"/>
    </row>
    <row r="3" spans="2:7" ht="15.75" customHeight="1" x14ac:dyDescent="0.2">
      <c r="B3" s="54"/>
      <c r="C3" s="59" t="s">
        <v>1</v>
      </c>
      <c r="D3" s="60"/>
      <c r="E3" s="2" t="s">
        <v>145</v>
      </c>
    </row>
    <row r="4" spans="2:7" x14ac:dyDescent="0.2">
      <c r="B4" s="55"/>
      <c r="C4" s="61" t="s">
        <v>146</v>
      </c>
      <c r="D4" s="62"/>
      <c r="E4" s="63"/>
    </row>
    <row r="6" spans="2:7" x14ac:dyDescent="0.25">
      <c r="B6" s="64" t="s">
        <v>60</v>
      </c>
      <c r="C6" s="64"/>
      <c r="D6" s="64"/>
      <c r="E6" s="64"/>
      <c r="F6" s="3"/>
      <c r="G6" s="3"/>
    </row>
    <row r="7" spans="2:7" x14ac:dyDescent="0.25">
      <c r="B7" s="4"/>
      <c r="C7" s="4"/>
      <c r="D7" s="4"/>
      <c r="E7" s="4"/>
      <c r="F7" s="3"/>
      <c r="G7" s="3"/>
    </row>
    <row r="8" spans="2:7" ht="40.5" customHeight="1" x14ac:dyDescent="0.25">
      <c r="B8" s="52" t="s">
        <v>144</v>
      </c>
      <c r="C8" s="52"/>
      <c r="D8" s="52"/>
      <c r="E8" s="52"/>
    </row>
    <row r="10" spans="2:7" x14ac:dyDescent="0.25">
      <c r="B10" s="68" t="s">
        <v>61</v>
      </c>
      <c r="C10" s="68"/>
      <c r="D10" s="68"/>
      <c r="E10" s="68"/>
    </row>
    <row r="11" spans="2:7" ht="13.5" thickBot="1" x14ac:dyDescent="0.3"/>
    <row r="12" spans="2:7" ht="25.5" x14ac:dyDescent="0.25">
      <c r="B12" s="5" t="s">
        <v>62</v>
      </c>
      <c r="C12" s="6" t="s">
        <v>63</v>
      </c>
      <c r="D12" s="6" t="s">
        <v>64</v>
      </c>
      <c r="E12" s="7" t="s">
        <v>65</v>
      </c>
    </row>
    <row r="13" spans="2:7" x14ac:dyDescent="0.25">
      <c r="B13" s="8">
        <v>1</v>
      </c>
      <c r="C13" s="9" t="s">
        <v>140</v>
      </c>
      <c r="D13" s="9" t="s">
        <v>141</v>
      </c>
      <c r="E13" s="10" t="s">
        <v>66</v>
      </c>
    </row>
    <row r="14" spans="2:7" x14ac:dyDescent="0.25">
      <c r="B14" s="8">
        <v>2</v>
      </c>
      <c r="C14" s="9" t="s">
        <v>142</v>
      </c>
      <c r="D14" s="9" t="s">
        <v>148</v>
      </c>
      <c r="E14" s="10" t="s">
        <v>66</v>
      </c>
    </row>
    <row r="15" spans="2:7" x14ac:dyDescent="0.25">
      <c r="B15" s="8">
        <v>3</v>
      </c>
      <c r="C15" s="9" t="s">
        <v>67</v>
      </c>
      <c r="D15" s="9" t="s">
        <v>150</v>
      </c>
      <c r="E15" s="10" t="s">
        <v>68</v>
      </c>
    </row>
    <row r="16" spans="2:7" ht="25.5" x14ac:dyDescent="0.25">
      <c r="B16" s="8">
        <v>4</v>
      </c>
      <c r="C16" s="9" t="s">
        <v>69</v>
      </c>
      <c r="D16" s="11" t="s">
        <v>149</v>
      </c>
      <c r="E16" s="10" t="s">
        <v>68</v>
      </c>
    </row>
    <row r="17" spans="2:5" x14ac:dyDescent="0.25">
      <c r="B17" s="8">
        <v>5</v>
      </c>
      <c r="C17" s="9" t="s">
        <v>66</v>
      </c>
      <c r="D17" s="9" t="s">
        <v>147</v>
      </c>
      <c r="E17" s="10" t="s">
        <v>66</v>
      </c>
    </row>
    <row r="18" spans="2:5" x14ac:dyDescent="0.25">
      <c r="B18" s="8">
        <v>6</v>
      </c>
      <c r="C18" s="9" t="s">
        <v>70</v>
      </c>
      <c r="D18" s="11" t="s">
        <v>71</v>
      </c>
      <c r="E18" s="10" t="s">
        <v>68</v>
      </c>
    </row>
    <row r="19" spans="2:5" x14ac:dyDescent="0.25">
      <c r="B19" s="8">
        <v>7</v>
      </c>
      <c r="C19" s="9" t="s">
        <v>72</v>
      </c>
      <c r="D19" s="11" t="s">
        <v>73</v>
      </c>
      <c r="E19" s="10" t="s">
        <v>68</v>
      </c>
    </row>
    <row r="20" spans="2:5" ht="25.5" x14ac:dyDescent="0.25">
      <c r="B20" s="8">
        <v>8</v>
      </c>
      <c r="C20" s="9" t="s">
        <v>74</v>
      </c>
      <c r="D20" s="11" t="s">
        <v>151</v>
      </c>
      <c r="E20" s="10" t="s">
        <v>68</v>
      </c>
    </row>
    <row r="21" spans="2:5" x14ac:dyDescent="0.25">
      <c r="B21" s="8">
        <v>9</v>
      </c>
      <c r="C21" s="9" t="s">
        <v>75</v>
      </c>
      <c r="D21" s="11" t="s">
        <v>76</v>
      </c>
      <c r="E21" s="10" t="s">
        <v>68</v>
      </c>
    </row>
    <row r="22" spans="2:5" ht="25.5" x14ac:dyDescent="0.25">
      <c r="B22" s="8">
        <v>10</v>
      </c>
      <c r="C22" s="9" t="s">
        <v>77</v>
      </c>
      <c r="D22" s="11" t="s">
        <v>78</v>
      </c>
      <c r="E22" s="10" t="s">
        <v>68</v>
      </c>
    </row>
    <row r="23" spans="2:5" ht="25.5" x14ac:dyDescent="0.25">
      <c r="B23" s="8">
        <v>11</v>
      </c>
      <c r="C23" s="9" t="s">
        <v>79</v>
      </c>
      <c r="D23" s="11" t="s">
        <v>80</v>
      </c>
      <c r="E23" s="10" t="s">
        <v>68</v>
      </c>
    </row>
    <row r="24" spans="2:5" x14ac:dyDescent="0.25">
      <c r="B24" s="8">
        <v>12</v>
      </c>
      <c r="C24" s="9" t="s">
        <v>81</v>
      </c>
      <c r="D24" s="11" t="s">
        <v>152</v>
      </c>
      <c r="E24" s="10" t="s">
        <v>68</v>
      </c>
    </row>
    <row r="25" spans="2:5" ht="25.5" x14ac:dyDescent="0.25">
      <c r="B25" s="8">
        <v>13</v>
      </c>
      <c r="C25" s="9" t="s">
        <v>82</v>
      </c>
      <c r="D25" s="11" t="s">
        <v>83</v>
      </c>
      <c r="E25" s="10" t="s">
        <v>68</v>
      </c>
    </row>
    <row r="26" spans="2:5" x14ac:dyDescent="0.25">
      <c r="B26" s="8">
        <v>14</v>
      </c>
      <c r="C26" s="9" t="s">
        <v>84</v>
      </c>
      <c r="D26" s="11" t="s">
        <v>85</v>
      </c>
      <c r="E26" s="10" t="s">
        <v>68</v>
      </c>
    </row>
    <row r="27" spans="2:5" x14ac:dyDescent="0.25">
      <c r="B27" s="8">
        <v>15</v>
      </c>
      <c r="C27" s="9" t="s">
        <v>86</v>
      </c>
      <c r="D27" s="9" t="s">
        <v>87</v>
      </c>
      <c r="E27" s="10" t="s">
        <v>68</v>
      </c>
    </row>
    <row r="28" spans="2:5" ht="25.5" x14ac:dyDescent="0.25">
      <c r="B28" s="8">
        <v>16</v>
      </c>
      <c r="C28" s="9" t="s">
        <v>88</v>
      </c>
      <c r="D28" s="9" t="s">
        <v>89</v>
      </c>
      <c r="E28" s="10" t="s">
        <v>68</v>
      </c>
    </row>
    <row r="29" spans="2:5" ht="25.5" x14ac:dyDescent="0.25">
      <c r="B29" s="8">
        <v>17</v>
      </c>
      <c r="C29" s="9" t="s">
        <v>90</v>
      </c>
      <c r="D29" s="9" t="s">
        <v>91</v>
      </c>
      <c r="E29" s="10" t="s">
        <v>68</v>
      </c>
    </row>
    <row r="30" spans="2:5" ht="25.5" x14ac:dyDescent="0.25">
      <c r="B30" s="8">
        <v>18</v>
      </c>
      <c r="C30" s="9" t="s">
        <v>92</v>
      </c>
      <c r="D30" s="9" t="s">
        <v>93</v>
      </c>
      <c r="E30" s="10" t="s">
        <v>66</v>
      </c>
    </row>
    <row r="31" spans="2:5" ht="25.5" x14ac:dyDescent="0.25">
      <c r="B31" s="8">
        <v>19</v>
      </c>
      <c r="C31" s="9" t="s">
        <v>94</v>
      </c>
      <c r="D31" s="9" t="s">
        <v>95</v>
      </c>
      <c r="E31" s="10" t="s">
        <v>68</v>
      </c>
    </row>
    <row r="32" spans="2:5" x14ac:dyDescent="0.25">
      <c r="B32" s="8">
        <v>20</v>
      </c>
      <c r="C32" s="9" t="s">
        <v>96</v>
      </c>
      <c r="D32" s="9" t="s">
        <v>97</v>
      </c>
      <c r="E32" s="10" t="s">
        <v>68</v>
      </c>
    </row>
    <row r="33" spans="2:7" x14ac:dyDescent="0.25">
      <c r="B33" s="69" t="s">
        <v>24</v>
      </c>
      <c r="C33" s="70"/>
      <c r="D33" s="70"/>
      <c r="E33" s="71"/>
    </row>
    <row r="34" spans="2:7" ht="51" x14ac:dyDescent="0.25">
      <c r="B34" s="8">
        <v>21</v>
      </c>
      <c r="C34" s="9" t="s">
        <v>98</v>
      </c>
      <c r="D34" s="9" t="s">
        <v>99</v>
      </c>
      <c r="E34" s="10" t="s">
        <v>66</v>
      </c>
    </row>
    <row r="35" spans="2:7" ht="25.5" x14ac:dyDescent="0.25">
      <c r="B35" s="8">
        <v>22</v>
      </c>
      <c r="C35" s="9" t="s">
        <v>100</v>
      </c>
      <c r="D35" s="11" t="s">
        <v>101</v>
      </c>
      <c r="E35" s="10" t="s">
        <v>66</v>
      </c>
    </row>
    <row r="36" spans="2:7" ht="25.5" x14ac:dyDescent="0.25">
      <c r="B36" s="8">
        <v>23</v>
      </c>
      <c r="C36" s="9" t="s">
        <v>102</v>
      </c>
      <c r="D36" s="11" t="s">
        <v>103</v>
      </c>
      <c r="E36" s="10" t="s">
        <v>66</v>
      </c>
    </row>
    <row r="37" spans="2:7" ht="25.5" x14ac:dyDescent="0.25">
      <c r="B37" s="8">
        <v>24</v>
      </c>
      <c r="C37" s="9" t="s">
        <v>104</v>
      </c>
      <c r="D37" s="9" t="s">
        <v>105</v>
      </c>
      <c r="E37" s="10" t="s">
        <v>66</v>
      </c>
    </row>
    <row r="38" spans="2:7" x14ac:dyDescent="0.25">
      <c r="B38" s="8">
        <v>25</v>
      </c>
      <c r="C38" s="9" t="s">
        <v>106</v>
      </c>
      <c r="D38" s="9" t="s">
        <v>107</v>
      </c>
      <c r="E38" s="10" t="s">
        <v>66</v>
      </c>
      <c r="G38" s="12"/>
    </row>
    <row r="39" spans="2:7" ht="25.5" x14ac:dyDescent="0.25">
      <c r="B39" s="8">
        <v>26</v>
      </c>
      <c r="C39" s="9" t="s">
        <v>108</v>
      </c>
      <c r="D39" s="9" t="s">
        <v>109</v>
      </c>
      <c r="E39" s="10" t="s">
        <v>66</v>
      </c>
    </row>
    <row r="40" spans="2:7" ht="25.5" x14ac:dyDescent="0.25">
      <c r="B40" s="8">
        <v>27</v>
      </c>
      <c r="C40" s="9" t="s">
        <v>110</v>
      </c>
      <c r="D40" s="9" t="s">
        <v>111</v>
      </c>
      <c r="E40" s="10" t="s">
        <v>66</v>
      </c>
    </row>
    <row r="41" spans="2:7" x14ac:dyDescent="0.25">
      <c r="B41" s="8">
        <v>28</v>
      </c>
      <c r="C41" s="9" t="s">
        <v>112</v>
      </c>
      <c r="D41" s="9" t="s">
        <v>113</v>
      </c>
      <c r="E41" s="10" t="s">
        <v>66</v>
      </c>
    </row>
    <row r="42" spans="2:7" ht="25.5" x14ac:dyDescent="0.25">
      <c r="B42" s="8">
        <v>29</v>
      </c>
      <c r="C42" s="9" t="s">
        <v>114</v>
      </c>
      <c r="D42" s="9" t="s">
        <v>115</v>
      </c>
      <c r="E42" s="10" t="s">
        <v>66</v>
      </c>
    </row>
    <row r="43" spans="2:7" x14ac:dyDescent="0.25">
      <c r="B43" s="69" t="s">
        <v>33</v>
      </c>
      <c r="C43" s="70"/>
      <c r="D43" s="70"/>
      <c r="E43" s="71"/>
    </row>
    <row r="44" spans="2:7" x14ac:dyDescent="0.25">
      <c r="B44" s="65" t="s">
        <v>116</v>
      </c>
      <c r="C44" s="72"/>
      <c r="D44" s="72"/>
      <c r="E44" s="73"/>
    </row>
    <row r="45" spans="2:7" ht="25.5" x14ac:dyDescent="0.25">
      <c r="B45" s="8">
        <v>30</v>
      </c>
      <c r="C45" s="11" t="s">
        <v>117</v>
      </c>
      <c r="D45" s="11" t="s">
        <v>118</v>
      </c>
      <c r="E45" s="10" t="s">
        <v>66</v>
      </c>
    </row>
    <row r="46" spans="2:7" x14ac:dyDescent="0.25">
      <c r="B46" s="65" t="s">
        <v>119</v>
      </c>
      <c r="C46" s="72"/>
      <c r="D46" s="72"/>
      <c r="E46" s="73"/>
    </row>
    <row r="47" spans="2:7" ht="38.25" x14ac:dyDescent="0.25">
      <c r="B47" s="8">
        <v>31</v>
      </c>
      <c r="C47" s="11" t="s">
        <v>120</v>
      </c>
      <c r="D47" s="11" t="s">
        <v>121</v>
      </c>
      <c r="E47" s="10" t="s">
        <v>66</v>
      </c>
    </row>
    <row r="48" spans="2:7" ht="25.5" x14ac:dyDescent="0.25">
      <c r="B48" s="8">
        <v>32</v>
      </c>
      <c r="C48" s="11" t="s">
        <v>122</v>
      </c>
      <c r="D48" s="11" t="s">
        <v>123</v>
      </c>
      <c r="E48" s="10" t="s">
        <v>66</v>
      </c>
    </row>
    <row r="49" spans="2:5" ht="38.25" x14ac:dyDescent="0.25">
      <c r="B49" s="8">
        <v>33</v>
      </c>
      <c r="C49" s="11" t="s">
        <v>124</v>
      </c>
      <c r="D49" s="11" t="s">
        <v>125</v>
      </c>
      <c r="E49" s="10" t="s">
        <v>66</v>
      </c>
    </row>
    <row r="50" spans="2:5" ht="51" x14ac:dyDescent="0.25">
      <c r="B50" s="8">
        <v>34</v>
      </c>
      <c r="C50" s="11" t="s">
        <v>126</v>
      </c>
      <c r="D50" s="11" t="s">
        <v>125</v>
      </c>
      <c r="E50" s="10" t="s">
        <v>66</v>
      </c>
    </row>
    <row r="51" spans="2:5" x14ac:dyDescent="0.25">
      <c r="B51" s="65" t="s">
        <v>127</v>
      </c>
      <c r="C51" s="72"/>
      <c r="D51" s="72"/>
      <c r="E51" s="73"/>
    </row>
    <row r="52" spans="2:5" ht="25.5" x14ac:dyDescent="0.25">
      <c r="B52" s="13">
        <v>35</v>
      </c>
      <c r="C52" s="14" t="s">
        <v>128</v>
      </c>
      <c r="D52" s="14" t="s">
        <v>143</v>
      </c>
      <c r="E52" s="15" t="s">
        <v>129</v>
      </c>
    </row>
    <row r="53" spans="2:5" x14ac:dyDescent="0.25">
      <c r="B53" s="8">
        <v>36</v>
      </c>
      <c r="C53" s="11" t="s">
        <v>130</v>
      </c>
      <c r="D53" s="11" t="s">
        <v>131</v>
      </c>
      <c r="E53" s="15" t="s">
        <v>129</v>
      </c>
    </row>
    <row r="54" spans="2:5" x14ac:dyDescent="0.25">
      <c r="B54" s="8">
        <v>37</v>
      </c>
      <c r="C54" s="11" t="s">
        <v>132</v>
      </c>
      <c r="D54" s="11" t="s">
        <v>133</v>
      </c>
      <c r="E54" s="15" t="s">
        <v>129</v>
      </c>
    </row>
    <row r="55" spans="2:5" ht="25.5" x14ac:dyDescent="0.25">
      <c r="B55" s="8">
        <v>38</v>
      </c>
      <c r="C55" s="11" t="s">
        <v>134</v>
      </c>
      <c r="D55" s="11" t="s">
        <v>135</v>
      </c>
      <c r="E55" s="15" t="s">
        <v>129</v>
      </c>
    </row>
    <row r="56" spans="2:5" x14ac:dyDescent="0.25">
      <c r="B56" s="65" t="s">
        <v>54</v>
      </c>
      <c r="C56" s="66"/>
      <c r="D56" s="66"/>
      <c r="E56" s="67"/>
    </row>
    <row r="57" spans="2:5" ht="25.5" x14ac:dyDescent="0.25">
      <c r="B57" s="8">
        <v>39</v>
      </c>
      <c r="C57" s="11" t="s">
        <v>136</v>
      </c>
      <c r="D57" s="9" t="s">
        <v>137</v>
      </c>
      <c r="E57" s="10" t="s">
        <v>66</v>
      </c>
    </row>
    <row r="58" spans="2:5" ht="64.5" thickBot="1" x14ac:dyDescent="0.3">
      <c r="B58" s="16">
        <v>40</v>
      </c>
      <c r="C58" s="17" t="s">
        <v>138</v>
      </c>
      <c r="D58" s="17" t="s">
        <v>139</v>
      </c>
      <c r="E58" s="18" t="s">
        <v>66</v>
      </c>
    </row>
  </sheetData>
  <mergeCells count="13">
    <mergeCell ref="B56:E56"/>
    <mergeCell ref="B10:E10"/>
    <mergeCell ref="B33:E33"/>
    <mergeCell ref="B43:E43"/>
    <mergeCell ref="B44:E44"/>
    <mergeCell ref="B46:E46"/>
    <mergeCell ref="B51:E51"/>
    <mergeCell ref="B8:E8"/>
    <mergeCell ref="B2:B4"/>
    <mergeCell ref="C2:E2"/>
    <mergeCell ref="C3:D3"/>
    <mergeCell ref="C4:E4"/>
    <mergeCell ref="B6:E6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&amp;L&amp;"Arial,Normal"&amp;8Calle 26 No. 57-41 Torre 8 Pisos 7-8 CEMSA - C.P. 111321        
Pbx: 3779555 - Información: Línea 195                               
&amp;U&amp;K0070C0www.umv.gov.co&amp;C&amp;"Arial,Normal"&amp;8GREF-FM-010  
Página &amp;P de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39"/>
  <sheetViews>
    <sheetView showGridLines="0" tabSelected="1" zoomScale="60" zoomScaleNormal="60" zoomScalePageLayoutView="50" workbookViewId="0">
      <selection activeCell="J34" sqref="A1:Q34"/>
    </sheetView>
  </sheetViews>
  <sheetFormatPr baseColWidth="10" defaultColWidth="11.42578125" defaultRowHeight="16.5" x14ac:dyDescent="0.25"/>
  <cols>
    <col min="1" max="1" width="1" style="19" customWidth="1"/>
    <col min="2" max="2" width="24.5703125" style="19" customWidth="1"/>
    <col min="3" max="3" width="26" style="19" customWidth="1"/>
    <col min="4" max="4" width="12.7109375" style="19" customWidth="1"/>
    <col min="5" max="5" width="13" style="19" customWidth="1"/>
    <col min="6" max="6" width="16.7109375" style="19" customWidth="1"/>
    <col min="7" max="7" width="12.85546875" style="19" customWidth="1"/>
    <col min="8" max="8" width="25.28515625" style="19" customWidth="1"/>
    <col min="9" max="9" width="23" style="19" customWidth="1"/>
    <col min="10" max="10" width="24.7109375" style="19" customWidth="1"/>
    <col min="11" max="11" width="25.140625" style="19" customWidth="1"/>
    <col min="12" max="12" width="19.5703125" style="19" customWidth="1"/>
    <col min="13" max="13" width="33.140625" style="19" customWidth="1"/>
    <col min="14" max="15" width="19.42578125" style="19" customWidth="1"/>
    <col min="16" max="16" width="16.85546875" style="19" customWidth="1"/>
    <col min="17" max="17" width="30.140625" style="19" customWidth="1"/>
    <col min="18" max="18" width="23.5703125" style="19" customWidth="1"/>
    <col min="19" max="16384" width="11.42578125" style="19"/>
  </cols>
  <sheetData>
    <row r="2" spans="2:17" s="38" customFormat="1" ht="40.5" customHeight="1" x14ac:dyDescent="0.25">
      <c r="B2" s="80"/>
      <c r="C2" s="81" t="s">
        <v>0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2:17" s="38" customFormat="1" ht="30.75" customHeight="1" x14ac:dyDescent="0.25">
      <c r="B3" s="80"/>
      <c r="C3" s="84" t="s">
        <v>1</v>
      </c>
      <c r="D3" s="85"/>
      <c r="E3" s="85"/>
      <c r="F3" s="85"/>
      <c r="G3" s="85"/>
      <c r="H3" s="85"/>
      <c r="I3" s="85"/>
      <c r="J3" s="85"/>
      <c r="K3" s="85"/>
      <c r="L3" s="86" t="s">
        <v>145</v>
      </c>
      <c r="M3" s="87"/>
      <c r="N3" s="87"/>
      <c r="O3" s="87"/>
      <c r="P3" s="87"/>
      <c r="Q3" s="88"/>
    </row>
    <row r="4" spans="2:17" s="38" customFormat="1" ht="33.75" customHeight="1" x14ac:dyDescent="0.25">
      <c r="B4" s="80"/>
      <c r="C4" s="89" t="s">
        <v>146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</row>
    <row r="5" spans="2:17" ht="13.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2:17" ht="45.75" customHeight="1" x14ac:dyDescent="0.25">
      <c r="B6" s="22" t="s">
        <v>159</v>
      </c>
      <c r="C6" s="21" t="s">
        <v>2</v>
      </c>
      <c r="D6" s="20"/>
      <c r="E6" s="26" t="s">
        <v>3</v>
      </c>
      <c r="F6" s="20"/>
      <c r="G6" s="26" t="s">
        <v>4</v>
      </c>
      <c r="H6" s="20"/>
      <c r="I6" s="74" t="s">
        <v>158</v>
      </c>
      <c r="J6" s="75"/>
      <c r="K6" s="75"/>
      <c r="L6" s="44" t="s">
        <v>2</v>
      </c>
      <c r="M6" s="47"/>
      <c r="N6" s="48" t="s">
        <v>3</v>
      </c>
      <c r="O6" s="46"/>
      <c r="P6" s="45" t="s">
        <v>4</v>
      </c>
      <c r="Q6" s="46"/>
    </row>
    <row r="7" spans="2:17" ht="37.5" customHeight="1" x14ac:dyDescent="0.25">
      <c r="B7" s="92" t="s">
        <v>5</v>
      </c>
      <c r="C7" s="92"/>
      <c r="D7" s="93"/>
      <c r="E7" s="93"/>
      <c r="F7" s="77" t="s">
        <v>6</v>
      </c>
      <c r="G7" s="77"/>
      <c r="H7" s="77"/>
      <c r="I7" s="94"/>
      <c r="J7" s="94"/>
      <c r="K7" s="94"/>
      <c r="L7" s="77" t="s">
        <v>7</v>
      </c>
      <c r="M7" s="77"/>
      <c r="N7" s="95"/>
      <c r="O7" s="94"/>
      <c r="P7" s="94"/>
      <c r="Q7" s="94"/>
    </row>
    <row r="8" spans="2:17" ht="26.25" customHeight="1" x14ac:dyDescent="0.25">
      <c r="B8" s="92" t="s">
        <v>8</v>
      </c>
      <c r="C8" s="92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2:17" ht="73.5" customHeight="1" x14ac:dyDescent="0.25">
      <c r="B9" s="28" t="s">
        <v>153</v>
      </c>
      <c r="C9" s="39"/>
      <c r="D9" s="40"/>
      <c r="E9" s="77" t="s">
        <v>9</v>
      </c>
      <c r="F9" s="77"/>
      <c r="G9" s="78"/>
      <c r="H9" s="79"/>
      <c r="I9" s="27" t="s">
        <v>10</v>
      </c>
      <c r="J9" s="31"/>
      <c r="K9" s="27" t="s">
        <v>11</v>
      </c>
      <c r="L9" s="41"/>
      <c r="M9" s="27" t="s">
        <v>12</v>
      </c>
      <c r="N9" s="30"/>
      <c r="O9" s="27" t="s">
        <v>13</v>
      </c>
      <c r="P9" s="97">
        <f>+L9-N9</f>
        <v>0</v>
      </c>
      <c r="Q9" s="97"/>
    </row>
    <row r="10" spans="2:17" ht="72.75" customHeight="1" x14ac:dyDescent="0.25">
      <c r="B10" s="98" t="s">
        <v>14</v>
      </c>
      <c r="C10" s="98"/>
      <c r="D10" s="29" t="s">
        <v>154</v>
      </c>
      <c r="E10" s="28" t="s">
        <v>155</v>
      </c>
      <c r="F10" s="77" t="s">
        <v>17</v>
      </c>
      <c r="G10" s="77"/>
      <c r="H10" s="25"/>
      <c r="I10" s="27" t="s">
        <v>18</v>
      </c>
      <c r="J10" s="31"/>
      <c r="K10" s="27" t="s">
        <v>19</v>
      </c>
      <c r="L10" s="30"/>
      <c r="M10" s="99" t="s">
        <v>20</v>
      </c>
      <c r="N10" s="99"/>
      <c r="O10" s="42">
        <f>+P9+J10-L10</f>
        <v>0</v>
      </c>
      <c r="P10" s="100" t="s">
        <v>156</v>
      </c>
      <c r="Q10" s="100"/>
    </row>
    <row r="11" spans="2:17" ht="56.25" customHeight="1" x14ac:dyDescent="0.25">
      <c r="B11" s="98" t="s">
        <v>21</v>
      </c>
      <c r="C11" s="98"/>
      <c r="D11" s="101"/>
      <c r="E11" s="101"/>
      <c r="F11" s="77" t="s">
        <v>22</v>
      </c>
      <c r="G11" s="77"/>
      <c r="H11" s="77"/>
      <c r="I11" s="102"/>
      <c r="J11" s="102"/>
      <c r="K11" s="27" t="s">
        <v>23</v>
      </c>
      <c r="L11" s="103"/>
      <c r="M11" s="104"/>
      <c r="N11" s="104"/>
      <c r="O11" s="105"/>
      <c r="P11" s="100"/>
      <c r="Q11" s="100"/>
    </row>
    <row r="12" spans="2:17" ht="26.25" customHeight="1" x14ac:dyDescent="0.25">
      <c r="B12" s="106" t="s">
        <v>24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2:17" ht="58.5" customHeight="1" x14ac:dyDescent="0.25">
      <c r="B13" s="32" t="s">
        <v>25</v>
      </c>
      <c r="C13" s="107" t="s">
        <v>26</v>
      </c>
      <c r="D13" s="107"/>
      <c r="E13" s="107"/>
      <c r="F13" s="107"/>
      <c r="G13" s="107"/>
      <c r="H13" s="32" t="s">
        <v>27</v>
      </c>
      <c r="I13" s="109" t="s">
        <v>28</v>
      </c>
      <c r="J13" s="110"/>
      <c r="K13" s="32" t="s">
        <v>157</v>
      </c>
      <c r="L13" s="107" t="s">
        <v>29</v>
      </c>
      <c r="M13" s="107"/>
      <c r="N13" s="32" t="s">
        <v>30</v>
      </c>
      <c r="O13" s="107" t="s">
        <v>31</v>
      </c>
      <c r="P13" s="107"/>
      <c r="Q13" s="32" t="s">
        <v>32</v>
      </c>
    </row>
    <row r="14" spans="2:17" ht="26.25" customHeight="1" x14ac:dyDescent="0.25">
      <c r="B14" s="24"/>
      <c r="C14" s="94"/>
      <c r="D14" s="94"/>
      <c r="E14" s="94"/>
      <c r="F14" s="94"/>
      <c r="G14" s="94"/>
      <c r="H14" s="25"/>
      <c r="I14" s="111"/>
      <c r="J14" s="112"/>
      <c r="K14" s="33"/>
      <c r="L14" s="108"/>
      <c r="M14" s="108"/>
      <c r="N14" s="24"/>
      <c r="O14" s="94"/>
      <c r="P14" s="94"/>
      <c r="Q14" s="24"/>
    </row>
    <row r="15" spans="2:17" ht="1.5" customHeight="1" x14ac:dyDescent="0.25">
      <c r="B15" s="22"/>
      <c r="C15" s="22"/>
      <c r="D15" s="22"/>
      <c r="E15" s="34"/>
      <c r="F15" s="23"/>
      <c r="G15" s="23"/>
      <c r="H15" s="23"/>
      <c r="I15" s="35"/>
      <c r="J15" s="35"/>
      <c r="K15" s="36"/>
      <c r="L15" s="36"/>
      <c r="M15" s="22"/>
      <c r="N15" s="22"/>
      <c r="O15" s="22"/>
      <c r="P15" s="37"/>
      <c r="Q15" s="37"/>
    </row>
    <row r="16" spans="2:17" ht="26.25" customHeight="1" x14ac:dyDescent="0.25">
      <c r="B16" s="106" t="s">
        <v>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2:17" x14ac:dyDescent="0.25">
      <c r="B17" s="106" t="s">
        <v>34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2:17" ht="18" customHeight="1" x14ac:dyDescent="0.25">
      <c r="B18" s="22" t="s">
        <v>35</v>
      </c>
      <c r="C18" s="106" t="s">
        <v>36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22" t="s">
        <v>15</v>
      </c>
      <c r="O18" s="22" t="s">
        <v>16</v>
      </c>
      <c r="P18" s="92" t="s">
        <v>37</v>
      </c>
      <c r="Q18" s="92"/>
    </row>
    <row r="19" spans="2:17" ht="32.25" customHeight="1" x14ac:dyDescent="0.25">
      <c r="B19" s="43" t="s">
        <v>38</v>
      </c>
      <c r="C19" s="113" t="s">
        <v>39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24"/>
      <c r="O19" s="24"/>
      <c r="P19" s="94"/>
      <c r="Q19" s="94"/>
    </row>
    <row r="20" spans="2:17" ht="21.75" customHeight="1" x14ac:dyDescent="0.25">
      <c r="B20" s="114" t="s">
        <v>40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2:17" ht="21.75" customHeight="1" x14ac:dyDescent="0.25">
      <c r="B21" s="43" t="s">
        <v>35</v>
      </c>
      <c r="C21" s="114" t="s">
        <v>36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24" t="s">
        <v>15</v>
      </c>
      <c r="O21" s="24" t="s">
        <v>16</v>
      </c>
      <c r="P21" s="94" t="s">
        <v>37</v>
      </c>
      <c r="Q21" s="94"/>
    </row>
    <row r="22" spans="2:17" ht="66" customHeight="1" x14ac:dyDescent="0.25">
      <c r="B22" s="43" t="s">
        <v>41</v>
      </c>
      <c r="C22" s="113" t="s">
        <v>42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24"/>
      <c r="O22" s="24"/>
      <c r="P22" s="94"/>
      <c r="Q22" s="94"/>
    </row>
    <row r="23" spans="2:17" ht="63" customHeight="1" x14ac:dyDescent="0.25">
      <c r="B23" s="43" t="s">
        <v>43</v>
      </c>
      <c r="C23" s="113" t="s">
        <v>44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24"/>
      <c r="O23" s="24"/>
      <c r="P23" s="94"/>
      <c r="Q23" s="94"/>
    </row>
    <row r="24" spans="2:17" ht="64.5" customHeight="1" x14ac:dyDescent="0.25">
      <c r="B24" s="43" t="s">
        <v>45</v>
      </c>
      <c r="C24" s="113" t="s">
        <v>46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24"/>
      <c r="O24" s="24"/>
      <c r="P24" s="94"/>
      <c r="Q24" s="94"/>
    </row>
    <row r="25" spans="2:17" ht="59.25" customHeight="1" x14ac:dyDescent="0.25">
      <c r="B25" s="43" t="s">
        <v>47</v>
      </c>
      <c r="C25" s="113" t="s">
        <v>48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24"/>
      <c r="O25" s="24"/>
      <c r="P25" s="94"/>
      <c r="Q25" s="94"/>
    </row>
    <row r="26" spans="2:17" ht="21.75" customHeight="1" x14ac:dyDescent="0.25">
      <c r="B26" s="106" t="s">
        <v>49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2:17" ht="33" customHeight="1" x14ac:dyDescent="0.25">
      <c r="B27" s="92" t="s">
        <v>50</v>
      </c>
      <c r="C27" s="92"/>
      <c r="D27" s="115"/>
      <c r="E27" s="115"/>
      <c r="F27" s="115"/>
      <c r="G27" s="115"/>
      <c r="H27" s="115"/>
      <c r="I27" s="92" t="s">
        <v>51</v>
      </c>
      <c r="J27" s="92"/>
      <c r="K27" s="92"/>
      <c r="L27" s="92"/>
      <c r="M27" s="115"/>
      <c r="N27" s="115"/>
      <c r="O27" s="115"/>
      <c r="P27" s="115"/>
      <c r="Q27" s="115"/>
    </row>
    <row r="28" spans="2:17" ht="29.25" customHeight="1" x14ac:dyDescent="0.25">
      <c r="B28" s="92" t="s">
        <v>52</v>
      </c>
      <c r="C28" s="92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</row>
    <row r="29" spans="2:17" ht="27.75" customHeight="1" x14ac:dyDescent="0.25">
      <c r="B29" s="92" t="s">
        <v>53</v>
      </c>
      <c r="C29" s="92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r="30" spans="2:17" x14ac:dyDescent="0.25">
      <c r="B30" s="106" t="s">
        <v>54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ht="31.5" customHeight="1" x14ac:dyDescent="0.25">
      <c r="B31" s="22" t="s">
        <v>35</v>
      </c>
      <c r="C31" s="92" t="s">
        <v>36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24" t="s">
        <v>15</v>
      </c>
      <c r="O31" s="24" t="s">
        <v>16</v>
      </c>
      <c r="P31" s="94" t="s">
        <v>55</v>
      </c>
      <c r="Q31" s="94"/>
    </row>
    <row r="32" spans="2:17" ht="39.75" customHeight="1" x14ac:dyDescent="0.25">
      <c r="B32" s="22" t="s">
        <v>56</v>
      </c>
      <c r="C32" s="118" t="s">
        <v>57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24"/>
      <c r="O32" s="24"/>
      <c r="P32" s="94"/>
      <c r="Q32" s="94"/>
    </row>
    <row r="33" spans="2:17" s="49" customFormat="1" ht="39.75" customHeight="1" x14ac:dyDescent="0.2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0"/>
      <c r="O33" s="50"/>
      <c r="P33" s="50"/>
      <c r="Q33" s="50"/>
    </row>
    <row r="34" spans="2:17" s="49" customFormat="1" ht="39.75" customHeight="1" x14ac:dyDescent="0.25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0"/>
      <c r="O34" s="50"/>
      <c r="P34" s="50"/>
      <c r="Q34" s="50"/>
    </row>
    <row r="35" spans="2:17" s="49" customFormat="1" ht="39.75" customHeight="1" x14ac:dyDescent="0.25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0"/>
      <c r="O35" s="50"/>
      <c r="P35" s="50"/>
      <c r="Q35" s="50"/>
    </row>
    <row r="36" spans="2:17" ht="23.25" customHeight="1" x14ac:dyDescent="0.25"/>
    <row r="37" spans="2:17" ht="23.25" customHeight="1" x14ac:dyDescent="0.25"/>
    <row r="38" spans="2:17" ht="23.25" customHeight="1" x14ac:dyDescent="0.25">
      <c r="B38" s="119" t="s">
        <v>59</v>
      </c>
      <c r="C38" s="119"/>
      <c r="D38" s="119"/>
      <c r="E38" s="119"/>
      <c r="F38" s="119"/>
      <c r="H38" s="119" t="s">
        <v>58</v>
      </c>
      <c r="I38" s="119"/>
      <c r="J38" s="119"/>
      <c r="K38" s="119"/>
      <c r="N38" s="119" t="s">
        <v>58</v>
      </c>
      <c r="O38" s="119"/>
      <c r="P38" s="119"/>
      <c r="Q38" s="119"/>
    </row>
    <row r="39" spans="2:17" x14ac:dyDescent="0.25">
      <c r="H39" s="120"/>
      <c r="I39" s="120"/>
      <c r="J39" s="120"/>
      <c r="K39" s="120"/>
    </row>
  </sheetData>
  <mergeCells count="71">
    <mergeCell ref="C32:M32"/>
    <mergeCell ref="P32:Q32"/>
    <mergeCell ref="H38:K38"/>
    <mergeCell ref="B38:F38"/>
    <mergeCell ref="H39:K39"/>
    <mergeCell ref="N38:Q38"/>
    <mergeCell ref="C31:M31"/>
    <mergeCell ref="P31:Q31"/>
    <mergeCell ref="C24:M24"/>
    <mergeCell ref="P24:Q24"/>
    <mergeCell ref="C25:M25"/>
    <mergeCell ref="P25:Q25"/>
    <mergeCell ref="B26:Q26"/>
    <mergeCell ref="B27:C27"/>
    <mergeCell ref="D27:H27"/>
    <mergeCell ref="I27:L27"/>
    <mergeCell ref="M27:Q27"/>
    <mergeCell ref="B28:C28"/>
    <mergeCell ref="D28:Q28"/>
    <mergeCell ref="B29:C29"/>
    <mergeCell ref="D29:Q29"/>
    <mergeCell ref="B30:Q30"/>
    <mergeCell ref="C23:M23"/>
    <mergeCell ref="P23:Q23"/>
    <mergeCell ref="B16:Q16"/>
    <mergeCell ref="B17:Q17"/>
    <mergeCell ref="C18:M18"/>
    <mergeCell ref="P18:Q18"/>
    <mergeCell ref="C19:M19"/>
    <mergeCell ref="P19:Q19"/>
    <mergeCell ref="B20:Q20"/>
    <mergeCell ref="C21:M21"/>
    <mergeCell ref="P21:Q21"/>
    <mergeCell ref="C22:M22"/>
    <mergeCell ref="P22:Q22"/>
    <mergeCell ref="B12:Q12"/>
    <mergeCell ref="C13:G13"/>
    <mergeCell ref="L13:M13"/>
    <mergeCell ref="O13:P13"/>
    <mergeCell ref="C14:G14"/>
    <mergeCell ref="L14:M14"/>
    <mergeCell ref="O14:P14"/>
    <mergeCell ref="I13:J13"/>
    <mergeCell ref="I14:J14"/>
    <mergeCell ref="D8:Q8"/>
    <mergeCell ref="P9:Q9"/>
    <mergeCell ref="B10:C10"/>
    <mergeCell ref="F10:G10"/>
    <mergeCell ref="M10:N10"/>
    <mergeCell ref="P10:Q11"/>
    <mergeCell ref="B11:C11"/>
    <mergeCell ref="D11:E11"/>
    <mergeCell ref="F11:H11"/>
    <mergeCell ref="I11:J11"/>
    <mergeCell ref="L11:O11"/>
    <mergeCell ref="I6:K6"/>
    <mergeCell ref="B5:Q5"/>
    <mergeCell ref="E9:F9"/>
    <mergeCell ref="G9:H9"/>
    <mergeCell ref="B2:B4"/>
    <mergeCell ref="C2:Q2"/>
    <mergeCell ref="C3:K3"/>
    <mergeCell ref="L3:Q3"/>
    <mergeCell ref="C4:Q4"/>
    <mergeCell ref="B7:C7"/>
    <mergeCell ref="D7:E7"/>
    <mergeCell ref="F7:H7"/>
    <mergeCell ref="I7:K7"/>
    <mergeCell ref="L7:M7"/>
    <mergeCell ref="N7:Q7"/>
    <mergeCell ref="B8:C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scale="35" orientation="landscape" r:id="rId1"/>
  <headerFooter>
    <oddFooter xml:space="preserve">&amp;L&amp;"Arial Narrow,Normal"Calle 26 No. 69-76, Edificio Elemento, Torre AIRE - piso 3  
Bogotá D.C Colombia Código Postal:  111071
PBX. 3779555 - Información: Línea 195
www.umv.gov.co&amp;C&amp;"Arial Narrow,Normal"GREF-FM-012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Instrucciones</vt:lpstr>
      <vt:lpstr>GREF-FM-012</vt:lpstr>
      <vt:lpstr>'GREF-FM-012'!Área_de_impresión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Milena Caballero</dc:creator>
  <cp:lastModifiedBy>Julio Cesar Guapacha Osorio</cp:lastModifiedBy>
  <cp:lastPrinted>2023-11-14T16:20:30Z</cp:lastPrinted>
  <dcterms:created xsi:type="dcterms:W3CDTF">2023-11-03T02:15:35Z</dcterms:created>
  <dcterms:modified xsi:type="dcterms:W3CDTF">2023-11-23T19:19:27Z</dcterms:modified>
</cp:coreProperties>
</file>