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 - uaermv\Carpeta UMV curentena\GFIN\Febrero 2022\"/>
    </mc:Choice>
  </mc:AlternateContent>
  <bookViews>
    <workbookView xWindow="0" yWindow="0" windowWidth="20490" windowHeight="70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E39" i="1"/>
  <c r="E35" i="1"/>
  <c r="F33" i="1"/>
  <c r="F34" i="1" s="1"/>
  <c r="F31" i="1"/>
  <c r="F30" i="1"/>
  <c r="F27" i="1"/>
  <c r="F28" i="1" s="1"/>
  <c r="F24" i="1"/>
  <c r="F25" i="1" s="1"/>
  <c r="F21" i="1"/>
  <c r="F22" i="1" s="1"/>
  <c r="F18" i="1"/>
  <c r="F19" i="1" s="1"/>
  <c r="F16" i="1"/>
  <c r="F15" i="1"/>
  <c r="F13" i="1"/>
  <c r="F12" i="1"/>
  <c r="F10" i="1"/>
  <c r="F9" i="1"/>
  <c r="F35" i="1" l="1"/>
</calcChain>
</file>

<file path=xl/sharedStrings.xml><?xml version="1.0" encoding="utf-8"?>
<sst xmlns="http://schemas.openxmlformats.org/spreadsheetml/2006/main" count="78" uniqueCount="61">
  <si>
    <t>VERSIÓN: 1</t>
  </si>
  <si>
    <t>Libros Auxiliares</t>
  </si>
  <si>
    <t xml:space="preserve">Fecha: </t>
  </si>
  <si>
    <t>CUENTA</t>
  </si>
  <si>
    <t>CONCEPTO</t>
  </si>
  <si>
    <t>2-5-12-04-01-01</t>
  </si>
  <si>
    <t>5-1-07-08-01-01</t>
  </si>
  <si>
    <t>2-5-12-04-01-02</t>
  </si>
  <si>
    <t>5-1-07-08-01-02</t>
  </si>
  <si>
    <t>2-5-11-02-01-02</t>
  </si>
  <si>
    <t>Cesantias Fondos Privados</t>
  </si>
  <si>
    <t>EP</t>
  </si>
  <si>
    <t>5-1-07-02-01-02</t>
  </si>
  <si>
    <t>TO</t>
  </si>
  <si>
    <t>5-1-07-02-01-04</t>
  </si>
  <si>
    <t>2-5-11-03-01-01</t>
  </si>
  <si>
    <t>Int cesantias Privados</t>
  </si>
  <si>
    <t>5-1-07-03-01-01</t>
  </si>
  <si>
    <t>5-1-07-03-01-02</t>
  </si>
  <si>
    <t>2-5-11-02-01-03</t>
  </si>
  <si>
    <t>Cesantias FNA</t>
  </si>
  <si>
    <t>5-1-07-02-01-05</t>
  </si>
  <si>
    <t>5-1-07-02-01-06</t>
  </si>
  <si>
    <t>2-5-11-03-01-02</t>
  </si>
  <si>
    <t>Int a la cesantias FNA</t>
  </si>
  <si>
    <t>5-1-07-03-01-03</t>
  </si>
  <si>
    <t>5-1-07-03-01-04</t>
  </si>
  <si>
    <t>2-5-11-04-01-01</t>
  </si>
  <si>
    <t>Vacaciones</t>
  </si>
  <si>
    <t>5-1-07-01-01-02</t>
  </si>
  <si>
    <t>5-1-07-01-01-03</t>
  </si>
  <si>
    <t>2-5-11-05-01-01</t>
  </si>
  <si>
    <t>Prima vacaciones</t>
  </si>
  <si>
    <t>5-1-07-04-01-01</t>
  </si>
  <si>
    <t>5-1-07-04-01-02</t>
  </si>
  <si>
    <t>2-5-11-07-01-01</t>
  </si>
  <si>
    <t>Prima navidad</t>
  </si>
  <si>
    <t>5-1-07-05-02-01</t>
  </si>
  <si>
    <t>5-1-07-05-02-02</t>
  </si>
  <si>
    <t>2-5-11-06-01-01</t>
  </si>
  <si>
    <t>Prima de servicios</t>
  </si>
  <si>
    <t>5-1-07-06-01-01</t>
  </si>
  <si>
    <t>5-1-07-06-01-02</t>
  </si>
  <si>
    <t>ELABORÓ</t>
  </si>
  <si>
    <t>REVISÓ</t>
  </si>
  <si>
    <t>NOMBRE:</t>
  </si>
  <si>
    <t>FIRMA:</t>
  </si>
  <si>
    <t>FECHA:</t>
  </si>
  <si>
    <t>Cesantias E.P.</t>
  </si>
  <si>
    <t>Cesantias T.O.</t>
  </si>
  <si>
    <t xml:space="preserve">VALOR REGISTRADO A: </t>
  </si>
  <si>
    <t>SALDO REPORTE NOMINA A:</t>
  </si>
  <si>
    <t>CUENTA GASTO</t>
  </si>
  <si>
    <t>AJUSTE A:</t>
  </si>
  <si>
    <t>VALOR EP y TO</t>
  </si>
  <si>
    <t>FORMATO AJUSTE CONTABLE PASIVO PRESTACIONAL</t>
  </si>
  <si>
    <t>CÓDIGO: GEFI-FM-013</t>
  </si>
  <si>
    <t>FECHA DE APLICACIÓN: FEBRERO DE 2022.</t>
  </si>
  <si>
    <t>UNIDAD ADMINISTRATIVA ESPECIAL DE REHABILITACION Y MANTENIMIENTO VIAL</t>
  </si>
  <si>
    <t>EP: Empleado Público</t>
  </si>
  <si>
    <t>TO: Trabajador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</si>
</sst>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4" formatCode="_-* #,##0.00_ð_._-;\-* #,##0.00_ð_._-;_-* &quot;-&quot;??_ð_._-;_-@_-"/>
    <numFmt numFmtId="165" formatCode="_-* #,##0_ð_._-;\-* #,##0_ð_._-;_-* &quot;-&quot;_ð_._-;_-@_-"/>
    <numFmt numFmtId="166" formatCode="_-* #,##0_ð_._-;\-* #,##0_ð_._-;_-* &quot;-&quot;??_ð_._-;_-@_-"/>
    <numFmt numFmtId="167" formatCode="_(* #,##0.00_);_(* \(#,##0.00\);_(* &quot;-&quot;??_);_(@_)"/>
    <numFmt numFmtId="168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8"/>
      <color indexed="1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rgb="FF002060"/>
      <name val="Arial"/>
      <family val="2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164" fontId="6" fillId="0" borderId="10" xfId="1" applyNumberFormat="1" applyFont="1" applyBorder="1" applyAlignment="1">
      <alignment horizontal="center" vertical="center" wrapText="1"/>
    </xf>
    <xf numFmtId="0" fontId="8" fillId="0" borderId="10" xfId="0" applyFont="1" applyBorder="1"/>
    <xf numFmtId="1" fontId="6" fillId="0" borderId="11" xfId="1" applyNumberFormat="1" applyFont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/>
    </xf>
    <xf numFmtId="0" fontId="5" fillId="0" borderId="10" xfId="0" applyNumberFormat="1" applyFont="1" applyFill="1" applyBorder="1" applyAlignment="1"/>
    <xf numFmtId="41" fontId="9" fillId="0" borderId="10" xfId="2" applyFont="1" applyFill="1" applyBorder="1" applyAlignment="1">
      <alignment horizontal="center"/>
    </xf>
    <xf numFmtId="41" fontId="9" fillId="0" borderId="10" xfId="2" applyFont="1" applyFill="1" applyBorder="1"/>
    <xf numFmtId="166" fontId="6" fillId="0" borderId="10" xfId="1" applyNumberFormat="1" applyFont="1" applyFill="1" applyBorder="1"/>
    <xf numFmtId="166" fontId="8" fillId="0" borderId="10" xfId="1" applyNumberFormat="1" applyFont="1" applyBorder="1"/>
    <xf numFmtId="0" fontId="10" fillId="0" borderId="11" xfId="0" applyNumberFormat="1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4" fontId="5" fillId="0" borderId="10" xfId="0" applyNumberFormat="1" applyFont="1" applyFill="1" applyBorder="1" applyAlignment="1">
      <alignment horizontal="right"/>
    </xf>
    <xf numFmtId="166" fontId="9" fillId="0" borderId="10" xfId="0" applyNumberFormat="1" applyFont="1" applyFill="1" applyBorder="1"/>
    <xf numFmtId="0" fontId="9" fillId="0" borderId="10" xfId="0" applyFont="1" applyFill="1" applyBorder="1"/>
    <xf numFmtId="166" fontId="9" fillId="0" borderId="10" xfId="1" applyNumberFormat="1" applyFont="1" applyFill="1" applyBorder="1"/>
    <xf numFmtId="167" fontId="9" fillId="0" borderId="10" xfId="0" applyNumberFormat="1" applyFont="1" applyFill="1" applyBorder="1"/>
    <xf numFmtId="0" fontId="6" fillId="0" borderId="10" xfId="0" applyFont="1" applyFill="1" applyBorder="1"/>
    <xf numFmtId="168" fontId="6" fillId="0" borderId="10" xfId="1" applyNumberFormat="1" applyFont="1" applyFill="1" applyBorder="1"/>
    <xf numFmtId="0" fontId="5" fillId="0" borderId="10" xfId="0" applyNumberFormat="1" applyFont="1" applyFill="1" applyBorder="1" applyAlignment="1">
      <alignment horizontal="left"/>
    </xf>
    <xf numFmtId="41" fontId="6" fillId="0" borderId="10" xfId="2" applyFont="1" applyFill="1" applyBorder="1"/>
    <xf numFmtId="166" fontId="6" fillId="0" borderId="10" xfId="0" applyNumberFormat="1" applyFont="1" applyFill="1" applyBorder="1"/>
    <xf numFmtId="164" fontId="9" fillId="0" borderId="10" xfId="1" applyNumberFormat="1" applyFont="1" applyFill="1" applyBorder="1"/>
    <xf numFmtId="0" fontId="6" fillId="0" borderId="10" xfId="0" applyFont="1" applyBorder="1"/>
    <xf numFmtId="166" fontId="6" fillId="0" borderId="10" xfId="1" applyNumberFormat="1" applyFont="1" applyBorder="1"/>
    <xf numFmtId="0" fontId="2" fillId="0" borderId="12" xfId="0" applyFont="1" applyBorder="1"/>
    <xf numFmtId="0" fontId="2" fillId="0" borderId="13" xfId="0" applyFont="1" applyBorder="1"/>
    <xf numFmtId="164" fontId="2" fillId="0" borderId="13" xfId="0" applyNumberFormat="1" applyFont="1" applyBorder="1"/>
    <xf numFmtId="165" fontId="11" fillId="0" borderId="13" xfId="0" applyNumberFormat="1" applyFont="1" applyBorder="1"/>
    <xf numFmtId="0" fontId="2" fillId="0" borderId="14" xfId="0" applyFont="1" applyBorder="1"/>
    <xf numFmtId="165" fontId="2" fillId="0" borderId="0" xfId="0" applyNumberFormat="1" applyFont="1"/>
    <xf numFmtId="0" fontId="12" fillId="2" borderId="15" xfId="0" applyFont="1" applyFill="1" applyBorder="1"/>
    <xf numFmtId="0" fontId="12" fillId="2" borderId="16" xfId="0" applyFont="1" applyFill="1" applyBorder="1"/>
    <xf numFmtId="0" fontId="12" fillId="2" borderId="9" xfId="0" applyFont="1" applyFill="1" applyBorder="1"/>
    <xf numFmtId="0" fontId="12" fillId="2" borderId="21" xfId="0" applyFont="1" applyFill="1" applyBorder="1"/>
    <xf numFmtId="0" fontId="12" fillId="2" borderId="23" xfId="0" applyFont="1" applyFill="1" applyBorder="1" applyAlignment="1">
      <alignment vertical="center"/>
    </xf>
    <xf numFmtId="0" fontId="12" fillId="2" borderId="24" xfId="0" applyFont="1" applyFill="1" applyBorder="1"/>
    <xf numFmtId="0" fontId="12" fillId="2" borderId="25" xfId="0" applyFont="1" applyFill="1" applyBorder="1" applyAlignment="1">
      <alignment vertical="center"/>
    </xf>
    <xf numFmtId="0" fontId="12" fillId="2" borderId="28" xfId="0" applyFont="1" applyFill="1" applyBorder="1"/>
    <xf numFmtId="0" fontId="6" fillId="0" borderId="9" xfId="0" applyFont="1" applyBorder="1" applyAlignment="1">
      <alignment vertical="center"/>
    </xf>
    <xf numFmtId="0" fontId="7" fillId="0" borderId="1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>
      <alignment horizontal="center"/>
    </xf>
    <xf numFmtId="0" fontId="12" fillId="0" borderId="5" xfId="0" applyNumberFormat="1" applyFont="1" applyFill="1" applyBorder="1" applyAlignment="1">
      <alignment horizontal="center"/>
    </xf>
    <xf numFmtId="0" fontId="12" fillId="0" borderId="6" xfId="0" applyNumberFormat="1" applyFont="1" applyFill="1" applyBorder="1" applyAlignment="1">
      <alignment horizontal="center"/>
    </xf>
    <xf numFmtId="0" fontId="7" fillId="0" borderId="7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7" fillId="0" borderId="8" xfId="0" applyNumberFormat="1" applyFont="1" applyFill="1" applyBorder="1" applyAlignment="1">
      <alignment horizontal="center"/>
    </xf>
    <xf numFmtId="14" fontId="7" fillId="0" borderId="7" xfId="0" applyNumberFormat="1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center"/>
    </xf>
    <xf numFmtId="14" fontId="7" fillId="0" borderId="8" xfId="0" applyNumberFormat="1" applyFont="1" applyFill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57946</xdr:rowOff>
    </xdr:from>
    <xdr:to>
      <xdr:col>0</xdr:col>
      <xdr:colOff>781050</xdr:colOff>
      <xdr:row>2</xdr:row>
      <xdr:rowOff>159494</xdr:rowOff>
    </xdr:to>
    <xdr:pic>
      <xdr:nvPicPr>
        <xdr:cNvPr id="2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946"/>
          <a:ext cx="781050" cy="520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topLeftCell="A26" workbookViewId="0">
      <selection activeCell="D4" sqref="D4"/>
    </sheetView>
  </sheetViews>
  <sheetFormatPr baseColWidth="10" defaultRowHeight="15" x14ac:dyDescent="0.25"/>
  <cols>
    <col min="1" max="1" width="12.42578125" bestFit="1" customWidth="1"/>
    <col min="2" max="2" width="23" customWidth="1"/>
    <col min="3" max="6" width="12.7109375" customWidth="1"/>
    <col min="7" max="7" width="4.140625" bestFit="1" customWidth="1"/>
    <col min="8" max="8" width="13.28515625" customWidth="1"/>
  </cols>
  <sheetData>
    <row r="1" spans="1:8" ht="18" x14ac:dyDescent="0.25">
      <c r="B1" s="42" t="s">
        <v>55</v>
      </c>
      <c r="C1" s="43"/>
      <c r="D1" s="43"/>
      <c r="E1" s="43"/>
      <c r="F1" s="43"/>
      <c r="G1" s="43"/>
      <c r="H1" s="44"/>
    </row>
    <row r="2" spans="1:8" x14ac:dyDescent="0.25">
      <c r="B2" s="45" t="s">
        <v>56</v>
      </c>
      <c r="C2" s="46"/>
      <c r="D2" s="46"/>
      <c r="E2" s="47"/>
      <c r="F2" s="45" t="s">
        <v>0</v>
      </c>
      <c r="G2" s="46"/>
      <c r="H2" s="47"/>
    </row>
    <row r="3" spans="1:8" x14ac:dyDescent="0.25">
      <c r="B3" s="45" t="s">
        <v>57</v>
      </c>
      <c r="C3" s="46"/>
      <c r="D3" s="46"/>
      <c r="E3" s="46"/>
      <c r="F3" s="46"/>
      <c r="G3" s="46"/>
      <c r="H3" s="47"/>
    </row>
    <row r="4" spans="1:8" ht="27.75" customHeight="1" thickBot="1" x14ac:dyDescent="0.3">
      <c r="A4" s="1"/>
      <c r="B4" s="1"/>
      <c r="C4" s="1"/>
      <c r="D4" s="1"/>
      <c r="E4" s="1"/>
      <c r="F4" s="1"/>
      <c r="G4" s="1"/>
      <c r="H4" s="1"/>
    </row>
    <row r="5" spans="1:8" ht="18" customHeight="1" x14ac:dyDescent="0.25">
      <c r="A5" s="48" t="s">
        <v>58</v>
      </c>
      <c r="B5" s="49"/>
      <c r="C5" s="49"/>
      <c r="D5" s="49"/>
      <c r="E5" s="49"/>
      <c r="F5" s="49"/>
      <c r="G5" s="49"/>
      <c r="H5" s="50"/>
    </row>
    <row r="6" spans="1:8" x14ac:dyDescent="0.25">
      <c r="A6" s="51" t="s">
        <v>1</v>
      </c>
      <c r="B6" s="52"/>
      <c r="C6" s="52"/>
      <c r="D6" s="52"/>
      <c r="E6" s="52"/>
      <c r="F6" s="52"/>
      <c r="G6" s="52"/>
      <c r="H6" s="53"/>
    </row>
    <row r="7" spans="1:8" x14ac:dyDescent="0.25">
      <c r="A7" s="54" t="s">
        <v>2</v>
      </c>
      <c r="B7" s="55"/>
      <c r="C7" s="55"/>
      <c r="D7" s="55"/>
      <c r="E7" s="55"/>
      <c r="F7" s="55"/>
      <c r="G7" s="55"/>
      <c r="H7" s="56"/>
    </row>
    <row r="8" spans="1:8" ht="33.75" x14ac:dyDescent="0.25">
      <c r="A8" s="40" t="s">
        <v>3</v>
      </c>
      <c r="B8" s="41" t="s">
        <v>4</v>
      </c>
      <c r="C8" s="2" t="s">
        <v>50</v>
      </c>
      <c r="D8" s="2" t="s">
        <v>51</v>
      </c>
      <c r="E8" s="2" t="s">
        <v>53</v>
      </c>
      <c r="F8" s="2" t="s">
        <v>54</v>
      </c>
      <c r="G8" s="3"/>
      <c r="H8" s="4" t="s">
        <v>52</v>
      </c>
    </row>
    <row r="9" spans="1:8" x14ac:dyDescent="0.25">
      <c r="A9" s="5" t="s">
        <v>5</v>
      </c>
      <c r="B9" s="6" t="s">
        <v>48</v>
      </c>
      <c r="C9" s="7"/>
      <c r="D9" s="7"/>
      <c r="E9" s="8"/>
      <c r="F9" s="9">
        <f>+E9</f>
        <v>0</v>
      </c>
      <c r="G9" s="10" t="s">
        <v>11</v>
      </c>
      <c r="H9" s="11" t="s">
        <v>6</v>
      </c>
    </row>
    <row r="10" spans="1:8" x14ac:dyDescent="0.25">
      <c r="A10" s="5" t="s">
        <v>7</v>
      </c>
      <c r="B10" s="6" t="s">
        <v>49</v>
      </c>
      <c r="C10" s="7"/>
      <c r="D10" s="7"/>
      <c r="E10" s="8"/>
      <c r="F10" s="9">
        <f>+E10</f>
        <v>0</v>
      </c>
      <c r="G10" s="10" t="s">
        <v>13</v>
      </c>
      <c r="H10" s="11" t="s">
        <v>8</v>
      </c>
    </row>
    <row r="11" spans="1:8" x14ac:dyDescent="0.25">
      <c r="A11" s="12"/>
      <c r="B11" s="3"/>
      <c r="C11" s="13"/>
      <c r="D11" s="14"/>
      <c r="E11" s="15"/>
      <c r="F11" s="9"/>
      <c r="G11" s="10"/>
      <c r="H11" s="11"/>
    </row>
    <row r="12" spans="1:8" x14ac:dyDescent="0.25">
      <c r="A12" s="5" t="s">
        <v>9</v>
      </c>
      <c r="B12" s="6" t="s">
        <v>10</v>
      </c>
      <c r="C12" s="16"/>
      <c r="D12" s="16"/>
      <c r="E12" s="8"/>
      <c r="F12" s="9">
        <f>+E12</f>
        <v>0</v>
      </c>
      <c r="G12" s="10" t="s">
        <v>11</v>
      </c>
      <c r="H12" s="11" t="s">
        <v>12</v>
      </c>
    </row>
    <row r="13" spans="1:8" x14ac:dyDescent="0.25">
      <c r="A13" s="12"/>
      <c r="B13" s="3"/>
      <c r="C13" s="14"/>
      <c r="D13" s="14"/>
      <c r="E13" s="15"/>
      <c r="F13" s="9">
        <f>+E13</f>
        <v>0</v>
      </c>
      <c r="G13" s="10" t="s">
        <v>13</v>
      </c>
      <c r="H13" s="11" t="s">
        <v>14</v>
      </c>
    </row>
    <row r="14" spans="1:8" x14ac:dyDescent="0.25">
      <c r="A14" s="12"/>
      <c r="B14" s="3"/>
      <c r="C14" s="14"/>
      <c r="D14" s="14"/>
      <c r="E14" s="15"/>
      <c r="F14" s="9"/>
      <c r="G14" s="10"/>
      <c r="H14" s="11"/>
    </row>
    <row r="15" spans="1:8" x14ac:dyDescent="0.25">
      <c r="A15" s="5" t="s">
        <v>15</v>
      </c>
      <c r="B15" s="6" t="s">
        <v>16</v>
      </c>
      <c r="C15" s="14"/>
      <c r="D15" s="14"/>
      <c r="E15" s="8"/>
      <c r="F15" s="9">
        <f>+E15</f>
        <v>0</v>
      </c>
      <c r="G15" s="10" t="s">
        <v>11</v>
      </c>
      <c r="H15" s="11" t="s">
        <v>17</v>
      </c>
    </row>
    <row r="16" spans="1:8" x14ac:dyDescent="0.25">
      <c r="A16" s="12"/>
      <c r="B16" s="3"/>
      <c r="C16" s="14"/>
      <c r="D16" s="14"/>
      <c r="E16" s="15"/>
      <c r="F16" s="9">
        <f>+E16</f>
        <v>0</v>
      </c>
      <c r="G16" s="10" t="s">
        <v>13</v>
      </c>
      <c r="H16" s="11" t="s">
        <v>18</v>
      </c>
    </row>
    <row r="17" spans="1:8" x14ac:dyDescent="0.25">
      <c r="A17" s="12"/>
      <c r="B17" s="3"/>
      <c r="C17" s="14"/>
      <c r="D17" s="14"/>
      <c r="E17" s="15"/>
      <c r="F17" s="9"/>
      <c r="G17" s="10"/>
      <c r="H17" s="11"/>
    </row>
    <row r="18" spans="1:8" x14ac:dyDescent="0.25">
      <c r="A18" s="5" t="s">
        <v>19</v>
      </c>
      <c r="B18" s="6" t="s">
        <v>20</v>
      </c>
      <c r="C18" s="16"/>
      <c r="D18" s="16"/>
      <c r="E18" s="8"/>
      <c r="F18" s="9">
        <f>+E18*0.72</f>
        <v>0</v>
      </c>
      <c r="G18" s="10" t="s">
        <v>11</v>
      </c>
      <c r="H18" s="11" t="s">
        <v>21</v>
      </c>
    </row>
    <row r="19" spans="1:8" x14ac:dyDescent="0.25">
      <c r="A19" s="12"/>
      <c r="B19" s="3"/>
      <c r="C19" s="14"/>
      <c r="D19" s="14"/>
      <c r="E19" s="15"/>
      <c r="F19" s="9">
        <f>+E18-F18</f>
        <v>0</v>
      </c>
      <c r="G19" s="10" t="s">
        <v>13</v>
      </c>
      <c r="H19" s="11" t="s">
        <v>22</v>
      </c>
    </row>
    <row r="20" spans="1:8" x14ac:dyDescent="0.25">
      <c r="A20" s="12"/>
      <c r="B20" s="3"/>
      <c r="C20" s="14"/>
      <c r="D20" s="14"/>
      <c r="E20" s="15"/>
      <c r="F20" s="9"/>
      <c r="G20" s="10"/>
      <c r="H20" s="11"/>
    </row>
    <row r="21" spans="1:8" x14ac:dyDescent="0.25">
      <c r="A21" s="5" t="s">
        <v>23</v>
      </c>
      <c r="B21" s="6" t="s">
        <v>24</v>
      </c>
      <c r="C21" s="16"/>
      <c r="D21" s="16"/>
      <c r="E21" s="8"/>
      <c r="F21" s="9">
        <f>+E21*0.72</f>
        <v>0</v>
      </c>
      <c r="G21" s="10" t="s">
        <v>11</v>
      </c>
      <c r="H21" s="11" t="s">
        <v>25</v>
      </c>
    </row>
    <row r="22" spans="1:8" x14ac:dyDescent="0.25">
      <c r="A22" s="12"/>
      <c r="B22" s="3"/>
      <c r="C22" s="14"/>
      <c r="D22" s="14"/>
      <c r="E22" s="15"/>
      <c r="F22" s="9">
        <f>+E21-F21</f>
        <v>0</v>
      </c>
      <c r="G22" s="10" t="s">
        <v>13</v>
      </c>
      <c r="H22" s="11" t="s">
        <v>26</v>
      </c>
    </row>
    <row r="23" spans="1:8" x14ac:dyDescent="0.25">
      <c r="A23" s="12"/>
      <c r="B23" s="3"/>
      <c r="C23" s="14"/>
      <c r="D23" s="14"/>
      <c r="E23" s="15"/>
      <c r="F23" s="9"/>
      <c r="G23" s="10"/>
      <c r="H23" s="11"/>
    </row>
    <row r="24" spans="1:8" x14ac:dyDescent="0.25">
      <c r="A24" s="5" t="s">
        <v>27</v>
      </c>
      <c r="B24" s="6" t="s">
        <v>28</v>
      </c>
      <c r="C24" s="16"/>
      <c r="D24" s="16"/>
      <c r="E24" s="8"/>
      <c r="F24" s="9">
        <f>+E24*0.6</f>
        <v>0</v>
      </c>
      <c r="G24" s="10" t="s">
        <v>11</v>
      </c>
      <c r="H24" s="11" t="s">
        <v>29</v>
      </c>
    </row>
    <row r="25" spans="1:8" x14ac:dyDescent="0.25">
      <c r="A25" s="5"/>
      <c r="B25" s="6"/>
      <c r="C25" s="16"/>
      <c r="D25" s="16"/>
      <c r="E25" s="17"/>
      <c r="F25" s="9">
        <f>+E24-F24</f>
        <v>0</v>
      </c>
      <c r="G25" s="10" t="s">
        <v>13</v>
      </c>
      <c r="H25" s="11" t="s">
        <v>30</v>
      </c>
    </row>
    <row r="26" spans="1:8" x14ac:dyDescent="0.25">
      <c r="A26" s="12"/>
      <c r="B26" s="3"/>
      <c r="C26" s="14"/>
      <c r="D26" s="14"/>
      <c r="E26" s="15"/>
      <c r="F26" s="18"/>
      <c r="G26" s="3"/>
      <c r="H26" s="11"/>
    </row>
    <row r="27" spans="1:8" x14ac:dyDescent="0.25">
      <c r="A27" s="5" t="s">
        <v>31</v>
      </c>
      <c r="B27" s="6" t="s">
        <v>32</v>
      </c>
      <c r="C27" s="16"/>
      <c r="D27" s="16"/>
      <c r="E27" s="8"/>
      <c r="F27" s="19">
        <f>+E27*0.5</f>
        <v>0</v>
      </c>
      <c r="G27" s="10" t="s">
        <v>11</v>
      </c>
      <c r="H27" s="11" t="s">
        <v>33</v>
      </c>
    </row>
    <row r="28" spans="1:8" x14ac:dyDescent="0.25">
      <c r="A28" s="5"/>
      <c r="B28" s="6"/>
      <c r="C28" s="16"/>
      <c r="D28" s="16"/>
      <c r="E28" s="17"/>
      <c r="F28" s="19">
        <f>+E27-F27</f>
        <v>0</v>
      </c>
      <c r="G28" s="10" t="s">
        <v>13</v>
      </c>
      <c r="H28" s="11" t="s">
        <v>34</v>
      </c>
    </row>
    <row r="29" spans="1:8" x14ac:dyDescent="0.25">
      <c r="A29" s="12"/>
      <c r="B29" s="3"/>
      <c r="C29" s="14"/>
      <c r="D29" s="14"/>
      <c r="E29" s="17"/>
      <c r="F29" s="18"/>
      <c r="G29" s="10"/>
      <c r="H29" s="11"/>
    </row>
    <row r="30" spans="1:8" x14ac:dyDescent="0.25">
      <c r="A30" s="5" t="s">
        <v>35</v>
      </c>
      <c r="B30" s="20" t="s">
        <v>36</v>
      </c>
      <c r="C30" s="8"/>
      <c r="D30" s="21"/>
      <c r="E30" s="8"/>
      <c r="F30" s="21">
        <f>+E30*0.59</f>
        <v>0</v>
      </c>
      <c r="G30" s="10" t="s">
        <v>11</v>
      </c>
      <c r="H30" s="11" t="s">
        <v>37</v>
      </c>
    </row>
    <row r="31" spans="1:8" x14ac:dyDescent="0.25">
      <c r="A31" s="12"/>
      <c r="B31" s="3"/>
      <c r="C31" s="18"/>
      <c r="D31" s="18"/>
      <c r="E31" s="18"/>
      <c r="F31" s="9">
        <f>+E30*0.41</f>
        <v>0</v>
      </c>
      <c r="G31" s="10" t="s">
        <v>13</v>
      </c>
      <c r="H31" s="11" t="s">
        <v>38</v>
      </c>
    </row>
    <row r="32" spans="1:8" x14ac:dyDescent="0.25">
      <c r="A32" s="12"/>
      <c r="B32" s="3"/>
      <c r="C32" s="18"/>
      <c r="D32" s="22"/>
      <c r="E32" s="18"/>
      <c r="F32" s="9"/>
      <c r="G32" s="10"/>
      <c r="H32" s="11"/>
    </row>
    <row r="33" spans="1:8" x14ac:dyDescent="0.25">
      <c r="A33" s="5" t="s">
        <v>39</v>
      </c>
      <c r="B33" s="20" t="s">
        <v>40</v>
      </c>
      <c r="C33" s="16"/>
      <c r="D33" s="23"/>
      <c r="E33" s="16"/>
      <c r="F33" s="9">
        <f>+E33*0.57</f>
        <v>0</v>
      </c>
      <c r="G33" s="10" t="s">
        <v>11</v>
      </c>
      <c r="H33" s="11" t="s">
        <v>41</v>
      </c>
    </row>
    <row r="34" spans="1:8" x14ac:dyDescent="0.25">
      <c r="A34" s="12"/>
      <c r="B34" s="3"/>
      <c r="C34" s="3"/>
      <c r="D34" s="24"/>
      <c r="E34" s="24"/>
      <c r="F34" s="25">
        <f>+E33-F33</f>
        <v>0</v>
      </c>
      <c r="G34" s="10" t="s">
        <v>13</v>
      </c>
      <c r="H34" s="11" t="s">
        <v>42</v>
      </c>
    </row>
    <row r="35" spans="1:8" ht="16.5" thickBot="1" x14ac:dyDescent="0.3">
      <c r="A35" s="26"/>
      <c r="B35" s="27"/>
      <c r="C35" s="27"/>
      <c r="D35" s="28"/>
      <c r="E35" s="29">
        <f>SUM(E9:E33)</f>
        <v>0</v>
      </c>
      <c r="F35" s="29">
        <f>SUM(F9:F34)</f>
        <v>0</v>
      </c>
      <c r="G35" s="27"/>
      <c r="H35" s="30"/>
    </row>
    <row r="36" spans="1:8" ht="15.75" thickBot="1" x14ac:dyDescent="0.3">
      <c r="A36" s="1"/>
      <c r="B36" s="1"/>
      <c r="C36" s="1"/>
      <c r="D36" s="1"/>
      <c r="E36" s="1"/>
      <c r="F36" s="31"/>
      <c r="G36" s="1"/>
      <c r="H36" s="1"/>
    </row>
    <row r="37" spans="1:8" x14ac:dyDescent="0.25">
      <c r="A37" s="32" t="s">
        <v>43</v>
      </c>
      <c r="B37" s="57"/>
      <c r="C37" s="58"/>
      <c r="D37" s="59"/>
      <c r="E37" s="33" t="s">
        <v>44</v>
      </c>
      <c r="F37" s="66"/>
      <c r="G37" s="67"/>
      <c r="H37" s="68"/>
    </row>
    <row r="38" spans="1:8" x14ac:dyDescent="0.25">
      <c r="A38" s="34" t="s">
        <v>45</v>
      </c>
      <c r="B38" s="60"/>
      <c r="C38" s="61"/>
      <c r="D38" s="62"/>
      <c r="E38" s="35" t="s">
        <v>45</v>
      </c>
      <c r="F38" s="69"/>
      <c r="G38" s="70"/>
      <c r="H38" s="71"/>
    </row>
    <row r="39" spans="1:8" x14ac:dyDescent="0.25">
      <c r="A39" s="36" t="s">
        <v>46</v>
      </c>
      <c r="B39" s="60"/>
      <c r="C39" s="61"/>
      <c r="D39" s="62"/>
      <c r="E39" s="37" t="str">
        <f>+A39</f>
        <v>FIRMA:</v>
      </c>
      <c r="F39" s="69"/>
      <c r="G39" s="70"/>
      <c r="H39" s="71"/>
    </row>
    <row r="40" spans="1:8" ht="15.75" thickBot="1" x14ac:dyDescent="0.3">
      <c r="A40" s="38" t="s">
        <v>47</v>
      </c>
      <c r="B40" s="63"/>
      <c r="C40" s="64"/>
      <c r="D40" s="65"/>
      <c r="E40" s="39" t="str">
        <f>+A40</f>
        <v>FECHA:</v>
      </c>
      <c r="F40" s="72"/>
      <c r="G40" s="73"/>
      <c r="H40" s="74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t="s">
        <v>59</v>
      </c>
    </row>
    <row r="43" spans="1:8" x14ac:dyDescent="0.25">
      <c r="A43" t="s">
        <v>60</v>
      </c>
    </row>
  </sheetData>
  <mergeCells count="15">
    <mergeCell ref="A7:H7"/>
    <mergeCell ref="B37:D37"/>
    <mergeCell ref="B38:D38"/>
    <mergeCell ref="B39:D39"/>
    <mergeCell ref="B40:D40"/>
    <mergeCell ref="F37:H37"/>
    <mergeCell ref="F38:H38"/>
    <mergeCell ref="F39:H39"/>
    <mergeCell ref="F40:H40"/>
    <mergeCell ref="B1:H1"/>
    <mergeCell ref="B3:H3"/>
    <mergeCell ref="A5:H5"/>
    <mergeCell ref="A6:H6"/>
    <mergeCell ref="B2:E2"/>
    <mergeCell ref="F2:H2"/>
  </mergeCells>
  <printOptions horizontalCentered="1" verticalCentered="1"/>
  <pageMargins left="0.59055118110236227" right="0.59055118110236227" top="0.74803149606299213" bottom="0.9055118110236221" header="0.31496062992125984" footer="0.31496062992125984"/>
  <pageSetup scale="85" orientation="portrait" r:id="rId1"/>
  <headerFooter>
    <oddFooter xml:space="preserve">&amp;L&amp;"Arial,Normal"&amp;7Avenida Calle 26 No. 57-83 Torre 8, Piso 8 CEMSA - C.P. 111321 
PBX:(+57) 601-3779555 - Información: Línea 195 
Sede Operativa - Atención al Ciudadano: Calle 22D No. 120-40 
www.umv.gov.co
&amp;C&amp;"Arial,Normal"&amp;7GEFI-FM-013
Página &amp;P de &amp;N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Yennifer Zolanye Alarcon Castro</dc:creator>
  <cp:lastModifiedBy>user</cp:lastModifiedBy>
  <cp:lastPrinted>2022-02-22T18:54:47Z</cp:lastPrinted>
  <dcterms:created xsi:type="dcterms:W3CDTF">2021-08-24T21:19:22Z</dcterms:created>
  <dcterms:modified xsi:type="dcterms:W3CDTF">2022-02-25T14:54:19Z</dcterms:modified>
</cp:coreProperties>
</file>