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juan_alba_umv_gov_co/Documents/Documents/actas de inicio/procesos  nuevos 2026/Licencias Adobe Acad/Nueva Cotizacion/"/>
    </mc:Choice>
  </mc:AlternateContent>
  <xr:revisionPtr revIDLastSave="4" documentId="13_ncr:1_{73E6417E-09C6-4801-B030-0362475FE4B2}" xr6:coauthVersionLast="47" xr6:coauthVersionMax="47" xr10:uidLastSave="{AC828D69-6FD4-4CBF-A967-C541EC2066A8}"/>
  <bookViews>
    <workbookView xWindow="-120" yWindow="-120" windowWidth="29040" windowHeight="15840" tabRatio="305" xr2:uid="{00000000-000D-0000-FFFF-FFFF00000000}"/>
  </bookViews>
  <sheets>
    <sheet name="PROPUESTA ECONOM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YICQ2DPgk4qJYStNc7nkINorArgSqwrSVOhE9llEQA="/>
    </ext>
  </extLst>
</workbook>
</file>

<file path=xl/calcChain.xml><?xml version="1.0" encoding="utf-8"?>
<calcChain xmlns="http://schemas.openxmlformats.org/spreadsheetml/2006/main">
  <c r="M15" i="1" l="1"/>
  <c r="M17" i="1" s="1"/>
  <c r="K14" i="1"/>
  <c r="L14" i="1" s="1"/>
  <c r="M14" i="1" s="1"/>
  <c r="I15" i="1"/>
  <c r="I10" i="1"/>
  <c r="K10" i="1" s="1"/>
  <c r="K9" i="1"/>
  <c r="L9" i="1" s="1"/>
  <c r="M9" i="1" s="1"/>
  <c r="K8" i="1"/>
  <c r="L8" i="1" s="1"/>
  <c r="M8" i="1" s="1"/>
  <c r="L15" i="1" l="1"/>
  <c r="L10" i="1"/>
  <c r="M10" i="1"/>
  <c r="K15" i="1"/>
  <c r="L17" i="1" l="1"/>
</calcChain>
</file>

<file path=xl/sharedStrings.xml><?xml version="1.0" encoding="utf-8"?>
<sst xmlns="http://schemas.openxmlformats.org/spreadsheetml/2006/main" count="58" uniqueCount="48">
  <si>
    <t>FORMATO COTIZACION</t>
  </si>
  <si>
    <t xml:space="preserve">EMPRESA </t>
  </si>
  <si>
    <t>NIT</t>
  </si>
  <si>
    <t>ITEM</t>
  </si>
  <si>
    <t>SERVICIO</t>
  </si>
  <si>
    <t>NORMA TÉCNICA</t>
  </si>
  <si>
    <t>MODALIDAD</t>
  </si>
  <si>
    <t>HORAS DE INTENSIDAD</t>
  </si>
  <si>
    <t>CANTIDAD PERSONAL
( A )</t>
  </si>
  <si>
    <t>UNIDAD</t>
  </si>
  <si>
    <t>VALOR UNITARIO  
(sin incluir IVA )
( B )</t>
  </si>
  <si>
    <t>IVA % 
( C )</t>
  </si>
  <si>
    <t>VALOR IVA 
( D = B x C )</t>
  </si>
  <si>
    <t xml:space="preserve">VALOR UNITARIO 
(Incluido IVA )
( E = B + D ) </t>
  </si>
  <si>
    <t xml:space="preserve">VALOR TOTAL 
( Incluido IVA)
( F =  A x E ) </t>
  </si>
  <si>
    <t>UND</t>
  </si>
  <si>
    <t>TOTAL GRUPO No.1</t>
  </si>
  <si>
    <t>ÍTEM</t>
  </si>
  <si>
    <t>CANTIDAD PERSONAS
( A )</t>
  </si>
  <si>
    <t>IVA__ % 
( C )</t>
  </si>
  <si>
    <t xml:space="preserve">VALOR TOTAL ( Incluido IVA)
( F =  A x E ) </t>
  </si>
  <si>
    <t>TOTAL GRUPO No.2</t>
  </si>
  <si>
    <t>TOTAL PROPUESTA ECONOMICA (GRUPO 1 + GRUPO 2)</t>
  </si>
  <si>
    <t>Notas:</t>
  </si>
  <si>
    <t>1. La propuesta económica deberá presentarse en Formato Excel y pdf con valores redondeados y sin decimales.</t>
  </si>
  <si>
    <t>2. La propuesta debe indicar si aplica IVA o de lo contrario debera indicar la partida aracelaria de exención o exclusion  de iva.</t>
  </si>
  <si>
    <t>3. Dar cumplimiento a las especificaciones de la FICHA TECNICA.</t>
  </si>
  <si>
    <t>4. El proveedor al proyectar su propuesta económica, deberá tener en cuenta, todos los costos directos e indirectos asociados a la adquisición de los bienes, servicios y/o obra tales como: impuestos, contribuciones, tasas, (tales como IVA, rete ICA, impuesto de timbre, estampilla Universidad Distrital, estampilla Pro-Adulto Mayor, estampilla Pro-Cultura), y todos aquellos a los que haya lugar (CUANDO APLIQUE)</t>
  </si>
  <si>
    <t>El valor de las estampillas corresponde a:</t>
  </si>
  <si>
    <t>RUBRO</t>
  </si>
  <si>
    <t>PORCENTAJE</t>
  </si>
  <si>
    <t>UNIVERSIDAD DISTRITAL</t>
  </si>
  <si>
    <t>PROADULTO MAYOR</t>
  </si>
  <si>
    <t>PROCULTURA</t>
  </si>
  <si>
    <t>TOTAL</t>
  </si>
  <si>
    <t>NOMBRE Y FIRMA DEL PROPONENTE O REPRESENTANTE LEGAL:</t>
  </si>
  <si>
    <t>FECHA DE DILIGENCIAMIENTO:</t>
  </si>
  <si>
    <r>
      <t>OBJETO:</t>
    </r>
    <r>
      <rPr>
        <sz val="9"/>
        <color theme="1"/>
        <rFont val="Arial Narrow"/>
        <family val="2"/>
      </rPr>
      <t xml:space="preserve"> 8089-046 CONTRATAR EL DERECHO DE USO DE LAS LICENCIAS DE SOFTWARE DE DISEÑO PARA LA GESTIÓN DE LOS PROCESOS DE LA UAERMV. GRUPOS 1 Y 2
GRUPO 1: AUTOCAD Y CIVIL 3D
GRUPO 2: ADOBE CREATIVE CLOUD</t>
    </r>
  </si>
  <si>
    <t>Suscripción anual (12 meses) de AutoCAD "All-in-One" para PC.• Solución integral con capacidades de dibujo 2D y modelado 3D avanzado. Incluye los 7 conjuntos de herramientas especializados (Architecture, Mechanical, Electrical, entre otros).• Acceso a videos de autoaprendizaje, guías técnicas y documentación en la nube oficial del fabricante.• El proveedor debe realizar la instalación, configuración inicial y activación de la suscripción en la consola de la Entidad.• Vigencia Tecnológica: Garantía de un (1) año que cubre parches de seguridad, corrección de errores y acceso a las versiones liberadas en el mercado por el fabricante durante el contrato.</t>
  </si>
  <si>
    <t>AUTODESK CIVIL 3D Última versión</t>
  </si>
  <si>
    <t>Suscripción anual (12 meses) de Civil 3D para PC.• Software especializado para diseño de infraestructura civil, topografía y modelado BIM (Building Information Modeling). Incluye flujos de trabajo para diseño de carreteras, análisis de redes de tuberías y explanaciones.• Acceso a recursos de formación, videos de autoaprendizaje y documentación técnica en la nube sobre cada componente.• El proveedor debe garantizar el soporte técnico para la configuración inicial y activación del servicio.• Vigencia Tecnológica: Garantía de un (1) año que cubre el buen funcionamiento del software y el acceso inmediato a nuevas versiones liberadas por el fabricante.</t>
  </si>
  <si>
    <t>GRUPO 1: AUTOCAD Y CIVIL 3D</t>
  </si>
  <si>
    <t>GRUPO No. 2 – ADOBE CREATIVE CLOUD</t>
  </si>
  <si>
    <t>Licencias nuevas, originales y legales.
•	Modalidad de suscripción anual.
•	Licenciamiento correspondiente a un (1) usuario por licencia.
•	Plan Adobe Creative Cloud for Teams – All Apps (VIP Gobierno).
•	Software multiplataforma compatible con sistemas operativos Windows y macOS.
•	Multi idioma, incluyendo Latin American Languages.
•	Acceso a la última versión del software liberada por el fabricante.
•	Acceso a actualizaciones, parches y nuevas versiones publicadas durante la vigencia de la licencia.
•	Acceso a material de autoaprendizaje, videos, tutoriales y documentación oficial alojada en la nube.
•	Instalación, configuración inicial y activación de las suscripciones incluidas.
•	Inclusión de funcionalidades basadas en tecnologías de Inteligencia Artificial (IA), conforme a las políticas, alcances y actualizaciones definidas por el fabricante durante la vigencia de la suscripción.</t>
  </si>
  <si>
    <t>Llicencia de software Adobe Creative Cloud</t>
  </si>
  <si>
    <t>REPRESENTANTE  LEGAL</t>
  </si>
  <si>
    <t xml:space="preserve">NOTA: </t>
  </si>
  <si>
    <t>AUTODESK AUTOCAD Última versión
Nota la entidad cuenta con una (1) licencia bajo el contrato 
11000503138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</si>
</sst>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;[Red]&quot;$&quot;\ #,##0.00"/>
    <numFmt numFmtId="165" formatCode="&quot;$&quot;\ #,##0.00"/>
  </numFmts>
  <fonts count="16" x14ac:knownFonts="1">
    <font>
      <sz val="11"/>
      <color theme="1"/>
      <name val="Calibri"/>
      <scheme val="minor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Calibri"/>
      <family val="2"/>
    </font>
    <font>
      <b/>
      <sz val="9"/>
      <color theme="1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color theme="5"/>
      <name val="Arial Narrow"/>
      <family val="2"/>
    </font>
    <font>
      <b/>
      <sz val="9"/>
      <color theme="5"/>
      <name val="Arial Narrow"/>
      <family val="2"/>
    </font>
    <font>
      <sz val="10"/>
      <color theme="1"/>
      <name val="Arial Narrow"/>
      <family val="2"/>
    </font>
    <font>
      <b/>
      <sz val="8"/>
      <color rgb="FFFF0000"/>
      <name val="Arial Narrow"/>
      <family val="2"/>
    </font>
    <font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9" fontId="8" fillId="0" borderId="11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vertical="center" wrapText="1"/>
    </xf>
    <xf numFmtId="165" fontId="1" fillId="0" borderId="12" xfId="0" applyNumberFormat="1" applyFont="1" applyBorder="1" applyAlignment="1">
      <alignment vertical="center" wrapText="1"/>
    </xf>
    <xf numFmtId="0" fontId="6" fillId="0" borderId="0" xfId="0" applyFont="1"/>
    <xf numFmtId="165" fontId="4" fillId="2" borderId="13" xfId="0" applyNumberFormat="1" applyFont="1" applyFill="1" applyBorder="1" applyAlignment="1">
      <alignment vertical="center" wrapText="1"/>
    </xf>
    <xf numFmtId="9" fontId="9" fillId="2" borderId="13" xfId="0" applyNumberFormat="1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 wrapText="1"/>
    </xf>
    <xf numFmtId="165" fontId="4" fillId="2" borderId="15" xfId="0" applyNumberFormat="1" applyFont="1" applyFill="1" applyBorder="1" applyAlignment="1">
      <alignment vertical="center" wrapText="1"/>
    </xf>
    <xf numFmtId="165" fontId="6" fillId="0" borderId="0" xfId="0" applyNumberFormat="1" applyFont="1"/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165" fontId="6" fillId="3" borderId="17" xfId="0" applyNumberFormat="1" applyFont="1" applyFill="1" applyBorder="1" applyAlignment="1">
      <alignment vertical="center" wrapText="1"/>
    </xf>
    <xf numFmtId="165" fontId="6" fillId="3" borderId="18" xfId="0" applyNumberFormat="1" applyFont="1" applyFill="1" applyBorder="1" applyAlignment="1">
      <alignment vertical="center" wrapText="1"/>
    </xf>
    <xf numFmtId="165" fontId="1" fillId="0" borderId="0" xfId="0" applyNumberFormat="1" applyFont="1"/>
    <xf numFmtId="0" fontId="5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/>
    <xf numFmtId="0" fontId="6" fillId="3" borderId="19" xfId="0" applyFont="1" applyFill="1" applyBorder="1" applyAlignment="1">
      <alignment horizontal="center" vertical="center" wrapText="1"/>
    </xf>
    <xf numFmtId="9" fontId="8" fillId="3" borderId="19" xfId="0" applyNumberFormat="1" applyFont="1" applyFill="1" applyBorder="1" applyAlignment="1">
      <alignment horizontal="center" vertical="center" wrapText="1"/>
    </xf>
    <xf numFmtId="165" fontId="1" fillId="3" borderId="20" xfId="0" applyNumberFormat="1" applyFont="1" applyFill="1" applyBorder="1" applyAlignment="1">
      <alignment vertical="center" wrapText="1"/>
    </xf>
    <xf numFmtId="165" fontId="1" fillId="3" borderId="17" xfId="0" applyNumberFormat="1" applyFont="1" applyFill="1" applyBorder="1"/>
    <xf numFmtId="165" fontId="4" fillId="2" borderId="13" xfId="0" applyNumberFormat="1" applyFont="1" applyFill="1" applyBorder="1" applyAlignment="1">
      <alignment vertical="center"/>
    </xf>
    <xf numFmtId="165" fontId="4" fillId="2" borderId="22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10" fontId="1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6" fillId="0" borderId="23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/>
    <xf numFmtId="0" fontId="1" fillId="0" borderId="26" xfId="0" applyFont="1" applyBorder="1" applyAlignment="1">
      <alignment vertical="center"/>
    </xf>
    <xf numFmtId="0" fontId="1" fillId="0" borderId="24" xfId="0" applyFont="1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" fillId="0" borderId="25" xfId="0" applyFont="1" applyBorder="1"/>
    <xf numFmtId="0" fontId="1" fillId="0" borderId="27" xfId="0" applyFont="1" applyBorder="1"/>
    <xf numFmtId="0" fontId="15" fillId="0" borderId="28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left" vertical="center" wrapText="1"/>
    </xf>
    <xf numFmtId="0" fontId="0" fillId="0" borderId="0" xfId="0"/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0" fontId="3" fillId="0" borderId="21" xfId="0" applyFont="1" applyBorder="1"/>
    <xf numFmtId="0" fontId="10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10" fillId="0" borderId="23" xfId="0" applyFont="1" applyBorder="1" applyAlignment="1">
      <alignment horizontal="left" vertical="center"/>
    </xf>
    <xf numFmtId="0" fontId="3" fillId="0" borderId="24" xfId="0" applyFont="1" applyBorder="1"/>
    <xf numFmtId="0" fontId="6" fillId="0" borderId="26" xfId="0" applyFont="1" applyBorder="1" applyAlignment="1">
      <alignment horizontal="center" vertical="center" wrapText="1"/>
    </xf>
    <xf numFmtId="15" fontId="6" fillId="0" borderId="26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3" fillId="0" borderId="23" xfId="0" applyFont="1" applyBorder="1"/>
    <xf numFmtId="0" fontId="2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showGridLines="0" tabSelected="1" topLeftCell="A9" zoomScale="130" zoomScaleNormal="130" workbookViewId="0">
      <selection activeCell="C14" sqref="C14"/>
    </sheetView>
  </sheetViews>
  <sheetFormatPr baseColWidth="10" defaultColWidth="14.42578125" defaultRowHeight="15" customHeight="1" x14ac:dyDescent="0.25"/>
  <cols>
    <col min="1" max="1" width="1.5703125" customWidth="1"/>
    <col min="2" max="2" width="4" customWidth="1"/>
    <col min="3" max="3" width="42" customWidth="1"/>
    <col min="4" max="4" width="49" customWidth="1"/>
    <col min="5" max="5" width="11.140625" hidden="1" customWidth="1"/>
    <col min="6" max="6" width="8.85546875" hidden="1" customWidth="1"/>
    <col min="7" max="7" width="8.42578125" customWidth="1"/>
    <col min="8" max="8" width="6.42578125" customWidth="1"/>
    <col min="9" max="9" width="11.85546875" customWidth="1"/>
    <col min="10" max="10" width="7.42578125" customWidth="1"/>
    <col min="11" max="11" width="8.85546875" customWidth="1"/>
    <col min="12" max="13" width="11.42578125" customWidth="1"/>
    <col min="14" max="14" width="1.5703125" customWidth="1"/>
    <col min="15" max="15" width="13.85546875" customWidth="1"/>
    <col min="16" max="26" width="11.42578125" customWidth="1"/>
  </cols>
  <sheetData>
    <row r="1" spans="1:26" ht="9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25">
      <c r="A2" s="1"/>
      <c r="B2" s="82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8.099999999999994" customHeight="1" x14ac:dyDescent="0.25">
      <c r="A3" s="1"/>
      <c r="B3" s="83" t="s">
        <v>37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25">
      <c r="A4" s="1"/>
      <c r="B4" s="84" t="s">
        <v>1</v>
      </c>
      <c r="C4" s="67"/>
      <c r="D4" s="85"/>
      <c r="E4" s="86"/>
      <c r="F4" s="86"/>
      <c r="G4" s="86"/>
      <c r="H4" s="86"/>
      <c r="I4" s="86"/>
      <c r="J4" s="86"/>
      <c r="K4" s="86"/>
      <c r="L4" s="86"/>
      <c r="M4" s="8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25">
      <c r="A5" s="1"/>
      <c r="B5" s="84" t="s">
        <v>2</v>
      </c>
      <c r="C5" s="67"/>
      <c r="D5" s="85"/>
      <c r="E5" s="86"/>
      <c r="F5" s="86"/>
      <c r="G5" s="86"/>
      <c r="H5" s="86"/>
      <c r="I5" s="86"/>
      <c r="J5" s="86"/>
      <c r="K5" s="86"/>
      <c r="L5" s="86"/>
      <c r="M5" s="8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 x14ac:dyDescent="0.25">
      <c r="A6" s="2"/>
      <c r="B6" s="68" t="s">
        <v>41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.75" customHeight="1" thickBot="1" x14ac:dyDescent="0.3">
      <c r="A7" s="1"/>
      <c r="B7" s="3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5" t="s">
        <v>10</v>
      </c>
      <c r="J7" s="4" t="s">
        <v>11</v>
      </c>
      <c r="K7" s="4" t="s">
        <v>12</v>
      </c>
      <c r="L7" s="5" t="s">
        <v>13</v>
      </c>
      <c r="M7" s="6" t="s">
        <v>14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5.85" customHeight="1" thickBot="1" x14ac:dyDescent="0.3">
      <c r="A8" s="1"/>
      <c r="B8" s="7">
        <v>2</v>
      </c>
      <c r="C8" s="8" t="s">
        <v>47</v>
      </c>
      <c r="D8" s="60" t="s">
        <v>38</v>
      </c>
      <c r="E8" s="9"/>
      <c r="F8" s="9"/>
      <c r="G8" s="9">
        <v>2</v>
      </c>
      <c r="H8" s="9" t="s">
        <v>15</v>
      </c>
      <c r="I8" s="10"/>
      <c r="J8" s="11"/>
      <c r="K8" s="12">
        <f t="shared" ref="K8:K9" si="0">ROUND(I8*J8,0)</f>
        <v>0</v>
      </c>
      <c r="L8" s="12">
        <f t="shared" ref="L8:L9" si="1">+I8+K8</f>
        <v>0</v>
      </c>
      <c r="M8" s="13">
        <f t="shared" ref="M8:M9" si="2">L8*G8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5.85" customHeight="1" thickBot="1" x14ac:dyDescent="0.3">
      <c r="A9" s="1"/>
      <c r="B9" s="7">
        <v>3</v>
      </c>
      <c r="C9" s="8" t="s">
        <v>39</v>
      </c>
      <c r="D9" s="61" t="s">
        <v>40</v>
      </c>
      <c r="E9" s="9"/>
      <c r="F9" s="9"/>
      <c r="G9" s="9">
        <v>2</v>
      </c>
      <c r="H9" s="9" t="s">
        <v>15</v>
      </c>
      <c r="I9" s="10"/>
      <c r="J9" s="11"/>
      <c r="K9" s="12">
        <f t="shared" si="0"/>
        <v>0</v>
      </c>
      <c r="L9" s="12">
        <f t="shared" si="1"/>
        <v>0</v>
      </c>
      <c r="M9" s="13">
        <f t="shared" si="2"/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thickBot="1" x14ac:dyDescent="0.3">
      <c r="A10" s="14"/>
      <c r="B10" s="65" t="s">
        <v>16</v>
      </c>
      <c r="C10" s="66"/>
      <c r="D10" s="66"/>
      <c r="E10" s="66"/>
      <c r="F10" s="66"/>
      <c r="G10" s="66"/>
      <c r="H10" s="67"/>
      <c r="I10" s="15">
        <f>SUM(I8:I9)</f>
        <v>0</v>
      </c>
      <c r="J10" s="16"/>
      <c r="K10" s="15">
        <f>ROUND(I10*J12,0)</f>
        <v>0</v>
      </c>
      <c r="L10" s="17">
        <f>SUM(L8:L9)</f>
        <v>0</v>
      </c>
      <c r="M10" s="18">
        <f>SUM(M8:M9)</f>
        <v>0</v>
      </c>
      <c r="N10" s="1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.75" customHeight="1" x14ac:dyDescent="0.25">
      <c r="A11" s="1"/>
      <c r="B11" s="20"/>
      <c r="C11" s="21"/>
      <c r="D11" s="21"/>
      <c r="E11" s="21"/>
      <c r="F11" s="21"/>
      <c r="G11" s="21"/>
      <c r="H11" s="21"/>
      <c r="I11" s="21"/>
      <c r="J11" s="22"/>
      <c r="K11" s="23"/>
      <c r="L11" s="24"/>
      <c r="M11" s="25"/>
      <c r="N11" s="2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5">
      <c r="A12" s="2"/>
      <c r="B12" s="68" t="s">
        <v>42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.75" customHeight="1" x14ac:dyDescent="0.25">
      <c r="A13" s="1"/>
      <c r="B13" s="3" t="s">
        <v>17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18</v>
      </c>
      <c r="H13" s="4" t="s">
        <v>9</v>
      </c>
      <c r="I13" s="5" t="s">
        <v>10</v>
      </c>
      <c r="J13" s="27" t="s">
        <v>19</v>
      </c>
      <c r="K13" s="4" t="s">
        <v>12</v>
      </c>
      <c r="L13" s="5" t="s">
        <v>13</v>
      </c>
      <c r="M13" s="6" t="s">
        <v>20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0.75" customHeight="1" thickBot="1" x14ac:dyDescent="0.3">
      <c r="A14" s="1"/>
      <c r="B14" s="7">
        <v>1</v>
      </c>
      <c r="C14" s="8" t="s">
        <v>44</v>
      </c>
      <c r="D14" s="61" t="s">
        <v>43</v>
      </c>
      <c r="E14" s="9"/>
      <c r="F14" s="9"/>
      <c r="G14" s="9">
        <v>4</v>
      </c>
      <c r="H14" s="9" t="s">
        <v>15</v>
      </c>
      <c r="I14" s="10"/>
      <c r="J14" s="11"/>
      <c r="K14" s="12">
        <f>ROUND(I14*J14,0)</f>
        <v>0</v>
      </c>
      <c r="L14" s="12">
        <f t="shared" ref="L14" si="3">+I14+K14</f>
        <v>0</v>
      </c>
      <c r="M14" s="13">
        <f t="shared" ref="M14" si="4">L14*G14</f>
        <v>0</v>
      </c>
      <c r="N14" s="2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.75" customHeight="1" thickBot="1" x14ac:dyDescent="0.3">
      <c r="A15" s="14"/>
      <c r="B15" s="65" t="s">
        <v>21</v>
      </c>
      <c r="C15" s="69"/>
      <c r="D15" s="69"/>
      <c r="E15" s="69"/>
      <c r="F15" s="69"/>
      <c r="G15" s="69"/>
      <c r="H15" s="70"/>
      <c r="I15" s="15">
        <f>SUM(I14:I14)</f>
        <v>0</v>
      </c>
      <c r="J15" s="16"/>
      <c r="K15" s="15">
        <f>SUM(K14:K14)</f>
        <v>0</v>
      </c>
      <c r="L15" s="17">
        <f>SUM(L14:L14)</f>
        <v>0</v>
      </c>
      <c r="M15" s="18">
        <f>SUM(M14:M14)</f>
        <v>0</v>
      </c>
      <c r="N15" s="19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9.75" customHeigh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30"/>
      <c r="K16" s="31"/>
      <c r="L16" s="25"/>
      <c r="M16" s="24"/>
      <c r="N16" s="32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9.75" customHeight="1" x14ac:dyDescent="0.25">
      <c r="A17" s="2"/>
      <c r="B17" s="71" t="s">
        <v>22</v>
      </c>
      <c r="C17" s="66"/>
      <c r="D17" s="66"/>
      <c r="E17" s="66"/>
      <c r="F17" s="66"/>
      <c r="G17" s="66"/>
      <c r="H17" s="66"/>
      <c r="I17" s="66"/>
      <c r="J17" s="66"/>
      <c r="K17" s="72"/>
      <c r="L17" s="33">
        <f>+L10+L15</f>
        <v>0</v>
      </c>
      <c r="M17" s="34">
        <f>+M10+M15</f>
        <v>0</v>
      </c>
      <c r="N17" s="35"/>
      <c r="O17" s="3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.75" customHeight="1" x14ac:dyDescent="0.25">
      <c r="A18" s="1"/>
      <c r="B18" s="73" t="s">
        <v>23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.75" customHeight="1" x14ac:dyDescent="0.25">
      <c r="A19" s="1"/>
      <c r="B19" s="76" t="s">
        <v>24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7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.75" customHeight="1" x14ac:dyDescent="0.25">
      <c r="A20" s="1"/>
      <c r="B20" s="76" t="s">
        <v>25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7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.75" customHeight="1" x14ac:dyDescent="0.25">
      <c r="A21" s="1"/>
      <c r="B21" s="76" t="s">
        <v>26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7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"/>
      <c r="B22" s="80" t="s">
        <v>27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7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"/>
      <c r="B23" s="81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7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1"/>
      <c r="B24" s="81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7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25">
      <c r="A25" s="1"/>
      <c r="B25" s="76" t="s">
        <v>28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7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.75" customHeight="1" x14ac:dyDescent="0.25">
      <c r="A26" s="1"/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.75" customHeight="1" x14ac:dyDescent="0.25">
      <c r="A27" s="1"/>
      <c r="B27" s="36"/>
      <c r="C27" s="39" t="s">
        <v>29</v>
      </c>
      <c r="D27" s="39" t="s">
        <v>30</v>
      </c>
      <c r="E27" s="37"/>
      <c r="F27" s="37"/>
      <c r="G27" s="37"/>
      <c r="H27" s="37"/>
      <c r="I27" s="37"/>
      <c r="J27" s="37"/>
      <c r="K27" s="37"/>
      <c r="L27" s="37"/>
      <c r="M27" s="3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.75" customHeight="1" x14ac:dyDescent="0.25">
      <c r="A28" s="1"/>
      <c r="B28" s="36"/>
      <c r="C28" s="40" t="s">
        <v>31</v>
      </c>
      <c r="D28" s="41">
        <v>1.0999999999999999E-2</v>
      </c>
      <c r="E28" s="37"/>
      <c r="F28" s="37"/>
      <c r="G28" s="37"/>
      <c r="H28" s="37"/>
      <c r="I28" s="37"/>
      <c r="J28" s="37"/>
      <c r="K28" s="37"/>
      <c r="L28" s="37"/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5">
      <c r="A29" s="1"/>
      <c r="B29" s="36"/>
      <c r="C29" s="40" t="s">
        <v>32</v>
      </c>
      <c r="D29" s="42">
        <v>0.02</v>
      </c>
      <c r="E29" s="37"/>
      <c r="F29" s="37"/>
      <c r="G29" s="37"/>
      <c r="H29" s="37"/>
      <c r="I29" s="37"/>
      <c r="J29" s="37"/>
      <c r="K29" s="37"/>
      <c r="L29" s="37"/>
      <c r="M29" s="3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.75" customHeight="1" x14ac:dyDescent="0.25">
      <c r="A30" s="1"/>
      <c r="B30" s="36"/>
      <c r="C30" s="40" t="s">
        <v>33</v>
      </c>
      <c r="D30" s="41">
        <v>5.0000000000000001E-3</v>
      </c>
      <c r="E30" s="37"/>
      <c r="F30" s="37"/>
      <c r="G30" s="37"/>
      <c r="H30" s="37"/>
      <c r="I30" s="37"/>
      <c r="J30" s="37"/>
      <c r="K30" s="37"/>
      <c r="L30" s="37"/>
      <c r="M30" s="3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5">
      <c r="A31" s="1"/>
      <c r="B31" s="36"/>
      <c r="C31" s="40" t="s">
        <v>34</v>
      </c>
      <c r="D31" s="41">
        <v>3.5999999999999997E-2</v>
      </c>
      <c r="E31" s="37"/>
      <c r="F31" s="37"/>
      <c r="G31" s="37"/>
      <c r="H31" s="37"/>
      <c r="I31" s="37"/>
      <c r="J31" s="37"/>
      <c r="K31" s="37"/>
      <c r="L31" s="37"/>
      <c r="M31" s="3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.75" customHeight="1" x14ac:dyDescent="0.25">
      <c r="A32" s="1"/>
      <c r="B32" s="43"/>
      <c r="C32" s="44"/>
      <c r="D32" s="45"/>
      <c r="E32" s="46"/>
      <c r="F32" s="46"/>
      <c r="G32" s="46"/>
      <c r="H32" s="46"/>
      <c r="I32" s="46"/>
      <c r="J32" s="46"/>
      <c r="K32" s="46"/>
      <c r="L32" s="46"/>
      <c r="M32" s="4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.75" customHeight="1" x14ac:dyDescent="0.25">
      <c r="A33" s="1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5.75" customHeight="1" thickBot="1" x14ac:dyDescent="0.3">
      <c r="A34" s="1"/>
      <c r="B34" s="62" t="s">
        <v>35</v>
      </c>
      <c r="C34" s="63"/>
      <c r="D34" s="63"/>
      <c r="E34" s="78" t="s">
        <v>45</v>
      </c>
      <c r="F34" s="78"/>
      <c r="G34" s="78"/>
      <c r="H34" s="78"/>
      <c r="I34" s="78"/>
      <c r="J34" s="78"/>
      <c r="K34" s="78"/>
      <c r="L34" s="78"/>
      <c r="M34" s="5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5">
      <c r="A35" s="1"/>
      <c r="B35" s="51"/>
      <c r="C35" s="56"/>
      <c r="D35" s="56"/>
      <c r="E35" s="57"/>
      <c r="F35" s="57"/>
      <c r="G35" s="57"/>
      <c r="H35" s="1"/>
      <c r="I35" s="1"/>
      <c r="J35" s="2"/>
      <c r="K35" s="1"/>
      <c r="L35" s="1"/>
      <c r="M35" s="5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.75" customHeight="1" thickBot="1" x14ac:dyDescent="0.3">
      <c r="A36" s="1"/>
      <c r="B36" s="62" t="s">
        <v>36</v>
      </c>
      <c r="C36" s="63"/>
      <c r="D36" s="63"/>
      <c r="E36" s="79"/>
      <c r="F36" s="79"/>
      <c r="G36" s="52"/>
      <c r="H36" s="53"/>
      <c r="I36" s="53"/>
      <c r="J36" s="54"/>
      <c r="K36" s="53"/>
      <c r="L36" s="53"/>
      <c r="M36" s="5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thickBot="1" x14ac:dyDescent="0.3">
      <c r="A37" s="1"/>
      <c r="B37" s="58"/>
      <c r="C37" s="53"/>
      <c r="D37" s="53"/>
      <c r="E37" s="53"/>
      <c r="F37" s="53"/>
      <c r="G37" s="53"/>
      <c r="H37" s="53"/>
      <c r="I37" s="53"/>
      <c r="J37" s="54"/>
      <c r="K37" s="53"/>
      <c r="L37" s="53"/>
      <c r="M37" s="5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5">
      <c r="A39" s="1"/>
      <c r="B39" s="64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5">
      <c r="A40" s="1"/>
      <c r="B40" s="37" t="s">
        <v>46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5">
      <c r="A41" s="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9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9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9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9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9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9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9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9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9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9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9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9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9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9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9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9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9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9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9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9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9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9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9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9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9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9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9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9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9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9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9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9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9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9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9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9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9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9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9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9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9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9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9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9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9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9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9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9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9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9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9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9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9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9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9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9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9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9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9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9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9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9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9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9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9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9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9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9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9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9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9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9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9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9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9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9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9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9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9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9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9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9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9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9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9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9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9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9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9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9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9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9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9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9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9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9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9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9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9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9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9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9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9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9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9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9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9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9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9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9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9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9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9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9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9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9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9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9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9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9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9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9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9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9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9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9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9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9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9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9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9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9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9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9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9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9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9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9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9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9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9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9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9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9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9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9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9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9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9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9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9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9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9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9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9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9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9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9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9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9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9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9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9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9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9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9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9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9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9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9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9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9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9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9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9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9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9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9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9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9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9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9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9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9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9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9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9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9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9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9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9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9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9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9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9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9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9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9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9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9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9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9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9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9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9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9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9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9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9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9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9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9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9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9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9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9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9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9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9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9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9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9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9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9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9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9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9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9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9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9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9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9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9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9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9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9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9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9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9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9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9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9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9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9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9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9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9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9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9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9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9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9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9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9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9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9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9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9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9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9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9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9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9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9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9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9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9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9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9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9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9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9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9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9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9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9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9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9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9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9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9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9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9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9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9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9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9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9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9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9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9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9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9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9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9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9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9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9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9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9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9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9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9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9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9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9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9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9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9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9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9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9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9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9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9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9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9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9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9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9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9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9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9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9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9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9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9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9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9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9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9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9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9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9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9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9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9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9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9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9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9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9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9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9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9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9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9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9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9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9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9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9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9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9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9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9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9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9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9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9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9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9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9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9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9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9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9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9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9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9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9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9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9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9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9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9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9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9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9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9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9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9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9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9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9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9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9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9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9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9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9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9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9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9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9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9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9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9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9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9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9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9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9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9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9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9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9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9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9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9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9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9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9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9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9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9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9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9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9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9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9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9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9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9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9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9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9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9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9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9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9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9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9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9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9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9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9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9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9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9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9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9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9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9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9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9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9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9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9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9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9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9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9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9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9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9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9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9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9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9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9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9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9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9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9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9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9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9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9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9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9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9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9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9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9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9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9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9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9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9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9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9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9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9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9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9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9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9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9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9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9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9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9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9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9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9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9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9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9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9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9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9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9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9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9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9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9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9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9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9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9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9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9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9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9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9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9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9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9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9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9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9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9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9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9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9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9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9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9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9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9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9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9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9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9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9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9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9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9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9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9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9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9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9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9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9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9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9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9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9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9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9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9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9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9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9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9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9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9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9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9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9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9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9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9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9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9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9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9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9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9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9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9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9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9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9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9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9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9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9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9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9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9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9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9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9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9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9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9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9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9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9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9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9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9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9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9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9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9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9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9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9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9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9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9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9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9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9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9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9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9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9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9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9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9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9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9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9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9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9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9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9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9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9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9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9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9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9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9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9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9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9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9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9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9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9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9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9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9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9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9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9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9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9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9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9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9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9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9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9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9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9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9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9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9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9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9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9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9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9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9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9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9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9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9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9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9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9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9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9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9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9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9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9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9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9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22">
    <mergeCell ref="B2:M2"/>
    <mergeCell ref="B3:M3"/>
    <mergeCell ref="B4:C4"/>
    <mergeCell ref="D4:M4"/>
    <mergeCell ref="B5:C5"/>
    <mergeCell ref="D5:M5"/>
    <mergeCell ref="B6:M6"/>
    <mergeCell ref="B21:M21"/>
    <mergeCell ref="B22:M24"/>
    <mergeCell ref="B25:M25"/>
    <mergeCell ref="B34:D34"/>
    <mergeCell ref="B36:D36"/>
    <mergeCell ref="B39:M39"/>
    <mergeCell ref="B10:H10"/>
    <mergeCell ref="B12:M12"/>
    <mergeCell ref="B15:H15"/>
    <mergeCell ref="B17:K17"/>
    <mergeCell ref="B18:M18"/>
    <mergeCell ref="B19:M19"/>
    <mergeCell ref="B20:M20"/>
    <mergeCell ref="E34:L34"/>
    <mergeCell ref="E36:F36"/>
  </mergeCells>
  <pageMargins left="0.25" right="0.25" top="0.75" bottom="0.75" header="0" footer="0"/>
  <pageSetup orientation="landscape" r:id="rId1"/>
  <rowBreaks count="1" manualBreakCount="1">
    <brk id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AE9EDE713207409AE34633280245C0" ma:contentTypeVersion="16" ma:contentTypeDescription="Crear nuevo documento." ma:contentTypeScope="" ma:versionID="cbf0db792531df54f8752fa3a988f244">
  <xsd:schema xmlns:xsd="http://www.w3.org/2001/XMLSchema" xmlns:xs="http://www.w3.org/2001/XMLSchema" xmlns:p="http://schemas.microsoft.com/office/2006/metadata/properties" xmlns:ns2="3870e63f-2239-4346-877f-a974d9502eb5" xmlns:ns3="46fa1274-8a45-40aa-9ff4-4382a79b23df" targetNamespace="http://schemas.microsoft.com/office/2006/metadata/properties" ma:root="true" ma:fieldsID="3c2c7cbd2c29bc40cdaf8f57a47e0c6d" ns2:_="" ns3:_="">
    <xsd:import namespace="3870e63f-2239-4346-877f-a974d9502eb5"/>
    <xsd:import namespace="46fa1274-8a45-40aa-9ff4-4382a79b2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Confidencia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0e63f-2239-4346-877f-a974d950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Confidencial" ma:index="21" nillable="true" ma:displayName="Filtro" ma:default="1" ma:description="Documento que requiere permisos." ma:format="Dropdown" ma:internalName="Confidenci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1274-8a45-40aa-9ff4-4382a79b23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c5dacab-5caa-43e1-a9da-23c1dd2c9890}" ma:internalName="TaxCatchAll" ma:showField="CatchAllData" ma:web="46fa1274-8a45-40aa-9ff4-4382a79b2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cial xmlns="3870e63f-2239-4346-877f-a974d9502eb5">true</Confidencial>
    <TaxCatchAll xmlns="46fa1274-8a45-40aa-9ff4-4382a79b23df" xsi:nil="true"/>
    <lcf76f155ced4ddcb4097134ff3c332f xmlns="3870e63f-2239-4346-877f-a974d9502e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804F98-0BF3-4553-940A-4217DD7A8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0e63f-2239-4346-877f-a974d9502eb5"/>
    <ds:schemaRef ds:uri="46fa1274-8a45-40aa-9ff4-4382a79b2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01C786-D753-44B1-A836-D75FCE73E2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78CBB-EB31-407A-B075-AF272898742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870e63f-2239-4346-877f-a974d9502eb5"/>
    <ds:schemaRef ds:uri="http://purl.org/dc/elements/1.1/"/>
    <ds:schemaRef ds:uri="46fa1274-8a45-40aa-9ff4-4382a79b23d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Anamaria Vidal Granados</dc:creator>
  <cp:lastModifiedBy>Juan Carlos Alba Albarracin</cp:lastModifiedBy>
  <dcterms:created xsi:type="dcterms:W3CDTF">2024-05-03T20:09:54Z</dcterms:created>
  <dcterms:modified xsi:type="dcterms:W3CDTF">2026-06-05T15:16:28Z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0x0101004EAE9EDE713207409AE34633280245C0</vt:lpwstr>
  </property>
  <property fmtid="{D5CDD505-2E9C-101B-9397-08002B2CF9AE}" pid="3" name="MediaServiceImageTags">
    <vt:lpwstr/>
  </property>
</Properties>
</file>