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6/"/>
    </mc:Choice>
  </mc:AlternateContent>
  <xr:revisionPtr revIDLastSave="34" documentId="8_{7238ED8A-F3D6-4825-8223-0FED1D98FECE}" xr6:coauthVersionLast="47" xr6:coauthVersionMax="47" xr10:uidLastSave="{D45C3094-FCAC-42C7-AB99-141D6E289E51}"/>
  <bookViews>
    <workbookView xWindow="-108" yWindow="-108" windowWidth="23256" windowHeight="12456" activeTab="1" xr2:uid="{00000000-000D-0000-FFFF-FFFF00000000}"/>
  </bookViews>
  <sheets>
    <sheet name="Base Datos I Trim 2026  " sheetId="6" r:id="rId1"/>
    <sheet name="Solicitud Información I Trim " sheetId="4" r:id="rId2"/>
  </sheets>
  <externalReferences>
    <externalReference r:id="rId3"/>
  </externalReferences>
  <definedNames>
    <definedName name="_xlnm._FilterDatabase" localSheetId="0" hidden="1">'Base Datos I Trim 2026  '!$A$2:$Q$52</definedName>
    <definedName name="_xlnm.Print_Area" localSheetId="1">'Solicitud Información I Trim '!$A$1:$F$82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4" l="1"/>
  <c r="E79" i="4"/>
  <c r="E77" i="4"/>
  <c r="E29" i="4"/>
  <c r="E26" i="4"/>
  <c r="E27" i="4"/>
  <c r="E28" i="4"/>
  <c r="D56" i="4" l="1"/>
  <c r="C56" i="4"/>
  <c r="B56" i="4"/>
  <c r="E55" i="4" l="1"/>
  <c r="E53" i="4" l="1"/>
  <c r="E52" i="4"/>
  <c r="E51" i="4"/>
  <c r="E30" i="4" l="1"/>
  <c r="F28" i="4" l="1"/>
  <c r="F29" i="4"/>
  <c r="D80" i="4"/>
  <c r="C80" i="4"/>
  <c r="B80" i="4"/>
  <c r="C30" i="4" l="1"/>
  <c r="D30" i="4"/>
  <c r="B30" i="4"/>
  <c r="E54" i="4" l="1"/>
  <c r="C9" i="4"/>
  <c r="D9" i="4" s="1"/>
  <c r="E56" i="4" l="1"/>
  <c r="E80" i="4"/>
  <c r="D7" i="4"/>
  <c r="D8" i="4"/>
  <c r="D6" i="4"/>
  <c r="F55" i="4" l="1"/>
  <c r="F53" i="4"/>
  <c r="F51" i="4"/>
  <c r="F52" i="4"/>
  <c r="F54" i="4"/>
  <c r="F78" i="4"/>
  <c r="F27" i="4"/>
  <c r="F79" i="4"/>
  <c r="F80" i="4"/>
  <c r="F77" i="4"/>
  <c r="F26" i="4"/>
  <c r="F30" i="4"/>
  <c r="F56" i="4" l="1"/>
</calcChain>
</file>

<file path=xl/sharedStrings.xml><?xml version="1.0" encoding="utf-8"?>
<sst xmlns="http://schemas.openxmlformats.org/spreadsheetml/2006/main" count="487" uniqueCount="166">
  <si>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</si>
  <si>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</si>
  <si>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</si>
  <si>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</si>
  <si>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</si>
  <si>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</si>
  <si>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</si>
  <si>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</si>
  <si>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</si>
  <si>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</si>
  <si>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</si>
  <si>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</si>
  <si>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</si>
  <si>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</si>
  <si>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</si>
  <si>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</si>
  <si>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</si>
  <si>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</si>
  <si>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</si>
  <si>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</si>
  <si>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N°</t>
  </si>
  <si>
    <t>CANAL DE ATENCIÓN</t>
  </si>
  <si>
    <t>TOTAL</t>
  </si>
  <si>
    <t>%</t>
  </si>
  <si>
    <t>TOTAL GENERAL</t>
  </si>
  <si>
    <t>TEMAS</t>
  </si>
  <si>
    <t>INFORMACIÓN TECNICA DE OBRAS</t>
  </si>
  <si>
    <t>GESTIÓN ADMINISTRATIVA</t>
  </si>
  <si>
    <t>GESTIÓN DEL TALENTO HUMANO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</si>
  <si>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</si>
  <si>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</si>
  <si>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</si>
  <si>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</si>
  <si>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</si>
  <si>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</si>
  <si>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Solicitudes a las que se les negó el acceso a la información</t>
  </si>
  <si>
    <t>120 - Subdirección de Planificación y Conservación</t>
  </si>
  <si>
    <t>132 - Gerencia de Infraestructura Urbana</t>
  </si>
  <si>
    <t>115 - Gerencia de Contratación</t>
  </si>
  <si>
    <t>113 - Talento Humano</t>
  </si>
  <si>
    <t>Entidad solicitante / Entidad que realiza el traslado</t>
  </si>
  <si>
    <t>VIRTUAL / BOGOTÁ TE ESCUCHA</t>
  </si>
  <si>
    <t>VIRTUAL / BOGOTA TE ESCUCHA</t>
  </si>
  <si>
    <t>Instituto de Desarrollo Urbano - IDU</t>
  </si>
  <si>
    <t>140 - Oficina Juridica</t>
  </si>
  <si>
    <t>Secretaría Distrital de Movilidad</t>
  </si>
  <si>
    <t>INFORMACION SOBRE INICIO DE OBRAS</t>
  </si>
  <si>
    <t>AL. Kennedy</t>
  </si>
  <si>
    <t>INFORMACION CONTRACTUAL DE OBRAS</t>
  </si>
  <si>
    <t>SECRETARÍA DE MOVILIDAD</t>
  </si>
  <si>
    <t>121 - Gerencia para el Desarrollo, la Calidad y la Innovación</t>
  </si>
  <si>
    <t>x</t>
  </si>
  <si>
    <t>TELEFÓNICO</t>
  </si>
  <si>
    <t>AL. Suba</t>
  </si>
  <si>
    <t>130 - Subdirección de Producción y Apoyo Logístico</t>
  </si>
  <si>
    <t>En trámite</t>
  </si>
  <si>
    <t>AL. Engativá</t>
  </si>
  <si>
    <t>AL. Barrios Unidos</t>
  </si>
  <si>
    <t>ENERO</t>
  </si>
  <si>
    <t>FEBRERO</t>
  </si>
  <si>
    <t>MARZO</t>
  </si>
  <si>
    <t>UNIDAD ADMINISTRATIVA ESPECIAL DE REHABILITACIÓN Y MANTENIMIENTO VIAL - UAERMV
INFORME SOLICITUD ACCESO A LA INFORMACIÓN I TRIMESTRE 2026
 (ENERO-FEBRERO-MARZO)</t>
  </si>
  <si>
    <t>1. TOTAL SOLICITUDES DE INFORMACIÓN POR MES I TRIMESTRE 2026</t>
  </si>
  <si>
    <r>
      <t>La Unidad Administrativa Especial de Rehabilitación y Mantenimiento Vial - UAERMV, durante el primer trimestre recepcionó un total de</t>
    </r>
    <r>
      <rPr>
        <b/>
        <sz val="14"/>
        <rFont val="Calibri"/>
        <family val="2"/>
        <scheme val="minor"/>
      </rPr>
      <t xml:space="preserve"> 75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</si>
  <si>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2. CANALES DE ATENCIÓN I TRIMESTRE 2026</t>
  </si>
  <si>
    <t>ENE</t>
  </si>
  <si>
    <t>FEB</t>
  </si>
  <si>
    <t>MARZ</t>
  </si>
  <si>
    <t>MAR</t>
  </si>
  <si>
    <t>VIRTUAL / CHAT BOT</t>
  </si>
  <si>
    <t>La UAERMV con el fin de facilitar el acercamiento de la ciudadanía, ha dispuesto de varios canales para la recepción de solicitudes y peticiones ciudadanas, de modo tal que el canal virtual / email registró un porcentaje del 73% siendo el más utilizado por la ciudadanía, seguido del virtual / Bogota te Escucha con un 20% y en tercer lugar, el telefónico con un 4%.</t>
  </si>
  <si>
    <t>3. TEMAS I TRIMESTRE 2026</t>
  </si>
  <si>
    <t>Se presenta la distribución de las solicitudes de información, de acuerdo a los temas más consultados por la ciudadanía durante el primer trimestre, encontrando que el mayor porcentaje corresponde a Información sobre incio de obras con un 32%, seguido por la Gestión del Talento Humano con un 29% y en tercer lugar,  la Información Técnica de Obras con un 28%.</t>
  </si>
  <si>
    <t>4. SOLICITUDES A LAS QUE SE LES NEGÓ EL ACCESO A LA INFORMACIÓN I TRIMESTRE 2026</t>
  </si>
  <si>
    <t>Durante el I trimestre de 2026 no se negaron solicitudes de acceso a la información.</t>
  </si>
  <si>
    <t>5. TRASLADOS POR NO COMPETENCIA I TRIMESTRE 2026</t>
  </si>
  <si>
    <t xml:space="preserve">ENE </t>
  </si>
  <si>
    <t>Se observa que la mayor cantidad de solicitudes de información que no son competencia de la entidad, se trasladan a las Alcaldías locales, en tal sentido, para este trimestre se le trasladaron 10 requerimientos, seguido del IDU con 4 requerimientos.</t>
  </si>
  <si>
    <t>RTVC-SISTEMA DE MEDIOS PÚBLICOS</t>
  </si>
  <si>
    <t>AL. Antonio Nariño</t>
  </si>
  <si>
    <t>103 - Comunicaciones</t>
  </si>
  <si>
    <t>190 - Subdirección de Intervención de la Infraestructura</t>
  </si>
  <si>
    <t>131 - Gerencia de Producción</t>
  </si>
  <si>
    <t>192 - Gerencia de Infraestructura Rural</t>
  </si>
  <si>
    <t>SOLICITUD DE INFORMACION DE INVENCION EN PUBLICIDAD Y DIFUSION</t>
  </si>
  <si>
    <t>SOLICITUD DE INFORMACION DE PORQUE LA NECESIDAD DEL CAMBIO DE CARPETA EN EL CIV 15001245, ABRRIO CIUDAD JARDIN</t>
  </si>
  <si>
    <t>SOLICITUD DE INFORMACION DE POSIBLES OBRAS EN LA CARRERA 99A BIS #42A</t>
  </si>
  <si>
    <t xml:space="preserve">SOLICITUD DE INFORMACION DE POSIBLES OBRAS POR INICIO DE ACTIVIDADES   CONTRATO DE OBRA No. 626 DE 2025 </t>
  </si>
  <si>
    <t>SOLICITUD DE INFORMACION SOBRE ACCIDENTALIDAD Y AVANCE DE OBRAS 2020-2025</t>
  </si>
  <si>
    <t>SOLICITUD DE INFORMACION DE ESTADO JURIDICO, ADMINISTRATIVO Y FUNCIONAL EXACTO DE LA VACANTES OFERTADAS EN LA OPEC 206126</t>
  </si>
  <si>
    <t>SOLICITUD DE INFORMACION DE POSIBLES OBRAS POR INICIO DE ACTIVIDADES CONTRATO  . IDU-1510 de 2025</t>
  </si>
  <si>
    <t>SOLICITUD DE COTIZACION DE PAVIMENTO EN LA DIAGONAL 78B BIS SUR 16T-05</t>
  </si>
  <si>
    <t>SOLICITUD DE INFORMACION SOBRE EL CONVENIO INTERADMINISTRATIVO NO. 1396 DE 2025</t>
  </si>
  <si>
    <t xml:space="preserve">SOLICITUD DE INFORMACION DE POSIBLES OBRAS POR INICIO DE ACTIVIDADES CONTRATO DE OBRA No. 626 DE  2025 </t>
  </si>
  <si>
    <t>SOLICITUD DE INFORMACION DE PAGOS RECIBIDOS A NOMBRE DE INGENIEROS CONSULTORES Y CONSTRUCTORES ARG S.A.S</t>
  </si>
  <si>
    <t>SOLICITUD DE INFORMACION LISTA DE ELEGIBLES RESOLUCION 13021 (OPEC 206093)</t>
  </si>
  <si>
    <t>SOLICITUD DE INFORMACION DE POSIBLES OBRAS POR INICIO DE ACTIVIDADES CONTRATO 1573 DEL 2025</t>
  </si>
  <si>
    <t>SOLICITUD DE INFORMACION DE POSIBLES OBRAS POR INICIO DE ACTIVIDADES CIVS 11013937, 11011838 Y 11006313 ENTRE OTROS</t>
  </si>
  <si>
    <t>CONSULTA OFERTA OPS EN GESTION DOCUMENTAL</t>
  </si>
  <si>
    <t>SOLICITUD DE INFORMACION PUBLICA SOBRE OBRAS VIALES CON RETRASOS Y DOCUMENTACION ASOCIADA</t>
  </si>
  <si>
    <t>SOLICITUD DE INFORMACION SOBRE REQUISITOS Y PROCEDIMIENTO PARA LA UTILIZACION DE MATERIAL FRESADO DISPONIBLE EN EL DISTRITO.</t>
  </si>
  <si>
    <t>SOLICITUD DE INFORMACION DE COSTOS DE UNA OBRA DE MANTENIMIENTO</t>
  </si>
  <si>
    <t>SOLICITUD DE INFORMACION ACTO ADMINISTRATIVO POR EL CUAL SE ESTABLECE LA ESCALA SALARIAL VIGENTE DE LA UMV</t>
  </si>
  <si>
    <t>SOLICITUD DE INFORMACION DE NOMBRAMIENTOS DE LOS GANADORES DEL CONCURSO PARA PROVISION DE CARGOS DE PLANTA</t>
  </si>
  <si>
    <t>SOLICITUD DE INFORMACION DE PLAN DE MANEJO DE TRAFICO Y LAS ESTRATEGIAS IMPLEMENTADAS PARA GARANTIZAR LA SEGURIDAD DE LOS PEATONES EN LAS OBRAS QUE SE ADELANTAN EN LA CALLE 222</t>
  </si>
  <si>
    <t>SOLICITUD DED INFORMACION DE POSIBLES OBRAS PO INICIO DE ACTIVIDADES CONTRATO DE OBRA FDLAN-378-2025</t>
  </si>
  <si>
    <t>SOLICITUD DE INFORMACION DE LA OBRA REALIZADA EN LA CARRERA 90 # 6D HASTA CALLE 7 # 90</t>
  </si>
  <si>
    <t xml:space="preserve"> SOLICITUD DE INFORMACION NOTIFICACION DE NOMBRAMIENTO CODIGO OPEC NO. 213374</t>
  </si>
  <si>
    <t>SOLICITUD DE INFORMACION DE INICIO DE OBRA EN LA CARRERA 39A ENTRE CALLE 31 Y CALLE 33 SUR, BARRIO SANTA RITA</t>
  </si>
  <si>
    <t>SOLICITUD DE INFORMACION DE PRACTICAS PROFESIONALES</t>
  </si>
  <si>
    <t>SOLICITUD DE INFORMACION DE POSIBLES OBRAS POR INICIO DE ACTIVIDADES CONTRATO DE OBRA No. 1267-2025</t>
  </si>
  <si>
    <t>SOLICITUD DE ACCESO AL INVENTARIO DE VIAS LOCALES Y RURALES</t>
  </si>
  <si>
    <t>SOLICITUD DE INFORMACION DE NUMERO DE CONTRASTITAS Y SUS PAGOS</t>
  </si>
  <si>
    <t>SOLICITUD DE INFORMACION DE TRASLADO DEL RADICADO  2-2026-3115 DE LA ALCALDIA MAYOR</t>
  </si>
  <si>
    <t>SOLICITUD DE INFORMACION INICIO DE OBRAS EN LA  CARRERA 7F CON CALLE 151A</t>
  </si>
  <si>
    <t>SOLICITUD DE INFORMACION DE OBRAS REALIZADAS EN LA LOCALIDAD DE BOSA Y USAQUEN, ENTRE EL 2026 Y 2017</t>
  </si>
  <si>
    <t>SOLICITUD DE INFORMACION DE POSIBLES OBRAS POR INICIO DE ACTIVIDADES ONTRATO DE OBRA NO. SDHT-LP-001-2025</t>
  </si>
  <si>
    <t>SOLICITUD DE INFORMACION DE POSIBLES OBRAS EN LA TRANSVERSAL 6H ESTE # 115A-60 SUR</t>
  </si>
  <si>
    <t>SOLICITUD DE INFORMACION DE POSIBLES OBRAS POR INICIO DE ACTIVIDADES  POR INCIIO DE ACTIVIDADES ONTRATO DE OBRA No. 626 DE 2025</t>
  </si>
  <si>
    <t>SOLICITUD DE INFORMACION DE POVEEDORES DE CEMENTO E INSUMOS PARA OBRAS</t>
  </si>
  <si>
    <t>SOLICITUD DE INFORMACION DE PROVISION DE VACANTES DEFINITIVAS</t>
  </si>
  <si>
    <t>SOLICITUD DE INFORMACION SOBRE PROVISION DE EMPLEO, MOVIMIENTOS DE LISTA DE ELEGIBLES Y EXISTENCIA DE VACANTES IGUALES O EQUIVALENTES CONVOCATORIA DISTRITO CAPITAL 6.</t>
  </si>
  <si>
    <t>SOLICITUD DE ACLARACION SOBRE OARCHEO DE LA CALLE 146 CON CARRERA 14</t>
  </si>
  <si>
    <t>SOLICITUD DE INFORMACION CONCURSO DE MERITOS DISTRITO 6</t>
  </si>
  <si>
    <t>SOLICITUD DE INFORMACION DE POSIBLES OBRAS POR INICIO DE ACTIVIDADES CTO 1285-2025</t>
  </si>
  <si>
    <t>SOLICITUD DE INFORMACION DE POSIBLES OBRAS POR INICIO DE ACTIVIDADES CONTRATO 1276-2025</t>
  </si>
  <si>
    <t>SOLICITUD DE INFORMACION SOBRE PROVISIÓN DE EMPLEO NO. 213375</t>
  </si>
  <si>
    <t>SOLIICTUD DE INFORMACION DE POSIBLES OBRAS POR INICIO DE ACTIVIDADES CONTRATO FONDIGER-182-2025</t>
  </si>
  <si>
    <t>SOLIICTUD DE INFORMACION DE POSIBLES OBRAS POR INICIO DE ACTIVIDADES CONTRATO IDIGER-294-2025</t>
  </si>
  <si>
    <t>SOLICITUD DE INFORMACION PROCESO DE SELECCION DISTRITO CAPITAL 6 OPEC 206111</t>
  </si>
  <si>
    <t>SOLIICTUD DE INFORMACION DE POSIBLES OBRAS EN LOS CIVS 8011426 POR INICIO DE ACTIVIDADES , 8001534 Y 8011426, ENTRE OTROS</t>
  </si>
  <si>
    <t>SOLICITUD INFORMACION VACANTES Y CARGOS EQUIVALENTES - LISTA DE ELEGIBLES OPEC 206099</t>
  </si>
  <si>
    <t>SOLICITUD DE INFORMACION EMPLEO PROFESIONAL ESPECIALIZADO CODIGO 2019 GRADO 01</t>
  </si>
  <si>
    <t>SOLICITUD DE INFORMACION DE ENTIDAD COMPETENTE OBRA DE LA CARRERA 90 CON CALLE 6A PARA LA FECHA DEL 21 DE MAYO DE 2024</t>
  </si>
  <si>
    <t>SOLICITUD DE INFORMACION INTERVENCIONES MALLA VIAL DE LA LOCALIDAD</t>
  </si>
  <si>
    <t xml:space="preserve">SOLICITUD DE INFORMACION DE POSIBLES OBRAS POR INICIO DE ACTIVIDADES CONTRATO ADM-IDU1573-2025-011. </t>
  </si>
  <si>
    <t>SOLICITUD DE INFORMACION DE POSIBLES OBRAS POR INICIO DE ACTIVIDADES CONTRATO 723-2025</t>
  </si>
  <si>
    <t>SOLICITUD DE INFORMACION INTERVENCION EN LA CARRERA 90 CON CALLE 6A</t>
  </si>
  <si>
    <t>SOLICITUD DE INFORMACION DE OBRAS EN LA CALLE 57C SUR ENTRE LAS CARRERAS 81G Y 81D</t>
  </si>
  <si>
    <t>SOLICITUD DE INFORMACION SOBRE VACANTES Y EMPLEOS EQUIVALENTES PARA UTILIZACION DE LISTA DE ELEGIBLES.</t>
  </si>
  <si>
    <t>SOLICITUD DE INFORMACION DER POSIBLES OBRAS EN LA LOCALIDAD</t>
  </si>
  <si>
    <t>SOLICITUD DE INFORMACION SOBRE USO DE LISTA DE ELEGIBLES PROCESO DE SELECCION DISTRITO CAPITAL 6</t>
  </si>
  <si>
    <t>SOLICITUD DE INFORMACION CONVOCATORIA CONCURSO DISTRITO 6 ABIERTO</t>
  </si>
  <si>
    <t>SOLICITUD DE INFORMACION DE POSIBLES OBRAS POR INICIO DE ACTIVIDADES CONTRATO FDLUSA-CTO-492-2025</t>
  </si>
  <si>
    <t>SOLICITUD DE INFORMACIÓN SOBRE ESTADO DE CICLORUTA EN AVENIDA BOYACA ENTRE CALLE 19A Y AVENIDA LA ESPERANZA</t>
  </si>
  <si>
    <t>SOLICITUD DE INFORMACION Y VIGILANCIA ADMINISTRATIVA SOBRE EL USO DE LISTA DE ELEGIBLES PROCESO DE SELECCION MODALIDAD ABIERTO NO. 2527 A 2559 – DISTRITO CAPITAL 6 OPEC NO. 206126</t>
  </si>
  <si>
    <t>SOLICITUD DE INFORMACION DE PROYECTOS DE MEZCLAS ASFALTICAS EN FRIO UMV</t>
  </si>
  <si>
    <t>SOLICITUD DE INFORMACION CUMPLIMIENTO DE LA SENTENCIA DEL JUZGADO 42 ADMNISTRATIVO DEL CIRCUITO DE BOGOTA</t>
  </si>
  <si>
    <t xml:space="preserve"> SOLICITA CARACTERIZACION TECNICA DE LA CALLE 73D SUR # 84–62</t>
  </si>
  <si>
    <t>SOLICITUD DE INFORMACION DE OPEC 206111 DEL PROCESO DE SELECCION DISTRITO CAPITAL 6</t>
  </si>
  <si>
    <t>SOLICITUD DE INFORMACION TECNICA DE LA CALLE 73D SUR # 84–62</t>
  </si>
  <si>
    <t>SOLICITUD SOBRE INTERVENCION QUE LA UMV VIENE REALIZANDO SOBRE LA DIAGONAL 38 SUR FRENTE A CORABASTOS</t>
  </si>
  <si>
    <t>SOLICITUD DE INFORMACION VACANTES DEFINITIVAS RELACIONADAS Y/O EQUIVALENTES CON LA OPEC NO. 206111- PROCESO DE SELECCION NO. 2527 A 2559</t>
  </si>
  <si>
    <t>SOLICITUD DE INFORMACION SOBRE ACEPTACIONES DE LA OPEC NO.206093 EN LISTA DE ELEGIBLES AUXILIAR ADMINISTRATIVO, CÓDIGO 407, GRADO 2</t>
  </si>
  <si>
    <t>CONSULTA Y SOLICITUD DE COPIA DE DISEÑOS, PLANOS RECORD E INFORMACION TECNICA EXISTENTE DE LA OBRA DE ESTABILIDAD EJECUTADA BAJO EL CONTRATO DE OBRA NO. COP-398-2014.</t>
  </si>
  <si>
    <t>SOLICITUD DE SOLICITUD DE INFORMACION TREN ZIPAQUIRA – REGIOTRAM NORTE</t>
  </si>
  <si>
    <t>SOLICITUD DE INFORMACION CONTRATO SINDICAL SINTRAUNIOBRAS</t>
  </si>
  <si>
    <t>SOLCIITUD DE INFORMACION DE LISTA ELEGIBLES CONVOCATORIA DISTRITO 6</t>
  </si>
  <si>
    <t>SOLICITUD DE INFORMACION DE ACCIONES REALIZADAS EN LA AVENIDA CIUDAD DE CALI Y TRANSVERSAL 93 CON CALLE 66</t>
  </si>
  <si>
    <t xml:space="preserve">	20261130017001  </t>
  </si>
  <si>
    <t>AL. Ciudad Bolívar</t>
  </si>
  <si>
    <t>AL. Puente Aranda</t>
  </si>
  <si>
    <t>AL. Bosa</t>
  </si>
  <si>
    <t xml:space="preserve">AL. Usaquén </t>
  </si>
  <si>
    <t>AL. FONTIBON</t>
  </si>
  <si>
    <t>UNIDAD ADMINISTRATIVA ESPECIAL DE REHABILITACIÓN Y MANTENIMIENTO VIAL - UAERMV
INFORME SOLICITUD ACCESO A LA INFORMACIÓN I TRIMESTRE 2026
DECRETO REGLAMENTARIO 103 DE 2015
(Revisión con corte a 15/04/2026)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</si>
</sst>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9" fontId="6" fillId="0" borderId="7" xfId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7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11" fillId="0" borderId="8" xfId="0" applyFont="1" applyBorder="1" applyAlignment="1">
      <alignment horizontal="center"/>
    </xf>
    <xf numFmtId="9" fontId="6" fillId="0" borderId="12" xfId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5" fillId="3" borderId="6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/>
    <xf numFmtId="9" fontId="5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8" fillId="3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9" fontId="5" fillId="3" borderId="1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4" borderId="2" xfId="0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14" fontId="15" fillId="4" borderId="26" xfId="0" applyNumberFormat="1" applyFont="1" applyFill="1" applyBorder="1" applyAlignment="1">
      <alignment horizontal="center" vertical="center" wrapText="1"/>
    </xf>
    <xf numFmtId="1" fontId="15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de Atención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199304061039411E-2"/>
          <c:y val="0.13912838633686692"/>
          <c:w val="0.93697551796293099"/>
          <c:h val="0.69981951902655271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B7D-4567-82B4-E3BFA6DFE4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'!$A$26:$A$29</c:f>
              <c:strCache>
                <c:ptCount val="4"/>
                <c:pt idx="0">
                  <c:v>VIRTUAL / E-MAIL</c:v>
                </c:pt>
                <c:pt idx="1">
                  <c:v>VIRTUAL / BOGOTÁ TE ESCUCHA</c:v>
                </c:pt>
                <c:pt idx="2">
                  <c:v>TELEFÓNICO</c:v>
                </c:pt>
                <c:pt idx="3">
                  <c:v>VIRTUAL / CHAT BOT</c:v>
                </c:pt>
              </c:strCache>
            </c:strRef>
          </c:cat>
          <c:val>
            <c:numRef>
              <c:f>'Solicitud Información I Trim '!$E$26:$E$29</c:f>
              <c:numCache>
                <c:formatCode>General</c:formatCode>
                <c:ptCount val="4"/>
                <c:pt idx="0">
                  <c:v>55</c:v>
                </c:pt>
                <c:pt idx="1">
                  <c:v>15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'!$A$51:$A$55</c:f>
              <c:strCache>
                <c:ptCount val="5"/>
                <c:pt idx="0">
                  <c:v>INFORMACION SOBRE INICIO DE OBRAS</c:v>
                </c:pt>
                <c:pt idx="1">
                  <c:v>GESTIÓN DEL TALENTO HUMANO</c:v>
                </c:pt>
                <c:pt idx="2">
                  <c:v>INFORMACIÓN TECNICA DE OBRAS</c:v>
                </c:pt>
                <c:pt idx="3">
                  <c:v>GESTIÓN ADMINISTRATIVA</c:v>
                </c:pt>
                <c:pt idx="4">
                  <c:v>INFORMACION CONTRACTUAL DE OBRAS</c:v>
                </c:pt>
              </c:strCache>
            </c:strRef>
          </c:cat>
          <c:val>
            <c:numRef>
              <c:f>'Solicitud Información I Trim '!$E$51:$E$55</c:f>
              <c:numCache>
                <c:formatCode>General</c:formatCode>
                <c:ptCount val="5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 Solicitudes de Información por mes </a:t>
            </a:r>
          </a:p>
        </c:rich>
      </c:tx>
      <c:layout>
        <c:manualLayout>
          <c:xMode val="edge"/>
          <c:yMode val="edge"/>
          <c:x val="0.21351799488949944"/>
          <c:y val="1.3783498737534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 Trim 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 Información I Trim '!$C$6:$C$8</c:f>
              <c:numCache>
                <c:formatCode>General</c:formatCode>
                <c:ptCount val="3"/>
                <c:pt idx="0">
                  <c:v>17</c:v>
                </c:pt>
                <c:pt idx="1">
                  <c:v>24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270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30</xdr:row>
      <xdr:rowOff>163830</xdr:rowOff>
    </xdr:from>
    <xdr:to>
      <xdr:col>5</xdr:col>
      <xdr:colOff>906780</xdr:colOff>
      <xdr:row>45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57</xdr:row>
      <xdr:rowOff>3810</xdr:rowOff>
    </xdr:from>
    <xdr:to>
      <xdr:col>5</xdr:col>
      <xdr:colOff>838200</xdr:colOff>
      <xdr:row>70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824865</xdr:colOff>
      <xdr:row>9</xdr:row>
      <xdr:rowOff>148590</xdr:rowOff>
    </xdr:from>
    <xdr:to>
      <xdr:col>5</xdr:col>
      <xdr:colOff>184785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opLeftCell="F1" zoomScaleNormal="100" workbookViewId="0">
      <selection activeCell="P6" sqref="P6"/>
    </sheetView>
  </sheetViews>
  <sheetFormatPr baseColWidth="10" defaultRowHeight="14.4" x14ac:dyDescent="0.3"/>
  <cols>
    <col min="1" max="1" width="5.109375" style="18" customWidth="1"/>
    <col min="2" max="2" width="12.109375" bestFit="1" customWidth="1"/>
    <col min="3" max="3" width="16" style="20" customWidth="1"/>
    <col min="4" max="4" width="19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19"/>
    <col min="11" max="11" width="15.33203125" style="20" customWidth="1"/>
    <col min="12" max="12" width="18.88671875" style="19" customWidth="1"/>
    <col min="17" max="17" width="18.33203125" customWidth="1"/>
  </cols>
  <sheetData>
    <row r="1" spans="1:17" ht="63.75" customHeight="1" thickBot="1" x14ac:dyDescent="0.35">
      <c r="A1" s="90" t="s">
        <v>165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59.4" customHeight="1" thickBot="1" x14ac:dyDescent="0.35">
      <c r="A2" s="99" t="s">
        <v>20</v>
      </c>
      <c r="B2" s="100" t="s">
        <v>0</v>
      </c>
      <c r="C2" s="101" t="s">
        <v>1</v>
      </c>
      <c r="D2" s="100" t="s">
        <v>2</v>
      </c>
      <c r="E2" s="100" t="s">
        <v>40</v>
      </c>
      <c r="F2" s="100" t="s">
        <v>3</v>
      </c>
      <c r="G2" s="100" t="s">
        <v>4</v>
      </c>
      <c r="H2" s="100" t="s">
        <v>5</v>
      </c>
      <c r="I2" s="100" t="s">
        <v>6</v>
      </c>
      <c r="J2" s="102" t="s">
        <v>7</v>
      </c>
      <c r="K2" s="103" t="s">
        <v>9</v>
      </c>
      <c r="L2" s="104" t="s">
        <v>8</v>
      </c>
      <c r="M2" s="105" t="s">
        <v>10</v>
      </c>
      <c r="N2" s="106" t="s">
        <v>35</v>
      </c>
      <c r="O2" s="107" t="s">
        <v>11</v>
      </c>
      <c r="P2" s="100" t="s">
        <v>12</v>
      </c>
      <c r="Q2" s="100" t="s">
        <v>13</v>
      </c>
    </row>
    <row r="3" spans="1:17" ht="20.399999999999999" x14ac:dyDescent="0.3">
      <c r="A3" s="116">
        <v>1</v>
      </c>
      <c r="B3" s="117">
        <v>1897932026</v>
      </c>
      <c r="C3" s="117">
        <v>20261120001532</v>
      </c>
      <c r="D3" s="118" t="s">
        <v>42</v>
      </c>
      <c r="E3" s="118"/>
      <c r="F3" s="118" t="s">
        <v>80</v>
      </c>
      <c r="G3" s="119" t="s">
        <v>14</v>
      </c>
      <c r="H3" s="118" t="s">
        <v>15</v>
      </c>
      <c r="I3" s="118" t="s">
        <v>84</v>
      </c>
      <c r="J3" s="120">
        <v>46028</v>
      </c>
      <c r="K3" s="120">
        <v>46037</v>
      </c>
      <c r="L3" s="121">
        <v>20261030003921</v>
      </c>
      <c r="M3" s="119">
        <v>6</v>
      </c>
      <c r="N3" s="119"/>
      <c r="O3" s="118"/>
      <c r="P3" s="118"/>
      <c r="Q3" s="118"/>
    </row>
    <row r="4" spans="1:17" ht="30.6" x14ac:dyDescent="0.3">
      <c r="A4" s="108">
        <v>2</v>
      </c>
      <c r="B4" s="109">
        <v>1923382026</v>
      </c>
      <c r="C4" s="109">
        <v>20261120001842</v>
      </c>
      <c r="D4" s="110" t="s">
        <v>52</v>
      </c>
      <c r="E4" s="110"/>
      <c r="F4" s="110" t="s">
        <v>54</v>
      </c>
      <c r="G4" s="111" t="s">
        <v>14</v>
      </c>
      <c r="H4" s="110" t="s">
        <v>18</v>
      </c>
      <c r="I4" s="110" t="s">
        <v>85</v>
      </c>
      <c r="J4" s="112">
        <v>46029</v>
      </c>
      <c r="K4" s="112">
        <v>46042</v>
      </c>
      <c r="L4" s="113">
        <v>20261300004591</v>
      </c>
      <c r="M4" s="111">
        <v>8</v>
      </c>
      <c r="N4" s="111"/>
      <c r="O4" s="110"/>
      <c r="P4" s="110"/>
      <c r="Q4" s="110"/>
    </row>
    <row r="5" spans="1:17" ht="30.6" x14ac:dyDescent="0.3">
      <c r="A5" s="108">
        <v>3</v>
      </c>
      <c r="B5" s="109">
        <v>1959712026</v>
      </c>
      <c r="C5" s="109">
        <v>20261120002752</v>
      </c>
      <c r="D5" s="110" t="s">
        <v>16</v>
      </c>
      <c r="E5" s="110"/>
      <c r="F5" s="110" t="s">
        <v>36</v>
      </c>
      <c r="G5" s="111" t="s">
        <v>14</v>
      </c>
      <c r="H5" s="110" t="s">
        <v>46</v>
      </c>
      <c r="I5" s="110" t="s">
        <v>86</v>
      </c>
      <c r="J5" s="112">
        <v>46030</v>
      </c>
      <c r="K5" s="112">
        <v>46036</v>
      </c>
      <c r="L5" s="113">
        <v>20261200003041</v>
      </c>
      <c r="M5" s="111">
        <v>3</v>
      </c>
      <c r="N5" s="111"/>
      <c r="O5" s="110" t="s">
        <v>19</v>
      </c>
      <c r="P5" s="110" t="s">
        <v>43</v>
      </c>
      <c r="Q5" s="110"/>
    </row>
    <row r="6" spans="1:17" ht="30.6" x14ac:dyDescent="0.3">
      <c r="A6" s="108">
        <v>4</v>
      </c>
      <c r="B6" s="109">
        <v>1983642026</v>
      </c>
      <c r="C6" s="109">
        <v>20261120002922</v>
      </c>
      <c r="D6" s="110" t="s">
        <v>16</v>
      </c>
      <c r="E6" s="110"/>
      <c r="F6" s="110" t="s">
        <v>36</v>
      </c>
      <c r="G6" s="111" t="s">
        <v>14</v>
      </c>
      <c r="H6" s="110" t="s">
        <v>46</v>
      </c>
      <c r="I6" s="110" t="s">
        <v>87</v>
      </c>
      <c r="J6" s="112">
        <v>46031</v>
      </c>
      <c r="K6" s="112">
        <v>46043</v>
      </c>
      <c r="L6" s="113">
        <v>20261200004951</v>
      </c>
      <c r="M6" s="111">
        <v>7</v>
      </c>
      <c r="N6" s="111"/>
      <c r="O6" s="110" t="s">
        <v>51</v>
      </c>
      <c r="P6" s="110" t="s">
        <v>56</v>
      </c>
      <c r="Q6" s="110"/>
    </row>
    <row r="7" spans="1:17" ht="30.6" x14ac:dyDescent="0.3">
      <c r="A7" s="108">
        <v>5</v>
      </c>
      <c r="B7" s="109">
        <v>1986852026</v>
      </c>
      <c r="C7" s="109">
        <v>20261120004722</v>
      </c>
      <c r="D7" s="110" t="s">
        <v>42</v>
      </c>
      <c r="E7" s="110"/>
      <c r="F7" s="110" t="s">
        <v>81</v>
      </c>
      <c r="G7" s="111" t="s">
        <v>14</v>
      </c>
      <c r="H7" s="110" t="s">
        <v>18</v>
      </c>
      <c r="I7" s="110" t="s">
        <v>88</v>
      </c>
      <c r="J7" s="112">
        <v>46036</v>
      </c>
      <c r="K7" s="112">
        <v>46050</v>
      </c>
      <c r="L7" s="113">
        <v>20261900007391</v>
      </c>
      <c r="M7" s="111">
        <v>10</v>
      </c>
      <c r="N7" s="111"/>
      <c r="O7" s="110" t="s">
        <v>19</v>
      </c>
      <c r="P7" s="110" t="s">
        <v>45</v>
      </c>
      <c r="Q7" s="110"/>
    </row>
    <row r="8" spans="1:17" ht="40.799999999999997" x14ac:dyDescent="0.3">
      <c r="A8" s="108">
        <v>6</v>
      </c>
      <c r="B8" s="109">
        <v>1988522026</v>
      </c>
      <c r="C8" s="109">
        <v>20261120006042</v>
      </c>
      <c r="D8" s="110" t="s">
        <v>16</v>
      </c>
      <c r="E8" s="110"/>
      <c r="F8" s="110" t="s">
        <v>39</v>
      </c>
      <c r="G8" s="111" t="s">
        <v>14</v>
      </c>
      <c r="H8" s="110" t="s">
        <v>15</v>
      </c>
      <c r="I8" s="110" t="s">
        <v>89</v>
      </c>
      <c r="J8" s="112">
        <v>46041</v>
      </c>
      <c r="K8" s="112">
        <v>46049</v>
      </c>
      <c r="L8" s="113">
        <v>20261130006841</v>
      </c>
      <c r="M8" s="111">
        <v>6</v>
      </c>
      <c r="N8" s="111"/>
      <c r="O8" s="110"/>
      <c r="P8" s="110"/>
      <c r="Q8" s="110"/>
    </row>
    <row r="9" spans="1:17" ht="30.6" x14ac:dyDescent="0.3">
      <c r="A9" s="108">
        <v>7</v>
      </c>
      <c r="B9" s="109">
        <v>2016932026</v>
      </c>
      <c r="C9" s="109">
        <v>20261120006082</v>
      </c>
      <c r="D9" s="110" t="s">
        <v>16</v>
      </c>
      <c r="E9" s="110"/>
      <c r="F9" s="110" t="s">
        <v>36</v>
      </c>
      <c r="G9" s="111" t="s">
        <v>14</v>
      </c>
      <c r="H9" s="110" t="s">
        <v>46</v>
      </c>
      <c r="I9" s="110" t="s">
        <v>90</v>
      </c>
      <c r="J9" s="112">
        <v>46041</v>
      </c>
      <c r="K9" s="112">
        <v>46044</v>
      </c>
      <c r="L9" s="113">
        <v>20261200005461</v>
      </c>
      <c r="M9" s="111">
        <v>3</v>
      </c>
      <c r="N9" s="111"/>
      <c r="O9" s="110"/>
      <c r="P9" s="110"/>
      <c r="Q9" s="110"/>
    </row>
    <row r="10" spans="1:17" ht="20.399999999999999" x14ac:dyDescent="0.3">
      <c r="A10" s="108">
        <v>8</v>
      </c>
      <c r="B10" s="109">
        <v>2033762026</v>
      </c>
      <c r="C10" s="109">
        <v>20261120006402</v>
      </c>
      <c r="D10" s="110" t="s">
        <v>69</v>
      </c>
      <c r="E10" s="110"/>
      <c r="F10" s="110" t="s">
        <v>36</v>
      </c>
      <c r="G10" s="111" t="s">
        <v>14</v>
      </c>
      <c r="H10" s="110" t="s">
        <v>18</v>
      </c>
      <c r="I10" s="110" t="s">
        <v>91</v>
      </c>
      <c r="J10" s="112">
        <v>46041</v>
      </c>
      <c r="K10" s="112">
        <v>46045</v>
      </c>
      <c r="L10" s="113">
        <v>20261200005721</v>
      </c>
      <c r="M10" s="111">
        <v>4</v>
      </c>
      <c r="N10" s="111"/>
      <c r="O10" s="110" t="s">
        <v>51</v>
      </c>
      <c r="P10" s="110" t="s">
        <v>160</v>
      </c>
      <c r="Q10" s="110"/>
    </row>
    <row r="11" spans="1:17" ht="30.6" x14ac:dyDescent="0.3">
      <c r="A11" s="108">
        <v>9</v>
      </c>
      <c r="B11" s="109">
        <v>2056382026</v>
      </c>
      <c r="C11" s="109">
        <v>20261120007712</v>
      </c>
      <c r="D11" s="110" t="s">
        <v>16</v>
      </c>
      <c r="E11" s="110"/>
      <c r="F11" s="110" t="s">
        <v>37</v>
      </c>
      <c r="G11" s="111" t="s">
        <v>14</v>
      </c>
      <c r="H11" s="110" t="s">
        <v>48</v>
      </c>
      <c r="I11" s="110" t="s">
        <v>92</v>
      </c>
      <c r="J11" s="112">
        <v>46044</v>
      </c>
      <c r="K11" s="112">
        <v>46058</v>
      </c>
      <c r="L11" s="113">
        <v>20261320010041</v>
      </c>
      <c r="M11" s="111">
        <v>10</v>
      </c>
      <c r="N11" s="111"/>
      <c r="O11" s="110"/>
      <c r="P11" s="110"/>
      <c r="Q11" s="110"/>
    </row>
    <row r="12" spans="1:17" ht="30.6" x14ac:dyDescent="0.3">
      <c r="A12" s="108">
        <v>10</v>
      </c>
      <c r="B12" s="109"/>
      <c r="C12" s="109">
        <v>20261120007912</v>
      </c>
      <c r="D12" s="110" t="s">
        <v>16</v>
      </c>
      <c r="E12" s="110"/>
      <c r="F12" s="110" t="s">
        <v>36</v>
      </c>
      <c r="G12" s="111" t="s">
        <v>14</v>
      </c>
      <c r="H12" s="110" t="s">
        <v>46</v>
      </c>
      <c r="I12" s="110" t="s">
        <v>93</v>
      </c>
      <c r="J12" s="112">
        <v>46044</v>
      </c>
      <c r="K12" s="112">
        <v>46058</v>
      </c>
      <c r="L12" s="113">
        <v>20261200010541</v>
      </c>
      <c r="M12" s="111">
        <v>10</v>
      </c>
      <c r="N12" s="111"/>
      <c r="O12" s="110"/>
      <c r="P12" s="110"/>
      <c r="Q12" s="110"/>
    </row>
    <row r="13" spans="1:17" ht="30.6" x14ac:dyDescent="0.3">
      <c r="A13" s="108">
        <v>11</v>
      </c>
      <c r="B13" s="109">
        <v>2099522026</v>
      </c>
      <c r="C13" s="109">
        <v>20261120008162</v>
      </c>
      <c r="D13" s="110" t="s">
        <v>16</v>
      </c>
      <c r="E13" s="110"/>
      <c r="F13" s="110" t="s">
        <v>44</v>
      </c>
      <c r="G13" s="111" t="s">
        <v>14</v>
      </c>
      <c r="H13" s="110" t="s">
        <v>17</v>
      </c>
      <c r="I13" s="110" t="s">
        <v>94</v>
      </c>
      <c r="J13" s="112">
        <v>46044</v>
      </c>
      <c r="K13" s="112">
        <v>46057</v>
      </c>
      <c r="L13" s="113">
        <v>20261400009411</v>
      </c>
      <c r="M13" s="111">
        <v>9</v>
      </c>
      <c r="N13" s="111"/>
      <c r="O13" s="110"/>
      <c r="P13" s="110"/>
      <c r="Q13" s="110"/>
    </row>
    <row r="14" spans="1:17" ht="20.399999999999999" x14ac:dyDescent="0.3">
      <c r="A14" s="108">
        <v>12</v>
      </c>
      <c r="B14" s="109">
        <v>2098502026</v>
      </c>
      <c r="C14" s="109">
        <v>20261120008762</v>
      </c>
      <c r="D14" s="110" t="s">
        <v>16</v>
      </c>
      <c r="E14" s="110"/>
      <c r="F14" s="110" t="s">
        <v>39</v>
      </c>
      <c r="G14" s="111" t="s">
        <v>14</v>
      </c>
      <c r="H14" s="110" t="s">
        <v>15</v>
      </c>
      <c r="I14" s="110" t="s">
        <v>95</v>
      </c>
      <c r="J14" s="112">
        <v>46045</v>
      </c>
      <c r="K14" s="112">
        <v>46051</v>
      </c>
      <c r="L14" s="113">
        <v>20261130007071</v>
      </c>
      <c r="M14" s="111">
        <v>4</v>
      </c>
      <c r="N14" s="111"/>
      <c r="O14" s="110"/>
      <c r="P14" s="110"/>
      <c r="Q14" s="110"/>
    </row>
    <row r="15" spans="1:17" ht="30.6" x14ac:dyDescent="0.3">
      <c r="A15" s="108">
        <v>13</v>
      </c>
      <c r="B15" s="109">
        <v>2153242026</v>
      </c>
      <c r="C15" s="109">
        <v>20261120010062</v>
      </c>
      <c r="D15" s="110" t="s">
        <v>42</v>
      </c>
      <c r="E15" s="110"/>
      <c r="F15" s="110" t="s">
        <v>36</v>
      </c>
      <c r="G15" s="111" t="s">
        <v>14</v>
      </c>
      <c r="H15" s="110" t="s">
        <v>46</v>
      </c>
      <c r="I15" s="110" t="s">
        <v>96</v>
      </c>
      <c r="J15" s="112">
        <v>46048</v>
      </c>
      <c r="K15" s="112">
        <v>46057</v>
      </c>
      <c r="L15" s="113">
        <v>20261200009851</v>
      </c>
      <c r="M15" s="111">
        <v>7</v>
      </c>
      <c r="N15" s="111"/>
      <c r="O15" s="110"/>
      <c r="P15" s="110"/>
      <c r="Q15" s="110"/>
    </row>
    <row r="16" spans="1:17" ht="30.6" x14ac:dyDescent="0.3">
      <c r="A16" s="108">
        <v>14</v>
      </c>
      <c r="B16" s="109">
        <v>2153902026</v>
      </c>
      <c r="C16" s="109">
        <v>20261120010282</v>
      </c>
      <c r="D16" s="110" t="s">
        <v>16</v>
      </c>
      <c r="E16" s="110" t="s">
        <v>43</v>
      </c>
      <c r="F16" s="110" t="s">
        <v>36</v>
      </c>
      <c r="G16" s="111" t="s">
        <v>14</v>
      </c>
      <c r="H16" s="110" t="s">
        <v>46</v>
      </c>
      <c r="I16" s="110" t="s">
        <v>97</v>
      </c>
      <c r="J16" s="112">
        <v>46049</v>
      </c>
      <c r="K16" s="112">
        <v>46059</v>
      </c>
      <c r="L16" s="113">
        <v>20261200010351</v>
      </c>
      <c r="M16" s="111">
        <v>8</v>
      </c>
      <c r="N16" s="111"/>
      <c r="O16" s="110" t="s">
        <v>19</v>
      </c>
      <c r="P16" s="110" t="s">
        <v>53</v>
      </c>
      <c r="Q16" s="110"/>
    </row>
    <row r="17" spans="1:17" ht="20.399999999999999" x14ac:dyDescent="0.3">
      <c r="A17" s="108">
        <v>15</v>
      </c>
      <c r="B17" s="109">
        <v>2162282026</v>
      </c>
      <c r="C17" s="109">
        <v>20261120010782</v>
      </c>
      <c r="D17" s="110" t="s">
        <v>16</v>
      </c>
      <c r="E17" s="110"/>
      <c r="F17" s="110" t="s">
        <v>39</v>
      </c>
      <c r="G17" s="111" t="s">
        <v>14</v>
      </c>
      <c r="H17" s="110" t="s">
        <v>17</v>
      </c>
      <c r="I17" s="110" t="s">
        <v>98</v>
      </c>
      <c r="J17" s="112">
        <v>46048</v>
      </c>
      <c r="K17" s="112">
        <v>46059</v>
      </c>
      <c r="L17" s="113">
        <v>20261130010851</v>
      </c>
      <c r="M17" s="111">
        <v>9</v>
      </c>
      <c r="N17" s="111"/>
      <c r="O17" s="110"/>
      <c r="P17" s="110"/>
      <c r="Q17" s="110"/>
    </row>
    <row r="18" spans="1:17" ht="30.6" x14ac:dyDescent="0.3">
      <c r="A18" s="108">
        <v>16</v>
      </c>
      <c r="B18" s="109">
        <v>2216132026</v>
      </c>
      <c r="C18" s="109">
        <v>20261120011002</v>
      </c>
      <c r="D18" s="110" t="s">
        <v>16</v>
      </c>
      <c r="E18" s="110"/>
      <c r="F18" s="110" t="s">
        <v>81</v>
      </c>
      <c r="G18" s="111" t="s">
        <v>14</v>
      </c>
      <c r="H18" s="110" t="s">
        <v>18</v>
      </c>
      <c r="I18" s="110" t="s">
        <v>99</v>
      </c>
      <c r="J18" s="112">
        <v>46050</v>
      </c>
      <c r="K18" s="112">
        <v>46064</v>
      </c>
      <c r="L18" s="113">
        <v>20261900012601</v>
      </c>
      <c r="M18" s="111">
        <v>10</v>
      </c>
      <c r="N18" s="111"/>
      <c r="O18" s="110"/>
      <c r="P18" s="110"/>
      <c r="Q18" s="110"/>
    </row>
    <row r="19" spans="1:17" ht="40.799999999999997" x14ac:dyDescent="0.3">
      <c r="A19" s="108">
        <v>17</v>
      </c>
      <c r="B19" s="109">
        <v>2222202026</v>
      </c>
      <c r="C19" s="109">
        <v>20261120011392</v>
      </c>
      <c r="D19" s="110" t="s">
        <v>16</v>
      </c>
      <c r="E19" s="110" t="s">
        <v>78</v>
      </c>
      <c r="F19" s="110" t="s">
        <v>82</v>
      </c>
      <c r="G19" s="111" t="s">
        <v>14</v>
      </c>
      <c r="H19" s="110" t="s">
        <v>18</v>
      </c>
      <c r="I19" s="110" t="s">
        <v>100</v>
      </c>
      <c r="J19" s="112">
        <v>46051</v>
      </c>
      <c r="K19" s="112">
        <v>46064</v>
      </c>
      <c r="L19" s="113">
        <v>20261310012701</v>
      </c>
      <c r="M19" s="111">
        <v>9</v>
      </c>
      <c r="N19" s="111"/>
      <c r="O19" s="110"/>
      <c r="P19" s="110"/>
      <c r="Q19" s="110"/>
    </row>
    <row r="20" spans="1:17" ht="20.399999999999999" x14ac:dyDescent="0.3">
      <c r="A20" s="108">
        <v>18</v>
      </c>
      <c r="B20" s="109">
        <v>2229002026</v>
      </c>
      <c r="C20" s="109">
        <v>20261120012802</v>
      </c>
      <c r="D20" s="110" t="s">
        <v>16</v>
      </c>
      <c r="E20" s="110"/>
      <c r="F20" s="110" t="s">
        <v>37</v>
      </c>
      <c r="G20" s="111" t="s">
        <v>14</v>
      </c>
      <c r="H20" s="110" t="s">
        <v>18</v>
      </c>
      <c r="I20" s="110" t="s">
        <v>101</v>
      </c>
      <c r="J20" s="112">
        <v>46055</v>
      </c>
      <c r="K20" s="112">
        <v>46069</v>
      </c>
      <c r="L20" s="113">
        <v>20261320015151</v>
      </c>
      <c r="M20" s="111">
        <v>10</v>
      </c>
      <c r="N20" s="111"/>
      <c r="O20" s="110"/>
      <c r="P20" s="110"/>
      <c r="Q20" s="110"/>
    </row>
    <row r="21" spans="1:17" ht="30.6" x14ac:dyDescent="0.3">
      <c r="A21" s="108">
        <v>19</v>
      </c>
      <c r="B21" s="109">
        <v>2306732026</v>
      </c>
      <c r="C21" s="109">
        <v>20261120014872</v>
      </c>
      <c r="D21" s="110" t="s">
        <v>42</v>
      </c>
      <c r="E21" s="110"/>
      <c r="F21" s="110" t="s">
        <v>39</v>
      </c>
      <c r="G21" s="111" t="s">
        <v>14</v>
      </c>
      <c r="H21" s="110" t="s">
        <v>15</v>
      </c>
      <c r="I21" s="110" t="s">
        <v>102</v>
      </c>
      <c r="J21" s="112">
        <v>46056</v>
      </c>
      <c r="K21" s="112">
        <v>46058</v>
      </c>
      <c r="L21" s="113">
        <v>20261130010431</v>
      </c>
      <c r="M21" s="111">
        <v>2</v>
      </c>
      <c r="N21" s="111"/>
      <c r="O21" s="110"/>
      <c r="P21" s="110"/>
      <c r="Q21" s="110"/>
    </row>
    <row r="22" spans="1:17" ht="40.799999999999997" x14ac:dyDescent="0.3">
      <c r="A22" s="108">
        <v>20</v>
      </c>
      <c r="B22" s="109"/>
      <c r="C22" s="109">
        <v>20261120015222</v>
      </c>
      <c r="D22" s="110" t="s">
        <v>69</v>
      </c>
      <c r="E22" s="110"/>
      <c r="F22" s="110" t="s">
        <v>39</v>
      </c>
      <c r="G22" s="111" t="s">
        <v>14</v>
      </c>
      <c r="H22" s="110" t="s">
        <v>15</v>
      </c>
      <c r="I22" s="110" t="s">
        <v>103</v>
      </c>
      <c r="J22" s="112">
        <v>46056</v>
      </c>
      <c r="K22" s="112">
        <v>46059</v>
      </c>
      <c r="L22" s="113">
        <v>20261130010611</v>
      </c>
      <c r="M22" s="111">
        <v>3</v>
      </c>
      <c r="N22" s="111"/>
      <c r="O22" s="110"/>
      <c r="P22" s="110"/>
      <c r="Q22" s="110"/>
    </row>
    <row r="23" spans="1:17" ht="51" x14ac:dyDescent="0.3">
      <c r="A23" s="108">
        <v>21</v>
      </c>
      <c r="B23" s="109">
        <v>20261120015622</v>
      </c>
      <c r="C23" s="109">
        <v>20261120015622</v>
      </c>
      <c r="D23" s="110" t="s">
        <v>16</v>
      </c>
      <c r="E23" s="110"/>
      <c r="F23" s="110" t="s">
        <v>37</v>
      </c>
      <c r="G23" s="111" t="s">
        <v>14</v>
      </c>
      <c r="H23" s="110" t="s">
        <v>18</v>
      </c>
      <c r="I23" s="110" t="s">
        <v>104</v>
      </c>
      <c r="J23" s="112">
        <v>46058</v>
      </c>
      <c r="K23" s="112">
        <v>46071</v>
      </c>
      <c r="L23" s="113">
        <v>20261320015451</v>
      </c>
      <c r="M23" s="111">
        <v>9</v>
      </c>
      <c r="N23" s="111"/>
      <c r="O23" s="110"/>
      <c r="P23" s="110"/>
      <c r="Q23" s="110"/>
    </row>
    <row r="24" spans="1:17" ht="30.6" x14ac:dyDescent="0.3">
      <c r="A24" s="108">
        <v>22</v>
      </c>
      <c r="B24" s="109">
        <v>20261120015652</v>
      </c>
      <c r="C24" s="109">
        <v>20261120015652</v>
      </c>
      <c r="D24" s="110" t="s">
        <v>16</v>
      </c>
      <c r="E24" s="110"/>
      <c r="F24" s="110" t="s">
        <v>36</v>
      </c>
      <c r="G24" s="111" t="s">
        <v>14</v>
      </c>
      <c r="H24" s="110" t="s">
        <v>46</v>
      </c>
      <c r="I24" s="110" t="s">
        <v>105</v>
      </c>
      <c r="J24" s="112">
        <v>46058</v>
      </c>
      <c r="K24" s="112">
        <v>46069</v>
      </c>
      <c r="L24" s="113">
        <v>20261200014321</v>
      </c>
      <c r="M24" s="111">
        <v>7</v>
      </c>
      <c r="N24" s="111"/>
      <c r="O24" s="110"/>
      <c r="P24" s="110"/>
      <c r="Q24" s="110"/>
    </row>
    <row r="25" spans="1:17" ht="30.6" x14ac:dyDescent="0.3">
      <c r="A25" s="108">
        <v>23</v>
      </c>
      <c r="B25" s="109">
        <v>20261120016472</v>
      </c>
      <c r="C25" s="109">
        <v>20261120016472</v>
      </c>
      <c r="D25" s="110" t="s">
        <v>16</v>
      </c>
      <c r="E25" s="110"/>
      <c r="F25" s="110" t="s">
        <v>37</v>
      </c>
      <c r="G25" s="111" t="s">
        <v>14</v>
      </c>
      <c r="H25" s="110" t="s">
        <v>18</v>
      </c>
      <c r="I25" s="110" t="s">
        <v>106</v>
      </c>
      <c r="J25" s="112">
        <v>46059</v>
      </c>
      <c r="K25" s="112">
        <v>46073</v>
      </c>
      <c r="L25" s="113">
        <v>20261320016811</v>
      </c>
      <c r="M25" s="111">
        <v>10</v>
      </c>
      <c r="N25" s="111"/>
      <c r="O25" s="110"/>
      <c r="P25" s="110"/>
      <c r="Q25" s="110"/>
    </row>
    <row r="26" spans="1:17" ht="20.399999999999999" x14ac:dyDescent="0.3">
      <c r="A26" s="108">
        <v>24</v>
      </c>
      <c r="B26" s="109">
        <v>20261120017172</v>
      </c>
      <c r="C26" s="109">
        <v>20261120017172</v>
      </c>
      <c r="D26" s="110" t="s">
        <v>16</v>
      </c>
      <c r="E26" s="110"/>
      <c r="F26" s="110" t="s">
        <v>39</v>
      </c>
      <c r="G26" s="111" t="s">
        <v>14</v>
      </c>
      <c r="H26" s="110" t="s">
        <v>15</v>
      </c>
      <c r="I26" s="110" t="s">
        <v>107</v>
      </c>
      <c r="J26" s="112">
        <v>46062</v>
      </c>
      <c r="K26" s="112">
        <v>46072</v>
      </c>
      <c r="L26" s="113" t="s">
        <v>159</v>
      </c>
      <c r="M26" s="111">
        <v>8</v>
      </c>
      <c r="N26" s="111"/>
      <c r="O26" s="110"/>
      <c r="P26" s="110"/>
      <c r="Q26" s="110"/>
    </row>
    <row r="27" spans="1:17" ht="30.6" x14ac:dyDescent="0.3">
      <c r="A27" s="108">
        <v>25</v>
      </c>
      <c r="B27" s="109">
        <v>20261120018442</v>
      </c>
      <c r="C27" s="109">
        <v>20261120018442</v>
      </c>
      <c r="D27" s="110" t="s">
        <v>52</v>
      </c>
      <c r="E27" s="110"/>
      <c r="F27" s="110" t="s">
        <v>36</v>
      </c>
      <c r="G27" s="111" t="s">
        <v>14</v>
      </c>
      <c r="H27" s="110" t="s">
        <v>46</v>
      </c>
      <c r="I27" s="110" t="s">
        <v>108</v>
      </c>
      <c r="J27" s="112">
        <v>46064</v>
      </c>
      <c r="K27" s="112">
        <v>46078</v>
      </c>
      <c r="L27" s="113">
        <v>20261200018381</v>
      </c>
      <c r="M27" s="111">
        <v>10</v>
      </c>
      <c r="N27" s="111"/>
      <c r="O27" s="110" t="s">
        <v>19</v>
      </c>
      <c r="P27" s="110" t="s">
        <v>161</v>
      </c>
      <c r="Q27" s="110"/>
    </row>
    <row r="28" spans="1:17" ht="20.399999999999999" x14ac:dyDescent="0.3">
      <c r="A28" s="108">
        <v>26</v>
      </c>
      <c r="B28" s="109">
        <v>20261120018832</v>
      </c>
      <c r="C28" s="109">
        <v>20261120018832</v>
      </c>
      <c r="D28" s="110" t="s">
        <v>16</v>
      </c>
      <c r="E28" s="110"/>
      <c r="F28" s="110" t="s">
        <v>39</v>
      </c>
      <c r="G28" s="111" t="s">
        <v>14</v>
      </c>
      <c r="H28" s="110" t="s">
        <v>15</v>
      </c>
      <c r="I28" s="110" t="s">
        <v>109</v>
      </c>
      <c r="J28" s="112">
        <v>46064</v>
      </c>
      <c r="K28" s="112">
        <v>46071</v>
      </c>
      <c r="L28" s="113">
        <v>20261130016441</v>
      </c>
      <c r="M28" s="111">
        <v>5</v>
      </c>
      <c r="N28" s="111"/>
      <c r="O28" s="110"/>
      <c r="P28" s="110"/>
      <c r="Q28" s="110"/>
    </row>
    <row r="29" spans="1:17" ht="30.6" x14ac:dyDescent="0.3">
      <c r="A29" s="108">
        <v>27</v>
      </c>
      <c r="B29" s="109">
        <v>20261120019812</v>
      </c>
      <c r="C29" s="109">
        <v>20261120019812</v>
      </c>
      <c r="D29" s="110" t="s">
        <v>16</v>
      </c>
      <c r="E29" s="110"/>
      <c r="F29" s="110" t="s">
        <v>36</v>
      </c>
      <c r="G29" s="111" t="s">
        <v>14</v>
      </c>
      <c r="H29" s="110" t="s">
        <v>46</v>
      </c>
      <c r="I29" s="110" t="s">
        <v>110</v>
      </c>
      <c r="J29" s="112">
        <v>46065</v>
      </c>
      <c r="K29" s="112">
        <v>46079</v>
      </c>
      <c r="L29" s="113">
        <v>20261200020611</v>
      </c>
      <c r="M29" s="111">
        <v>10</v>
      </c>
      <c r="N29" s="111"/>
      <c r="O29" s="110" t="s">
        <v>19</v>
      </c>
      <c r="P29" s="110" t="s">
        <v>57</v>
      </c>
      <c r="Q29" s="110"/>
    </row>
    <row r="30" spans="1:17" ht="30.6" x14ac:dyDescent="0.3">
      <c r="A30" s="108">
        <v>28</v>
      </c>
      <c r="B30" s="109">
        <v>20261120020802</v>
      </c>
      <c r="C30" s="109">
        <v>20261120020802</v>
      </c>
      <c r="D30" s="110" t="s">
        <v>16</v>
      </c>
      <c r="E30" s="110"/>
      <c r="F30" s="110" t="s">
        <v>36</v>
      </c>
      <c r="G30" s="111" t="s">
        <v>14</v>
      </c>
      <c r="H30" s="110" t="s">
        <v>18</v>
      </c>
      <c r="I30" s="110" t="s">
        <v>111</v>
      </c>
      <c r="J30" s="112">
        <v>46066</v>
      </c>
      <c r="K30" s="112">
        <v>46072</v>
      </c>
      <c r="L30" s="113">
        <v>20261200016491</v>
      </c>
      <c r="M30" s="111">
        <v>4</v>
      </c>
      <c r="N30" s="111"/>
      <c r="O30" s="110" t="s">
        <v>51</v>
      </c>
      <c r="P30" s="110" t="s">
        <v>43</v>
      </c>
      <c r="Q30" s="110"/>
    </row>
    <row r="31" spans="1:17" ht="20.399999999999999" x14ac:dyDescent="0.3">
      <c r="A31" s="108">
        <v>29</v>
      </c>
      <c r="B31" s="109">
        <v>20261120020882</v>
      </c>
      <c r="C31" s="109">
        <v>20261120020882</v>
      </c>
      <c r="D31" s="110" t="s">
        <v>42</v>
      </c>
      <c r="E31" s="110"/>
      <c r="F31" s="110" t="s">
        <v>38</v>
      </c>
      <c r="G31" s="111" t="s">
        <v>14</v>
      </c>
      <c r="H31" s="110" t="s">
        <v>17</v>
      </c>
      <c r="I31" s="110" t="s">
        <v>112</v>
      </c>
      <c r="J31" s="112">
        <v>46066</v>
      </c>
      <c r="K31" s="112">
        <v>46077</v>
      </c>
      <c r="L31" s="113">
        <v>20261150018721</v>
      </c>
      <c r="M31" s="111">
        <v>7</v>
      </c>
      <c r="N31" s="111"/>
      <c r="O31" s="110"/>
      <c r="P31" s="110"/>
      <c r="Q31" s="110"/>
    </row>
    <row r="32" spans="1:17" ht="20.399999999999999" x14ac:dyDescent="0.3">
      <c r="A32" s="108">
        <v>30</v>
      </c>
      <c r="B32" s="109">
        <v>20261120020932</v>
      </c>
      <c r="C32" s="109">
        <v>20261120020932</v>
      </c>
      <c r="D32" s="110" t="s">
        <v>42</v>
      </c>
      <c r="E32" s="110"/>
      <c r="F32" s="110" t="s">
        <v>37</v>
      </c>
      <c r="G32" s="111" t="s">
        <v>14</v>
      </c>
      <c r="H32" s="110" t="s">
        <v>17</v>
      </c>
      <c r="I32" s="110" t="s">
        <v>113</v>
      </c>
      <c r="J32" s="112">
        <v>46066</v>
      </c>
      <c r="K32" s="112">
        <v>46080</v>
      </c>
      <c r="L32" s="113">
        <v>20261320021241</v>
      </c>
      <c r="M32" s="111">
        <v>10</v>
      </c>
      <c r="N32" s="111"/>
      <c r="O32" s="110"/>
      <c r="P32" s="110"/>
      <c r="Q32" s="110"/>
    </row>
    <row r="33" spans="1:17" ht="20.399999999999999" x14ac:dyDescent="0.3">
      <c r="A33" s="108">
        <v>31</v>
      </c>
      <c r="B33" s="109">
        <v>20261120021382</v>
      </c>
      <c r="C33" s="109">
        <v>20261120021382</v>
      </c>
      <c r="D33" s="110" t="s">
        <v>52</v>
      </c>
      <c r="E33" s="110"/>
      <c r="F33" s="110" t="s">
        <v>83</v>
      </c>
      <c r="G33" s="111" t="s">
        <v>14</v>
      </c>
      <c r="H33" s="110" t="s">
        <v>46</v>
      </c>
      <c r="I33" s="110" t="s">
        <v>114</v>
      </c>
      <c r="J33" s="112">
        <v>46069</v>
      </c>
      <c r="K33" s="112">
        <v>46077</v>
      </c>
      <c r="L33" s="113">
        <v>20261920019321</v>
      </c>
      <c r="M33" s="111">
        <v>6</v>
      </c>
      <c r="N33" s="111"/>
      <c r="O33" s="110"/>
      <c r="P33" s="110"/>
      <c r="Q33" s="110"/>
    </row>
    <row r="34" spans="1:17" ht="30.6" x14ac:dyDescent="0.3">
      <c r="A34" s="108">
        <v>32</v>
      </c>
      <c r="B34" s="109">
        <v>20261120022672</v>
      </c>
      <c r="C34" s="109">
        <v>20261120022672</v>
      </c>
      <c r="D34" s="110" t="s">
        <v>16</v>
      </c>
      <c r="E34" s="110"/>
      <c r="F34" s="110" t="s">
        <v>37</v>
      </c>
      <c r="G34" s="111" t="s">
        <v>14</v>
      </c>
      <c r="H34" s="110" t="s">
        <v>18</v>
      </c>
      <c r="I34" s="110" t="s">
        <v>115</v>
      </c>
      <c r="J34" s="112">
        <v>46069</v>
      </c>
      <c r="K34" s="112">
        <v>46083</v>
      </c>
      <c r="L34" s="113">
        <v>20261320021891</v>
      </c>
      <c r="M34" s="111">
        <v>10</v>
      </c>
      <c r="N34" s="111"/>
      <c r="O34" s="110"/>
      <c r="P34" s="110"/>
      <c r="Q34" s="110"/>
    </row>
    <row r="35" spans="1:17" ht="30.6" x14ac:dyDescent="0.3">
      <c r="A35" s="108">
        <v>33</v>
      </c>
      <c r="B35" s="109">
        <v>20261120023642</v>
      </c>
      <c r="C35" s="109">
        <v>20261120023642</v>
      </c>
      <c r="D35" s="110" t="s">
        <v>42</v>
      </c>
      <c r="E35" s="110"/>
      <c r="F35" s="110" t="s">
        <v>36</v>
      </c>
      <c r="G35" s="111" t="s">
        <v>14</v>
      </c>
      <c r="H35" s="110" t="s">
        <v>46</v>
      </c>
      <c r="I35" s="110" t="s">
        <v>116</v>
      </c>
      <c r="J35" s="112">
        <v>46070</v>
      </c>
      <c r="K35" s="112">
        <v>46084</v>
      </c>
      <c r="L35" s="113">
        <v>20261200021781</v>
      </c>
      <c r="M35" s="111">
        <v>10</v>
      </c>
      <c r="N35" s="111"/>
      <c r="O35" s="110" t="s">
        <v>19</v>
      </c>
      <c r="P35" s="110" t="s">
        <v>43</v>
      </c>
      <c r="Q35" s="110"/>
    </row>
    <row r="36" spans="1:17" ht="30.6" x14ac:dyDescent="0.3">
      <c r="A36" s="108">
        <v>34</v>
      </c>
      <c r="B36" s="109">
        <v>20261120023772</v>
      </c>
      <c r="C36" s="109">
        <v>20261120023772</v>
      </c>
      <c r="D36" s="110" t="s">
        <v>16</v>
      </c>
      <c r="E36" s="110" t="s">
        <v>43</v>
      </c>
      <c r="F36" s="110" t="s">
        <v>36</v>
      </c>
      <c r="G36" s="111" t="s">
        <v>14</v>
      </c>
      <c r="H36" s="110" t="s">
        <v>46</v>
      </c>
      <c r="I36" s="110" t="s">
        <v>117</v>
      </c>
      <c r="J36" s="112">
        <v>46072</v>
      </c>
      <c r="K36" s="112">
        <v>46076</v>
      </c>
      <c r="L36" s="113">
        <v>20261200017661</v>
      </c>
      <c r="M36" s="111">
        <v>2</v>
      </c>
      <c r="N36" s="111"/>
      <c r="O36" s="110" t="s">
        <v>19</v>
      </c>
      <c r="P36" s="110" t="s">
        <v>160</v>
      </c>
      <c r="Q36" s="110"/>
    </row>
    <row r="37" spans="1:17" ht="40.799999999999997" x14ac:dyDescent="0.3">
      <c r="A37" s="108">
        <v>35</v>
      </c>
      <c r="B37" s="109">
        <v>20261120024032</v>
      </c>
      <c r="C37" s="109">
        <v>20261120024032</v>
      </c>
      <c r="D37" s="110" t="s">
        <v>16</v>
      </c>
      <c r="E37" s="110" t="s">
        <v>45</v>
      </c>
      <c r="F37" s="110" t="s">
        <v>36</v>
      </c>
      <c r="G37" s="111" t="s">
        <v>14</v>
      </c>
      <c r="H37" s="110" t="s">
        <v>46</v>
      </c>
      <c r="I37" s="110" t="s">
        <v>118</v>
      </c>
      <c r="J37" s="112">
        <v>46072</v>
      </c>
      <c r="K37" s="112">
        <v>46077</v>
      </c>
      <c r="L37" s="113">
        <v>20261200018321</v>
      </c>
      <c r="M37" s="111">
        <v>3</v>
      </c>
      <c r="N37" s="111"/>
      <c r="O37" s="110"/>
      <c r="P37" s="110"/>
      <c r="Q37" s="110"/>
    </row>
    <row r="38" spans="1:17" ht="20.399999999999999" x14ac:dyDescent="0.3">
      <c r="A38" s="108">
        <v>36</v>
      </c>
      <c r="B38" s="109">
        <v>20261120024812</v>
      </c>
      <c r="C38" s="109">
        <v>20261120024812</v>
      </c>
      <c r="D38" s="110" t="s">
        <v>42</v>
      </c>
      <c r="E38" s="110"/>
      <c r="F38" s="110" t="s">
        <v>82</v>
      </c>
      <c r="G38" s="111" t="s">
        <v>14</v>
      </c>
      <c r="H38" s="110" t="s">
        <v>17</v>
      </c>
      <c r="I38" s="110" t="s">
        <v>119</v>
      </c>
      <c r="J38" s="112">
        <v>46071</v>
      </c>
      <c r="K38" s="112">
        <v>46084</v>
      </c>
      <c r="L38" s="113">
        <v>20261310021341</v>
      </c>
      <c r="M38" s="111">
        <v>9</v>
      </c>
      <c r="N38" s="111"/>
      <c r="O38" s="110"/>
      <c r="P38" s="110"/>
      <c r="Q38" s="110"/>
    </row>
    <row r="39" spans="1:17" ht="20.399999999999999" x14ac:dyDescent="0.3">
      <c r="A39" s="108">
        <v>37</v>
      </c>
      <c r="B39" s="109">
        <v>20261120025012</v>
      </c>
      <c r="C39" s="109">
        <v>20261120025012</v>
      </c>
      <c r="D39" s="110" t="s">
        <v>42</v>
      </c>
      <c r="E39" s="110"/>
      <c r="F39" s="110" t="s">
        <v>39</v>
      </c>
      <c r="G39" s="111" t="s">
        <v>14</v>
      </c>
      <c r="H39" s="110" t="s">
        <v>15</v>
      </c>
      <c r="I39" s="110" t="s">
        <v>120</v>
      </c>
      <c r="J39" s="112">
        <v>46072</v>
      </c>
      <c r="K39" s="112">
        <v>46083</v>
      </c>
      <c r="L39" s="113">
        <v>20261130021371</v>
      </c>
      <c r="M39" s="111">
        <v>7</v>
      </c>
      <c r="N39" s="111"/>
      <c r="O39" s="110"/>
      <c r="P39" s="110"/>
      <c r="Q39" s="110"/>
    </row>
    <row r="40" spans="1:17" ht="51" x14ac:dyDescent="0.3">
      <c r="A40" s="108">
        <v>38</v>
      </c>
      <c r="B40" s="109">
        <v>20261120029512</v>
      </c>
      <c r="C40" s="109">
        <v>20261120029512</v>
      </c>
      <c r="D40" s="110" t="s">
        <v>16</v>
      </c>
      <c r="E40" s="110"/>
      <c r="F40" s="110" t="s">
        <v>39</v>
      </c>
      <c r="G40" s="111" t="s">
        <v>14</v>
      </c>
      <c r="H40" s="110" t="s">
        <v>15</v>
      </c>
      <c r="I40" s="110" t="s">
        <v>121</v>
      </c>
      <c r="J40" s="112">
        <v>46079</v>
      </c>
      <c r="K40" s="112">
        <v>46091</v>
      </c>
      <c r="L40" s="113">
        <v>20261130025811</v>
      </c>
      <c r="M40" s="111">
        <v>8</v>
      </c>
      <c r="N40" s="111"/>
      <c r="O40" s="110"/>
      <c r="P40" s="110"/>
      <c r="Q40" s="110"/>
    </row>
    <row r="41" spans="1:17" ht="20.399999999999999" x14ac:dyDescent="0.3">
      <c r="A41" s="108">
        <v>39</v>
      </c>
      <c r="B41" s="109">
        <v>20261120029532</v>
      </c>
      <c r="C41" s="109">
        <v>20261120029532</v>
      </c>
      <c r="D41" s="110" t="s">
        <v>16</v>
      </c>
      <c r="E41" s="110"/>
      <c r="F41" s="110" t="s">
        <v>37</v>
      </c>
      <c r="G41" s="111" t="s">
        <v>14</v>
      </c>
      <c r="H41" s="110" t="s">
        <v>18</v>
      </c>
      <c r="I41" s="110" t="s">
        <v>122</v>
      </c>
      <c r="J41" s="112">
        <v>46079</v>
      </c>
      <c r="K41" s="112">
        <v>46093</v>
      </c>
      <c r="L41" s="113">
        <v>20261320027091</v>
      </c>
      <c r="M41" s="111">
        <v>10</v>
      </c>
      <c r="N41" s="111"/>
      <c r="O41" s="110"/>
      <c r="P41" s="110"/>
      <c r="Q41" s="110"/>
    </row>
    <row r="42" spans="1:17" ht="20.399999999999999" x14ac:dyDescent="0.3">
      <c r="A42" s="108">
        <v>40</v>
      </c>
      <c r="B42" s="109">
        <v>20261120029592</v>
      </c>
      <c r="C42" s="109">
        <v>20261120029592</v>
      </c>
      <c r="D42" s="110" t="s">
        <v>42</v>
      </c>
      <c r="E42" s="110"/>
      <c r="F42" s="110" t="s">
        <v>39</v>
      </c>
      <c r="G42" s="111" t="s">
        <v>14</v>
      </c>
      <c r="H42" s="110" t="s">
        <v>15</v>
      </c>
      <c r="I42" s="110" t="s">
        <v>123</v>
      </c>
      <c r="J42" s="112">
        <v>46079</v>
      </c>
      <c r="K42" s="112">
        <v>46091</v>
      </c>
      <c r="L42" s="113">
        <v>20261130025771</v>
      </c>
      <c r="M42" s="111">
        <v>8</v>
      </c>
      <c r="N42" s="111"/>
      <c r="O42" s="110"/>
      <c r="P42" s="110"/>
      <c r="Q42" s="110"/>
    </row>
    <row r="43" spans="1:17" ht="30.6" x14ac:dyDescent="0.3">
      <c r="A43" s="108">
        <v>41</v>
      </c>
      <c r="B43" s="109">
        <v>20261120029732</v>
      </c>
      <c r="C43" s="109">
        <v>20261120029732</v>
      </c>
      <c r="D43" s="110" t="s">
        <v>16</v>
      </c>
      <c r="E43" s="110"/>
      <c r="F43" s="110" t="s">
        <v>36</v>
      </c>
      <c r="G43" s="111" t="s">
        <v>14</v>
      </c>
      <c r="H43" s="110" t="s">
        <v>46</v>
      </c>
      <c r="I43" s="110" t="s">
        <v>124</v>
      </c>
      <c r="J43" s="112">
        <v>46079</v>
      </c>
      <c r="K43" s="112">
        <v>46092</v>
      </c>
      <c r="L43" s="113">
        <v>20261200025951</v>
      </c>
      <c r="M43" s="111">
        <v>9</v>
      </c>
      <c r="N43" s="111"/>
      <c r="O43" s="110"/>
      <c r="P43" s="110"/>
      <c r="Q43" s="110"/>
    </row>
    <row r="44" spans="1:17" ht="30.6" x14ac:dyDescent="0.3">
      <c r="A44" s="108">
        <v>42</v>
      </c>
      <c r="B44" s="109">
        <v>20261120034312</v>
      </c>
      <c r="C44" s="109">
        <v>20261120034312</v>
      </c>
      <c r="D44" s="110" t="s">
        <v>42</v>
      </c>
      <c r="E44" s="110"/>
      <c r="F44" s="110" t="s">
        <v>36</v>
      </c>
      <c r="G44" s="111" t="s">
        <v>14</v>
      </c>
      <c r="H44" s="110" t="s">
        <v>46</v>
      </c>
      <c r="I44" s="110" t="s">
        <v>125</v>
      </c>
      <c r="J44" s="112">
        <v>46084</v>
      </c>
      <c r="K44" s="112">
        <v>46118</v>
      </c>
      <c r="L44" s="113">
        <v>20261200038651</v>
      </c>
      <c r="M44" s="111">
        <v>21</v>
      </c>
      <c r="N44" s="111"/>
      <c r="O44" s="110"/>
      <c r="P44" s="110"/>
      <c r="Q44" s="110"/>
    </row>
    <row r="45" spans="1:17" ht="20.399999999999999" x14ac:dyDescent="0.3">
      <c r="A45" s="108">
        <v>43</v>
      </c>
      <c r="B45" s="109">
        <v>20261120034422</v>
      </c>
      <c r="C45" s="109">
        <v>20261120034422</v>
      </c>
      <c r="D45" s="110" t="s">
        <v>16</v>
      </c>
      <c r="E45" s="110"/>
      <c r="F45" s="110" t="s">
        <v>39</v>
      </c>
      <c r="G45" s="111" t="s">
        <v>14</v>
      </c>
      <c r="H45" s="110" t="s">
        <v>15</v>
      </c>
      <c r="I45" s="110" t="s">
        <v>126</v>
      </c>
      <c r="J45" s="112">
        <v>46084</v>
      </c>
      <c r="K45" s="112">
        <v>46091</v>
      </c>
      <c r="L45" s="113">
        <v>20261130025751</v>
      </c>
      <c r="M45" s="111">
        <v>5</v>
      </c>
      <c r="N45" s="111"/>
      <c r="O45" s="110"/>
      <c r="P45" s="110"/>
      <c r="Q45" s="110"/>
    </row>
    <row r="46" spans="1:17" ht="30.6" x14ac:dyDescent="0.3">
      <c r="A46" s="108">
        <v>44</v>
      </c>
      <c r="B46" s="109">
        <v>20261120035312</v>
      </c>
      <c r="C46" s="109">
        <v>20261120035312</v>
      </c>
      <c r="D46" s="110" t="s">
        <v>16</v>
      </c>
      <c r="E46" s="110"/>
      <c r="F46" s="110" t="s">
        <v>81</v>
      </c>
      <c r="G46" s="111" t="s">
        <v>14</v>
      </c>
      <c r="H46" s="110" t="s">
        <v>46</v>
      </c>
      <c r="I46" s="110" t="s">
        <v>127</v>
      </c>
      <c r="J46" s="112">
        <v>46086</v>
      </c>
      <c r="K46" s="112">
        <v>46100</v>
      </c>
      <c r="L46" s="113">
        <v>20261900031161</v>
      </c>
      <c r="M46" s="111">
        <v>10</v>
      </c>
      <c r="N46" s="111"/>
      <c r="O46" s="110"/>
      <c r="P46" s="110"/>
      <c r="Q46" s="110"/>
    </row>
    <row r="47" spans="1:17" ht="30.6" x14ac:dyDescent="0.3">
      <c r="A47" s="108">
        <v>45</v>
      </c>
      <c r="B47" s="109">
        <v>20261120035322</v>
      </c>
      <c r="C47" s="109">
        <v>20261120035322</v>
      </c>
      <c r="D47" s="110" t="s">
        <v>16</v>
      </c>
      <c r="E47" s="110"/>
      <c r="F47" s="110" t="s">
        <v>81</v>
      </c>
      <c r="G47" s="111" t="s">
        <v>14</v>
      </c>
      <c r="H47" s="110" t="s">
        <v>46</v>
      </c>
      <c r="I47" s="110" t="s">
        <v>128</v>
      </c>
      <c r="J47" s="112">
        <v>46086</v>
      </c>
      <c r="K47" s="112">
        <v>46100</v>
      </c>
      <c r="L47" s="113">
        <v>20261900031291</v>
      </c>
      <c r="M47" s="111">
        <v>10</v>
      </c>
      <c r="N47" s="111"/>
      <c r="O47" s="110"/>
      <c r="P47" s="110"/>
      <c r="Q47" s="110"/>
    </row>
    <row r="48" spans="1:17" ht="20.399999999999999" x14ac:dyDescent="0.3">
      <c r="A48" s="108">
        <v>46</v>
      </c>
      <c r="B48" s="109">
        <v>20261120035532</v>
      </c>
      <c r="C48" s="109">
        <v>20261120035532</v>
      </c>
      <c r="D48" s="110" t="s">
        <v>16</v>
      </c>
      <c r="E48" s="110"/>
      <c r="F48" s="110" t="s">
        <v>39</v>
      </c>
      <c r="G48" s="111" t="s">
        <v>14</v>
      </c>
      <c r="H48" s="110" t="s">
        <v>15</v>
      </c>
      <c r="I48" s="110" t="s">
        <v>129</v>
      </c>
      <c r="J48" s="112">
        <v>46086</v>
      </c>
      <c r="K48" s="112">
        <v>46091</v>
      </c>
      <c r="L48" s="113">
        <v>20261130025711</v>
      </c>
      <c r="M48" s="111">
        <v>3</v>
      </c>
      <c r="N48" s="111"/>
      <c r="O48" s="110"/>
      <c r="P48" s="110"/>
      <c r="Q48" s="110"/>
    </row>
    <row r="49" spans="1:17" ht="30.6" x14ac:dyDescent="0.3">
      <c r="A49" s="108">
        <v>47</v>
      </c>
      <c r="B49" s="109">
        <v>20261120036252</v>
      </c>
      <c r="C49" s="109">
        <v>20261120036252</v>
      </c>
      <c r="D49" s="110" t="s">
        <v>16</v>
      </c>
      <c r="E49" s="110" t="s">
        <v>43</v>
      </c>
      <c r="F49" s="110" t="s">
        <v>36</v>
      </c>
      <c r="G49" s="111" t="s">
        <v>14</v>
      </c>
      <c r="H49" s="110" t="s">
        <v>46</v>
      </c>
      <c r="I49" s="110" t="s">
        <v>130</v>
      </c>
      <c r="J49" s="112">
        <v>46090</v>
      </c>
      <c r="K49" s="112">
        <v>46106</v>
      </c>
      <c r="L49" s="113">
        <v>20261200032851</v>
      </c>
      <c r="M49" s="111">
        <v>11</v>
      </c>
      <c r="N49" s="111"/>
      <c r="O49" s="110"/>
      <c r="P49" s="110"/>
      <c r="Q49" s="110"/>
    </row>
    <row r="50" spans="1:17" ht="30.6" x14ac:dyDescent="0.3">
      <c r="A50" s="108">
        <v>48</v>
      </c>
      <c r="B50" s="109">
        <v>20261120036672</v>
      </c>
      <c r="C50" s="109">
        <v>20261120036672</v>
      </c>
      <c r="D50" s="110" t="s">
        <v>16</v>
      </c>
      <c r="E50" s="110"/>
      <c r="F50" s="110" t="s">
        <v>39</v>
      </c>
      <c r="G50" s="111" t="s">
        <v>14</v>
      </c>
      <c r="H50" s="110" t="s">
        <v>15</v>
      </c>
      <c r="I50" s="110" t="s">
        <v>131</v>
      </c>
      <c r="J50" s="112">
        <v>46090</v>
      </c>
      <c r="K50" s="112">
        <v>46105</v>
      </c>
      <c r="L50" s="113">
        <v>20261130030521</v>
      </c>
      <c r="M50" s="111">
        <v>10</v>
      </c>
      <c r="N50" s="111"/>
      <c r="O50" s="110"/>
      <c r="P50" s="110"/>
      <c r="Q50" s="110"/>
    </row>
    <row r="51" spans="1:17" ht="30.6" x14ac:dyDescent="0.3">
      <c r="A51" s="108">
        <v>49</v>
      </c>
      <c r="B51" s="109">
        <v>20261120036852</v>
      </c>
      <c r="C51" s="109">
        <v>20261120036852</v>
      </c>
      <c r="D51" s="110" t="s">
        <v>42</v>
      </c>
      <c r="E51" s="110"/>
      <c r="F51" s="110" t="s">
        <v>39</v>
      </c>
      <c r="G51" s="111" t="s">
        <v>14</v>
      </c>
      <c r="H51" s="110" t="s">
        <v>15</v>
      </c>
      <c r="I51" s="110" t="s">
        <v>132</v>
      </c>
      <c r="J51" s="112">
        <v>46087</v>
      </c>
      <c r="K51" s="112">
        <v>46105</v>
      </c>
      <c r="L51" s="113">
        <v>20261130030511</v>
      </c>
      <c r="M51" s="111">
        <v>11</v>
      </c>
      <c r="N51" s="111"/>
      <c r="O51" s="110"/>
      <c r="P51" s="110"/>
      <c r="Q51" s="110"/>
    </row>
    <row r="52" spans="1:17" ht="40.799999999999997" x14ac:dyDescent="0.3">
      <c r="A52" s="108">
        <v>50</v>
      </c>
      <c r="B52" s="109">
        <v>20261120037232</v>
      </c>
      <c r="C52" s="109">
        <v>20261120037232</v>
      </c>
      <c r="D52" s="110" t="s">
        <v>16</v>
      </c>
      <c r="E52" s="110"/>
      <c r="F52" s="110" t="s">
        <v>36</v>
      </c>
      <c r="G52" s="111" t="s">
        <v>14</v>
      </c>
      <c r="H52" s="110" t="s">
        <v>18</v>
      </c>
      <c r="I52" s="110" t="s">
        <v>133</v>
      </c>
      <c r="J52" s="112">
        <v>46090</v>
      </c>
      <c r="K52" s="112">
        <v>46100</v>
      </c>
      <c r="L52" s="113">
        <v>20261200026351</v>
      </c>
      <c r="M52" s="111">
        <v>8</v>
      </c>
      <c r="N52" s="111"/>
      <c r="O52" s="110" t="s">
        <v>51</v>
      </c>
      <c r="P52" s="110" t="s">
        <v>47</v>
      </c>
      <c r="Q52" s="110"/>
    </row>
    <row r="53" spans="1:17" ht="20.399999999999999" x14ac:dyDescent="0.3">
      <c r="A53" s="108">
        <v>51</v>
      </c>
      <c r="B53" s="109">
        <v>20261120038342</v>
      </c>
      <c r="C53" s="109">
        <v>20261120038342</v>
      </c>
      <c r="D53" s="110" t="s">
        <v>16</v>
      </c>
      <c r="E53" s="110" t="s">
        <v>43</v>
      </c>
      <c r="F53" s="110" t="s">
        <v>36</v>
      </c>
      <c r="G53" s="111" t="s">
        <v>14</v>
      </c>
      <c r="H53" s="110" t="s">
        <v>18</v>
      </c>
      <c r="I53" s="110" t="s">
        <v>134</v>
      </c>
      <c r="J53" s="114">
        <v>46092</v>
      </c>
      <c r="K53" s="114">
        <v>46099</v>
      </c>
      <c r="L53" s="115">
        <v>20261200030081</v>
      </c>
      <c r="M53" s="108">
        <v>5</v>
      </c>
      <c r="N53" s="108"/>
      <c r="O53" s="110"/>
      <c r="P53" s="110"/>
      <c r="Q53" s="110"/>
    </row>
    <row r="54" spans="1:17" ht="30.6" x14ac:dyDescent="0.3">
      <c r="A54" s="108">
        <v>52</v>
      </c>
      <c r="B54" s="109">
        <v>20261120038472</v>
      </c>
      <c r="C54" s="109">
        <v>20261120038472</v>
      </c>
      <c r="D54" s="110" t="s">
        <v>16</v>
      </c>
      <c r="E54" s="110" t="s">
        <v>79</v>
      </c>
      <c r="F54" s="110" t="s">
        <v>36</v>
      </c>
      <c r="G54" s="111" t="s">
        <v>14</v>
      </c>
      <c r="H54" s="110" t="s">
        <v>46</v>
      </c>
      <c r="I54" s="110" t="s">
        <v>135</v>
      </c>
      <c r="J54" s="114">
        <v>46092</v>
      </c>
      <c r="K54" s="114">
        <v>46099</v>
      </c>
      <c r="L54" s="115">
        <v>20261200030151</v>
      </c>
      <c r="M54" s="108">
        <v>5</v>
      </c>
      <c r="N54" s="108"/>
      <c r="O54" s="110"/>
      <c r="P54" s="110"/>
      <c r="Q54" s="110"/>
    </row>
    <row r="55" spans="1:17" ht="30.6" x14ac:dyDescent="0.3">
      <c r="A55" s="108">
        <v>53</v>
      </c>
      <c r="B55" s="109">
        <v>20261120039702</v>
      </c>
      <c r="C55" s="109">
        <v>20261120039702</v>
      </c>
      <c r="D55" s="110" t="s">
        <v>16</v>
      </c>
      <c r="E55" s="110"/>
      <c r="F55" s="110" t="s">
        <v>36</v>
      </c>
      <c r="G55" s="111" t="s">
        <v>14</v>
      </c>
      <c r="H55" s="110" t="s">
        <v>46</v>
      </c>
      <c r="I55" s="110" t="s">
        <v>136</v>
      </c>
      <c r="J55" s="114">
        <v>46093</v>
      </c>
      <c r="K55" s="114">
        <v>46098</v>
      </c>
      <c r="L55" s="115">
        <v>20261200029451</v>
      </c>
      <c r="M55" s="108">
        <v>3</v>
      </c>
      <c r="N55" s="108"/>
      <c r="O55" s="110"/>
      <c r="P55" s="110"/>
      <c r="Q55" s="110"/>
    </row>
    <row r="56" spans="1:17" ht="20.399999999999999" x14ac:dyDescent="0.3">
      <c r="A56" s="108">
        <v>54</v>
      </c>
      <c r="B56" s="109">
        <v>20261120040362</v>
      </c>
      <c r="C56" s="109">
        <v>20261120040362</v>
      </c>
      <c r="D56" s="110" t="s">
        <v>16</v>
      </c>
      <c r="E56" s="110" t="s">
        <v>43</v>
      </c>
      <c r="F56" s="110" t="s">
        <v>50</v>
      </c>
      <c r="G56" s="111" t="s">
        <v>14</v>
      </c>
      <c r="H56" s="110" t="s">
        <v>46</v>
      </c>
      <c r="I56" s="110" t="s">
        <v>137</v>
      </c>
      <c r="J56" s="114">
        <v>46094</v>
      </c>
      <c r="K56" s="114">
        <v>46106</v>
      </c>
      <c r="L56" s="115">
        <v>20261210032511</v>
      </c>
      <c r="M56" s="108">
        <v>7</v>
      </c>
      <c r="N56" s="108"/>
      <c r="O56" s="110" t="s">
        <v>51</v>
      </c>
      <c r="P56" s="110" t="s">
        <v>47</v>
      </c>
      <c r="Q56" s="110"/>
    </row>
    <row r="57" spans="1:17" ht="30.6" x14ac:dyDescent="0.3">
      <c r="A57" s="108">
        <v>55</v>
      </c>
      <c r="B57" s="109">
        <v>20261120040922</v>
      </c>
      <c r="C57" s="109">
        <v>20261120040922</v>
      </c>
      <c r="D57" s="110" t="s">
        <v>16</v>
      </c>
      <c r="E57" s="110"/>
      <c r="F57" s="110" t="s">
        <v>36</v>
      </c>
      <c r="G57" s="111" t="s">
        <v>14</v>
      </c>
      <c r="H57" s="110" t="s">
        <v>46</v>
      </c>
      <c r="I57" s="110" t="s">
        <v>138</v>
      </c>
      <c r="J57" s="114">
        <v>46094</v>
      </c>
      <c r="K57" s="114">
        <v>46098</v>
      </c>
      <c r="L57" s="115">
        <v>20261200029141</v>
      </c>
      <c r="M57" s="108">
        <v>2</v>
      </c>
      <c r="N57" s="108"/>
      <c r="O57" s="110" t="s">
        <v>19</v>
      </c>
      <c r="P57" s="110" t="s">
        <v>162</v>
      </c>
      <c r="Q57" s="110"/>
    </row>
    <row r="58" spans="1:17" ht="30.6" x14ac:dyDescent="0.3">
      <c r="A58" s="108">
        <v>56</v>
      </c>
      <c r="B58" s="109">
        <v>20261120040942</v>
      </c>
      <c r="C58" s="109">
        <v>20261120040942</v>
      </c>
      <c r="D58" s="110" t="s">
        <v>16</v>
      </c>
      <c r="E58" s="110"/>
      <c r="F58" s="110" t="s">
        <v>39</v>
      </c>
      <c r="G58" s="111" t="s">
        <v>14</v>
      </c>
      <c r="H58" s="110" t="s">
        <v>15</v>
      </c>
      <c r="I58" s="110" t="s">
        <v>139</v>
      </c>
      <c r="J58" s="114">
        <v>46094</v>
      </c>
      <c r="K58" s="114">
        <v>46107</v>
      </c>
      <c r="L58" s="115">
        <v>20261130034071</v>
      </c>
      <c r="M58" s="108">
        <v>8</v>
      </c>
      <c r="N58" s="108"/>
      <c r="O58" s="110"/>
      <c r="P58" s="110"/>
      <c r="Q58" s="110"/>
    </row>
    <row r="59" spans="1:17" ht="20.399999999999999" x14ac:dyDescent="0.3">
      <c r="A59" s="108">
        <v>57</v>
      </c>
      <c r="B59" s="109">
        <v>20261120041682</v>
      </c>
      <c r="C59" s="109">
        <v>20261120041682</v>
      </c>
      <c r="D59" s="110" t="s">
        <v>42</v>
      </c>
      <c r="E59" s="110"/>
      <c r="F59" s="110" t="s">
        <v>36</v>
      </c>
      <c r="G59" s="111" t="s">
        <v>14</v>
      </c>
      <c r="H59" s="110" t="s">
        <v>46</v>
      </c>
      <c r="I59" s="110" t="s">
        <v>140</v>
      </c>
      <c r="J59" s="114">
        <v>46096</v>
      </c>
      <c r="K59" s="114">
        <v>46107</v>
      </c>
      <c r="L59" s="115">
        <v>20261200034901</v>
      </c>
      <c r="M59" s="108">
        <v>7</v>
      </c>
      <c r="N59" s="108"/>
      <c r="O59" s="110"/>
      <c r="P59" s="110"/>
      <c r="Q59" s="110"/>
    </row>
    <row r="60" spans="1:17" ht="30.6" x14ac:dyDescent="0.3">
      <c r="A60" s="108">
        <v>58</v>
      </c>
      <c r="B60" s="109">
        <v>20261120041962</v>
      </c>
      <c r="C60" s="109">
        <v>20261120041962</v>
      </c>
      <c r="D60" s="110" t="s">
        <v>16</v>
      </c>
      <c r="E60" s="110"/>
      <c r="F60" s="110" t="s">
        <v>39</v>
      </c>
      <c r="G60" s="111" t="s">
        <v>14</v>
      </c>
      <c r="H60" s="110" t="s">
        <v>15</v>
      </c>
      <c r="I60" s="110" t="s">
        <v>141</v>
      </c>
      <c r="J60" s="114">
        <v>46097</v>
      </c>
      <c r="K60" s="114">
        <v>46106</v>
      </c>
      <c r="L60" s="115">
        <v>20261130034091</v>
      </c>
      <c r="M60" s="108">
        <v>6</v>
      </c>
      <c r="N60" s="108"/>
      <c r="O60" s="110"/>
      <c r="P60" s="110"/>
      <c r="Q60" s="110"/>
    </row>
    <row r="61" spans="1:17" ht="20.399999999999999" x14ac:dyDescent="0.3">
      <c r="A61" s="108">
        <v>59</v>
      </c>
      <c r="B61" s="109">
        <v>20261120042052</v>
      </c>
      <c r="C61" s="109">
        <v>20261120042052</v>
      </c>
      <c r="D61" s="110" t="s">
        <v>16</v>
      </c>
      <c r="E61" s="110"/>
      <c r="F61" s="110" t="s">
        <v>39</v>
      </c>
      <c r="G61" s="111" t="s">
        <v>14</v>
      </c>
      <c r="H61" s="110" t="s">
        <v>15</v>
      </c>
      <c r="I61" s="110" t="s">
        <v>142</v>
      </c>
      <c r="J61" s="114">
        <v>46097</v>
      </c>
      <c r="K61" s="114">
        <v>46107</v>
      </c>
      <c r="L61" s="115">
        <v>20261130034101</v>
      </c>
      <c r="M61" s="108">
        <v>7</v>
      </c>
      <c r="N61" s="108"/>
      <c r="O61" s="110"/>
      <c r="P61" s="110"/>
      <c r="Q61" s="110"/>
    </row>
    <row r="62" spans="1:17" ht="30.6" x14ac:dyDescent="0.3">
      <c r="A62" s="108">
        <v>60</v>
      </c>
      <c r="B62" s="109">
        <v>20261120042142</v>
      </c>
      <c r="C62" s="109">
        <v>20261120042142</v>
      </c>
      <c r="D62" s="110" t="s">
        <v>16</v>
      </c>
      <c r="E62" s="110"/>
      <c r="F62" s="110" t="s">
        <v>83</v>
      </c>
      <c r="G62" s="111" t="s">
        <v>14</v>
      </c>
      <c r="H62" s="110" t="s">
        <v>46</v>
      </c>
      <c r="I62" s="110" t="s">
        <v>143</v>
      </c>
      <c r="J62" s="114">
        <v>46097</v>
      </c>
      <c r="K62" s="114">
        <v>46111</v>
      </c>
      <c r="L62" s="115">
        <v>20261920036491</v>
      </c>
      <c r="M62" s="108">
        <v>9</v>
      </c>
      <c r="N62" s="108"/>
      <c r="O62" s="110" t="s">
        <v>51</v>
      </c>
      <c r="P62" s="110" t="s">
        <v>163</v>
      </c>
      <c r="Q62" s="110"/>
    </row>
    <row r="63" spans="1:17" ht="30.6" x14ac:dyDescent="0.3">
      <c r="A63" s="108">
        <v>61</v>
      </c>
      <c r="B63" s="109">
        <v>20261120042492</v>
      </c>
      <c r="C63" s="109">
        <v>20261120042492</v>
      </c>
      <c r="D63" s="110" t="s">
        <v>16</v>
      </c>
      <c r="E63" s="110"/>
      <c r="F63" s="110" t="s">
        <v>36</v>
      </c>
      <c r="G63" s="111" t="s">
        <v>14</v>
      </c>
      <c r="H63" s="110" t="s">
        <v>18</v>
      </c>
      <c r="I63" s="110" t="s">
        <v>144</v>
      </c>
      <c r="J63" s="114">
        <v>46098</v>
      </c>
      <c r="K63" s="114">
        <v>46112</v>
      </c>
      <c r="L63" s="115">
        <v>20261200036781</v>
      </c>
      <c r="M63" s="108">
        <v>9</v>
      </c>
      <c r="N63" s="108"/>
      <c r="O63" s="110" t="s">
        <v>19</v>
      </c>
      <c r="P63" s="110" t="s">
        <v>43</v>
      </c>
      <c r="Q63" s="110" t="s">
        <v>164</v>
      </c>
    </row>
    <row r="64" spans="1:17" ht="51" x14ac:dyDescent="0.3">
      <c r="A64" s="108">
        <v>62</v>
      </c>
      <c r="B64" s="109">
        <v>20261120043182</v>
      </c>
      <c r="C64" s="109">
        <v>20261120043182</v>
      </c>
      <c r="D64" s="110" t="s">
        <v>16</v>
      </c>
      <c r="E64" s="110"/>
      <c r="F64" s="110" t="s">
        <v>39</v>
      </c>
      <c r="G64" s="111" t="s">
        <v>14</v>
      </c>
      <c r="H64" s="110" t="s">
        <v>15</v>
      </c>
      <c r="I64" s="110" t="s">
        <v>145</v>
      </c>
      <c r="J64" s="114">
        <v>46099</v>
      </c>
      <c r="K64" s="114">
        <v>46118</v>
      </c>
      <c r="L64" s="115">
        <v>20261130039391</v>
      </c>
      <c r="M64" s="108">
        <v>10</v>
      </c>
      <c r="N64" s="108"/>
      <c r="O64" s="110"/>
      <c r="P64" s="110"/>
      <c r="Q64" s="110"/>
    </row>
    <row r="65" spans="1:17" ht="20.399999999999999" x14ac:dyDescent="0.3">
      <c r="A65" s="108">
        <v>63</v>
      </c>
      <c r="B65" s="109">
        <v>20261120044852</v>
      </c>
      <c r="C65" s="109">
        <v>20261120044852</v>
      </c>
      <c r="D65" s="110" t="s">
        <v>16</v>
      </c>
      <c r="E65" s="110"/>
      <c r="F65" s="110" t="s">
        <v>37</v>
      </c>
      <c r="G65" s="111" t="s">
        <v>14</v>
      </c>
      <c r="H65" s="110" t="s">
        <v>18</v>
      </c>
      <c r="I65" s="110" t="s">
        <v>146</v>
      </c>
      <c r="J65" s="114">
        <v>46099</v>
      </c>
      <c r="K65" s="114">
        <v>46118</v>
      </c>
      <c r="L65" s="115">
        <v>20261320039151</v>
      </c>
      <c r="M65" s="108">
        <v>10</v>
      </c>
      <c r="N65" s="108"/>
      <c r="O65" s="110"/>
      <c r="P65" s="110"/>
      <c r="Q65" s="110"/>
    </row>
    <row r="66" spans="1:17" ht="30.6" x14ac:dyDescent="0.3">
      <c r="A66" s="108">
        <v>64</v>
      </c>
      <c r="B66" s="109">
        <v>20261120045322</v>
      </c>
      <c r="C66" s="109">
        <v>20261120045322</v>
      </c>
      <c r="D66" s="110" t="s">
        <v>16</v>
      </c>
      <c r="E66" s="110"/>
      <c r="F66" s="110" t="s">
        <v>44</v>
      </c>
      <c r="G66" s="111" t="s">
        <v>14</v>
      </c>
      <c r="H66" s="110" t="s">
        <v>17</v>
      </c>
      <c r="I66" s="110" t="s">
        <v>147</v>
      </c>
      <c r="J66" s="114">
        <v>46099</v>
      </c>
      <c r="K66" s="114">
        <v>46108</v>
      </c>
      <c r="L66" s="115">
        <v>20261400035101</v>
      </c>
      <c r="M66" s="108">
        <v>6</v>
      </c>
      <c r="N66" s="108"/>
      <c r="O66" s="110"/>
      <c r="P66" s="110"/>
      <c r="Q66" s="110"/>
    </row>
    <row r="67" spans="1:17" ht="20.399999999999999" x14ac:dyDescent="0.3">
      <c r="A67" s="108">
        <v>65</v>
      </c>
      <c r="B67" s="109">
        <v>20261120046432</v>
      </c>
      <c r="C67" s="109">
        <v>20261120046432</v>
      </c>
      <c r="D67" s="110" t="s">
        <v>16</v>
      </c>
      <c r="E67" s="110" t="s">
        <v>43</v>
      </c>
      <c r="F67" s="110" t="s">
        <v>50</v>
      </c>
      <c r="G67" s="111" t="s">
        <v>14</v>
      </c>
      <c r="H67" s="110" t="s">
        <v>18</v>
      </c>
      <c r="I67" s="110" t="s">
        <v>148</v>
      </c>
      <c r="J67" s="114">
        <v>46101</v>
      </c>
      <c r="K67" s="114">
        <v>46108</v>
      </c>
      <c r="L67" s="115">
        <v>20261210034961</v>
      </c>
      <c r="M67" s="108">
        <v>4</v>
      </c>
      <c r="N67" s="108"/>
      <c r="O67" s="110"/>
      <c r="P67" s="110"/>
      <c r="Q67" s="110"/>
    </row>
    <row r="68" spans="1:17" ht="30.6" x14ac:dyDescent="0.3">
      <c r="A68" s="108">
        <v>66</v>
      </c>
      <c r="B68" s="109">
        <v>20261120047492</v>
      </c>
      <c r="C68" s="109">
        <v>20261120047492</v>
      </c>
      <c r="D68" s="110" t="s">
        <v>42</v>
      </c>
      <c r="E68" s="110"/>
      <c r="F68" s="110" t="s">
        <v>39</v>
      </c>
      <c r="G68" s="111" t="s">
        <v>14</v>
      </c>
      <c r="H68" s="110" t="s">
        <v>15</v>
      </c>
      <c r="I68" s="110" t="s">
        <v>149</v>
      </c>
      <c r="J68" s="114">
        <v>46101</v>
      </c>
      <c r="K68" s="114">
        <v>46118</v>
      </c>
      <c r="L68" s="115">
        <v>20261130039421</v>
      </c>
      <c r="M68" s="108">
        <v>8</v>
      </c>
      <c r="N68" s="108"/>
      <c r="O68" s="110"/>
      <c r="P68" s="110"/>
      <c r="Q68" s="110"/>
    </row>
    <row r="69" spans="1:17" ht="20.399999999999999" x14ac:dyDescent="0.3">
      <c r="A69" s="108">
        <v>67</v>
      </c>
      <c r="B69" s="109">
        <v>20261120047682</v>
      </c>
      <c r="C69" s="109">
        <v>20261120047682</v>
      </c>
      <c r="D69" s="110" t="s">
        <v>42</v>
      </c>
      <c r="E69" s="110"/>
      <c r="F69" s="110" t="s">
        <v>36</v>
      </c>
      <c r="G69" s="111" t="s">
        <v>14</v>
      </c>
      <c r="H69" s="110" t="s">
        <v>18</v>
      </c>
      <c r="I69" s="110" t="s">
        <v>150</v>
      </c>
      <c r="J69" s="114">
        <v>46101</v>
      </c>
      <c r="K69" s="114">
        <v>46121</v>
      </c>
      <c r="L69" s="115">
        <v>20261200039681</v>
      </c>
      <c r="M69" s="108">
        <v>11</v>
      </c>
      <c r="N69" s="108"/>
      <c r="O69" s="110"/>
      <c r="P69" s="110"/>
      <c r="Q69" s="110"/>
    </row>
    <row r="70" spans="1:17" ht="30.6" x14ac:dyDescent="0.3">
      <c r="A70" s="108">
        <v>68</v>
      </c>
      <c r="B70" s="109">
        <v>20261120047942</v>
      </c>
      <c r="C70" s="109">
        <v>20261120047942</v>
      </c>
      <c r="D70" s="110" t="s">
        <v>16</v>
      </c>
      <c r="E70" s="110"/>
      <c r="F70" s="110" t="s">
        <v>37</v>
      </c>
      <c r="G70" s="111" t="s">
        <v>14</v>
      </c>
      <c r="H70" s="110" t="s">
        <v>18</v>
      </c>
      <c r="I70" s="110" t="s">
        <v>151</v>
      </c>
      <c r="J70" s="114">
        <v>46101</v>
      </c>
      <c r="K70" s="114">
        <v>46120</v>
      </c>
      <c r="L70" s="115">
        <v>20261320040181</v>
      </c>
      <c r="M70" s="108">
        <v>10</v>
      </c>
      <c r="N70" s="108"/>
      <c r="O70" s="110"/>
      <c r="P70" s="110"/>
      <c r="Q70" s="110"/>
    </row>
    <row r="71" spans="1:17" ht="40.799999999999997" x14ac:dyDescent="0.3">
      <c r="A71" s="108">
        <v>69</v>
      </c>
      <c r="B71" s="109">
        <v>20261120047962</v>
      </c>
      <c r="C71" s="109">
        <v>20261120047962</v>
      </c>
      <c r="D71" s="110" t="s">
        <v>16</v>
      </c>
      <c r="E71" s="110"/>
      <c r="F71" s="110" t="s">
        <v>39</v>
      </c>
      <c r="G71" s="111" t="s">
        <v>14</v>
      </c>
      <c r="H71" s="110" t="s">
        <v>15</v>
      </c>
      <c r="I71" s="110" t="s">
        <v>152</v>
      </c>
      <c r="J71" s="114">
        <v>46101</v>
      </c>
      <c r="K71" s="114">
        <v>46118</v>
      </c>
      <c r="L71" s="115">
        <v>20261130039411</v>
      </c>
      <c r="M71" s="108">
        <v>8</v>
      </c>
      <c r="N71" s="108"/>
      <c r="O71" s="110"/>
      <c r="P71" s="110"/>
      <c r="Q71" s="110"/>
    </row>
    <row r="72" spans="1:17" ht="40.799999999999997" x14ac:dyDescent="0.3">
      <c r="A72" s="108">
        <v>70</v>
      </c>
      <c r="B72" s="109">
        <v>20261120048132</v>
      </c>
      <c r="C72" s="109">
        <v>20261120048132</v>
      </c>
      <c r="D72" s="110" t="s">
        <v>16</v>
      </c>
      <c r="E72" s="110"/>
      <c r="F72" s="110" t="s">
        <v>39</v>
      </c>
      <c r="G72" s="111" t="s">
        <v>14</v>
      </c>
      <c r="H72" s="110" t="s">
        <v>15</v>
      </c>
      <c r="I72" s="110" t="s">
        <v>153</v>
      </c>
      <c r="J72" s="114">
        <v>46105</v>
      </c>
      <c r="K72" s="114">
        <v>46121</v>
      </c>
      <c r="L72" s="115">
        <v>20261130040951</v>
      </c>
      <c r="M72" s="108">
        <v>10</v>
      </c>
      <c r="N72" s="108"/>
      <c r="O72" s="110"/>
      <c r="P72" s="110"/>
      <c r="Q72" s="110"/>
    </row>
    <row r="73" spans="1:17" ht="51" x14ac:dyDescent="0.3">
      <c r="A73" s="108">
        <v>71</v>
      </c>
      <c r="B73" s="109">
        <v>20261120049312</v>
      </c>
      <c r="C73" s="109">
        <v>20261120049312</v>
      </c>
      <c r="D73" s="110" t="s">
        <v>16</v>
      </c>
      <c r="E73" s="110"/>
      <c r="F73" s="110" t="s">
        <v>37</v>
      </c>
      <c r="G73" s="111" t="s">
        <v>14</v>
      </c>
      <c r="H73" s="110" t="s">
        <v>18</v>
      </c>
      <c r="I73" s="110" t="s">
        <v>154</v>
      </c>
      <c r="J73" s="114">
        <v>46107</v>
      </c>
      <c r="K73" s="114">
        <v>46125</v>
      </c>
      <c r="L73" s="115">
        <v>20261320042881</v>
      </c>
      <c r="M73" s="108">
        <v>10</v>
      </c>
      <c r="N73" s="108"/>
      <c r="O73" s="110"/>
      <c r="P73" s="110"/>
      <c r="Q73" s="110"/>
    </row>
    <row r="74" spans="1:17" ht="20.399999999999999" x14ac:dyDescent="0.3">
      <c r="A74" s="108">
        <v>72</v>
      </c>
      <c r="B74" s="109">
        <v>20261120049582</v>
      </c>
      <c r="C74" s="109">
        <v>20261120049582</v>
      </c>
      <c r="D74" s="110" t="s">
        <v>16</v>
      </c>
      <c r="E74" s="110"/>
      <c r="F74" s="110" t="s">
        <v>36</v>
      </c>
      <c r="G74" s="111" t="s">
        <v>14</v>
      </c>
      <c r="H74" s="110" t="s">
        <v>18</v>
      </c>
      <c r="I74" s="110" t="s">
        <v>155</v>
      </c>
      <c r="J74" s="114">
        <v>46107</v>
      </c>
      <c r="K74" s="114">
        <v>46122</v>
      </c>
      <c r="L74" s="115">
        <v>20261200041791</v>
      </c>
      <c r="M74" s="108">
        <v>9</v>
      </c>
      <c r="N74" s="108"/>
      <c r="O74" s="110"/>
      <c r="P74" s="110"/>
      <c r="Q74" s="110"/>
    </row>
    <row r="75" spans="1:17" ht="20.399999999999999" x14ac:dyDescent="0.3">
      <c r="A75" s="108">
        <v>73</v>
      </c>
      <c r="B75" s="109">
        <v>20261120049842</v>
      </c>
      <c r="C75" s="109">
        <v>20261120049842</v>
      </c>
      <c r="D75" s="110" t="s">
        <v>16</v>
      </c>
      <c r="E75" s="110"/>
      <c r="F75" s="110" t="s">
        <v>37</v>
      </c>
      <c r="G75" s="111" t="s">
        <v>14</v>
      </c>
      <c r="H75" s="110" t="s">
        <v>17</v>
      </c>
      <c r="I75" s="110" t="s">
        <v>156</v>
      </c>
      <c r="J75" s="114">
        <v>46107</v>
      </c>
      <c r="K75" s="114">
        <v>46125</v>
      </c>
      <c r="L75" s="115">
        <v>20261320042901</v>
      </c>
      <c r="M75" s="108">
        <v>10</v>
      </c>
      <c r="N75" s="108"/>
      <c r="O75" s="110"/>
      <c r="P75" s="110"/>
      <c r="Q75" s="110"/>
    </row>
    <row r="76" spans="1:17" ht="20.399999999999999" x14ac:dyDescent="0.3">
      <c r="A76" s="108">
        <v>74</v>
      </c>
      <c r="B76" s="109">
        <v>20261120051472</v>
      </c>
      <c r="C76" s="109">
        <v>20261120051472</v>
      </c>
      <c r="D76" s="110" t="s">
        <v>16</v>
      </c>
      <c r="E76" s="110"/>
      <c r="F76" s="110" t="s">
        <v>39</v>
      </c>
      <c r="G76" s="111" t="s">
        <v>14</v>
      </c>
      <c r="H76" s="110" t="s">
        <v>15</v>
      </c>
      <c r="I76" s="110" t="s">
        <v>157</v>
      </c>
      <c r="J76" s="114">
        <v>46109</v>
      </c>
      <c r="K76" s="114">
        <v>46126</v>
      </c>
      <c r="L76" s="115">
        <v>20261130043591</v>
      </c>
      <c r="M76" s="108">
        <v>9</v>
      </c>
      <c r="N76" s="108"/>
      <c r="O76" s="110"/>
      <c r="P76" s="110"/>
      <c r="Q76" s="110"/>
    </row>
    <row r="77" spans="1:17" ht="30.6" x14ac:dyDescent="0.3">
      <c r="A77" s="108">
        <v>75</v>
      </c>
      <c r="B77" s="109">
        <v>20261120053082</v>
      </c>
      <c r="C77" s="109">
        <v>20261120053082</v>
      </c>
      <c r="D77" s="110" t="s">
        <v>16</v>
      </c>
      <c r="E77" s="110" t="s">
        <v>56</v>
      </c>
      <c r="F77" s="110" t="s">
        <v>36</v>
      </c>
      <c r="G77" s="111" t="s">
        <v>14</v>
      </c>
      <c r="H77" s="110" t="s">
        <v>18</v>
      </c>
      <c r="I77" s="110" t="s">
        <v>158</v>
      </c>
      <c r="J77" s="114">
        <v>46112</v>
      </c>
      <c r="K77" s="114">
        <v>0</v>
      </c>
      <c r="L77" s="114"/>
      <c r="M77" s="108" t="s">
        <v>55</v>
      </c>
      <c r="N77" s="108"/>
      <c r="O77" s="110"/>
      <c r="P77" s="110"/>
      <c r="Q77" s="110"/>
    </row>
  </sheetData>
  <autoFilter ref="A2:Q52" xr:uid="{00000000-0009-0000-0000-000000000000}"/>
  <mergeCells count="1">
    <mergeCell ref="A1:Q1"/>
  </mergeCells>
  <dataValidations count="4">
    <dataValidation type="date" allowBlank="1" showInputMessage="1" showErrorMessage="1" error="Sólo se admite formato fecha desde el 01/01/2019 hasta la fecha actual" sqref="J2" xr:uid="{00000000-0002-0000-0000-000000000000}">
      <formula1>43466</formula1>
      <formula2>TODAY()</formula2>
    </dataValidation>
    <dataValidation type="list" allowBlank="1" showInputMessage="1" showErrorMessage="1" sqref="P2" xr:uid="{00000000-0002-0000-0000-000001000000}">
      <formula1>Entidades</formula1>
    </dataValidation>
    <dataValidation operator="greaterThanOrEqual" allowBlank="1" showInputMessage="1" showErrorMessage="1" error="La celda únicamente adminite formato fecha desde 01/01/2019" sqref="K2" xr:uid="{00000000-0002-0000-0000-000002000000}"/>
    <dataValidation type="date" operator="greaterThanOrEqual" allowBlank="1" showInputMessage="1" showErrorMessage="1" error="La celda únicamente adminite formato fecha desde 01/01/2019" sqref="K3:K52" xr:uid="{00000000-0002-0000-0000-000003000000}">
      <formula1>43466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3"/>
  <sheetViews>
    <sheetView tabSelected="1" topLeftCell="A13" zoomScale="80" zoomScaleNormal="80" workbookViewId="0">
      <selection activeCell="A2" sqref="A2:F2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74"/>
      <c r="B1" s="75"/>
      <c r="C1" s="75"/>
      <c r="D1" s="75"/>
      <c r="E1" s="75"/>
      <c r="F1" s="76"/>
    </row>
    <row r="2" spans="1:6" ht="70.2" customHeight="1" thickBot="1" x14ac:dyDescent="0.35">
      <c r="A2" s="77" t="s">
        <v>61</v>
      </c>
      <c r="B2" s="78"/>
      <c r="C2" s="78"/>
      <c r="D2" s="78"/>
      <c r="E2" s="79"/>
      <c r="F2" s="80"/>
    </row>
    <row r="3" spans="1:6" ht="18.600000000000001" thickBot="1" x14ac:dyDescent="0.35">
      <c r="A3" s="81" t="s">
        <v>62</v>
      </c>
      <c r="B3" s="82"/>
      <c r="C3" s="82"/>
      <c r="D3" s="82"/>
      <c r="E3" s="82"/>
      <c r="F3" s="83"/>
    </row>
    <row r="4" spans="1:6" ht="18.600000000000001" thickBot="1" x14ac:dyDescent="0.35">
      <c r="A4" s="84"/>
      <c r="B4" s="85"/>
      <c r="C4" s="85"/>
      <c r="D4" s="85"/>
      <c r="E4" s="85"/>
      <c r="F4" s="86"/>
    </row>
    <row r="5" spans="1:6" ht="18.600000000000001" thickBot="1" x14ac:dyDescent="0.35">
      <c r="A5" s="2"/>
      <c r="B5" s="47" t="s">
        <v>32</v>
      </c>
      <c r="C5" s="47" t="s">
        <v>33</v>
      </c>
      <c r="D5" s="48" t="s">
        <v>23</v>
      </c>
      <c r="E5" s="29"/>
      <c r="F5" s="12"/>
    </row>
    <row r="6" spans="1:6" ht="18" customHeight="1" x14ac:dyDescent="0.3">
      <c r="A6" s="2"/>
      <c r="B6" s="32" t="s">
        <v>58</v>
      </c>
      <c r="C6" s="37">
        <v>17</v>
      </c>
      <c r="D6" s="35">
        <f>C6/C$9</f>
        <v>0.22666666666666666</v>
      </c>
      <c r="E6" s="29"/>
      <c r="F6" s="12"/>
    </row>
    <row r="7" spans="1:6" ht="18" customHeight="1" x14ac:dyDescent="0.3">
      <c r="A7" s="2"/>
      <c r="B7" s="33" t="s">
        <v>59</v>
      </c>
      <c r="C7" s="38">
        <v>24</v>
      </c>
      <c r="D7" s="35">
        <f t="shared" ref="D7:D9" si="0">C7/C$9</f>
        <v>0.32</v>
      </c>
      <c r="E7" s="29"/>
      <c r="F7" s="12"/>
    </row>
    <row r="8" spans="1:6" ht="18" customHeight="1" thickBot="1" x14ac:dyDescent="0.35">
      <c r="A8" s="2"/>
      <c r="B8" s="34" t="s">
        <v>60</v>
      </c>
      <c r="C8" s="39">
        <v>34</v>
      </c>
      <c r="D8" s="36">
        <f t="shared" si="0"/>
        <v>0.45333333333333331</v>
      </c>
      <c r="E8" s="29"/>
      <c r="F8" s="12"/>
    </row>
    <row r="9" spans="1:6" ht="18" customHeight="1" thickBot="1" x14ac:dyDescent="0.35">
      <c r="A9" s="2"/>
      <c r="B9" s="47" t="s">
        <v>34</v>
      </c>
      <c r="C9" s="49">
        <f>SUM(C6:C8)</f>
        <v>75</v>
      </c>
      <c r="D9" s="50">
        <f t="shared" si="0"/>
        <v>1</v>
      </c>
      <c r="E9" s="29"/>
      <c r="F9" s="12"/>
    </row>
    <row r="10" spans="1:6" ht="18" x14ac:dyDescent="0.3">
      <c r="A10" s="13"/>
      <c r="B10" s="29"/>
      <c r="C10" s="29"/>
      <c r="D10" s="29"/>
      <c r="E10" s="29"/>
      <c r="F10" s="12"/>
    </row>
    <row r="11" spans="1:6" x14ac:dyDescent="0.3">
      <c r="A11" s="2"/>
      <c r="F11" s="3"/>
    </row>
    <row r="12" spans="1:6" ht="18" x14ac:dyDescent="0.3">
      <c r="A12" s="13"/>
      <c r="B12" s="29"/>
      <c r="C12" s="29"/>
      <c r="D12" s="29"/>
      <c r="E12" s="29"/>
      <c r="F12" s="12"/>
    </row>
    <row r="13" spans="1:6" ht="18" x14ac:dyDescent="0.3">
      <c r="A13" s="13"/>
      <c r="B13" s="29"/>
      <c r="C13" s="29"/>
      <c r="D13" s="29"/>
      <c r="E13" s="29"/>
      <c r="F13" s="12"/>
    </row>
    <row r="14" spans="1:6" ht="18" x14ac:dyDescent="0.3">
      <c r="A14" s="13"/>
      <c r="B14" s="29"/>
      <c r="C14" s="29"/>
      <c r="D14" s="29"/>
      <c r="E14" s="29"/>
      <c r="F14" s="12"/>
    </row>
    <row r="15" spans="1:6" ht="18" x14ac:dyDescent="0.3">
      <c r="A15" s="13"/>
      <c r="B15" s="29"/>
      <c r="C15" s="29"/>
      <c r="D15" s="29"/>
      <c r="E15" s="29"/>
      <c r="F15" s="12"/>
    </row>
    <row r="16" spans="1:6" ht="18" x14ac:dyDescent="0.3">
      <c r="A16" s="13"/>
      <c r="B16" s="29"/>
      <c r="C16" s="29"/>
      <c r="D16" s="29"/>
      <c r="E16" s="29"/>
      <c r="F16" s="12"/>
    </row>
    <row r="17" spans="1:6" ht="18" x14ac:dyDescent="0.3">
      <c r="A17" s="13"/>
      <c r="B17" s="29"/>
      <c r="C17" s="29"/>
      <c r="D17" s="29"/>
      <c r="E17" s="29"/>
      <c r="F17" s="12"/>
    </row>
    <row r="18" spans="1:6" ht="18" x14ac:dyDescent="0.3">
      <c r="A18" s="13"/>
      <c r="B18" s="29"/>
      <c r="C18" s="29"/>
      <c r="D18" s="29"/>
      <c r="E18" s="29"/>
      <c r="F18" s="12"/>
    </row>
    <row r="19" spans="1:6" ht="18" x14ac:dyDescent="0.3">
      <c r="A19" s="13"/>
      <c r="B19" s="29"/>
      <c r="C19" s="29"/>
      <c r="D19" s="29"/>
      <c r="E19" s="29"/>
      <c r="F19" s="12"/>
    </row>
    <row r="20" spans="1:6" ht="18" x14ac:dyDescent="0.3">
      <c r="A20" s="13"/>
      <c r="B20" s="29"/>
      <c r="C20" s="29"/>
      <c r="D20" s="29"/>
      <c r="E20" s="29"/>
      <c r="F20" s="12"/>
    </row>
    <row r="21" spans="1:6" ht="18" x14ac:dyDescent="0.3">
      <c r="A21" s="13"/>
      <c r="B21" s="29"/>
      <c r="C21" s="29"/>
      <c r="D21" s="29"/>
      <c r="E21" s="29"/>
      <c r="F21" s="12"/>
    </row>
    <row r="22" spans="1:6" ht="18" x14ac:dyDescent="0.3">
      <c r="A22" s="13"/>
      <c r="B22" s="29"/>
      <c r="C22" s="29"/>
      <c r="D22" s="29"/>
      <c r="E22" s="29"/>
      <c r="F22" s="12"/>
    </row>
    <row r="23" spans="1:6" ht="93.6" customHeight="1" x14ac:dyDescent="0.3">
      <c r="A23" s="87" t="s">
        <v>63</v>
      </c>
      <c r="B23" s="88"/>
      <c r="C23" s="88"/>
      <c r="D23" s="88"/>
      <c r="E23" s="88"/>
      <c r="F23" s="89"/>
    </row>
    <row r="24" spans="1:6" ht="18.600000000000001" thickBot="1" x14ac:dyDescent="0.35">
      <c r="A24" s="71" t="s">
        <v>64</v>
      </c>
      <c r="B24" s="72"/>
      <c r="C24" s="72"/>
      <c r="D24" s="72"/>
      <c r="E24" s="72"/>
      <c r="F24" s="73"/>
    </row>
    <row r="25" spans="1:6" ht="16.2" thickBot="1" x14ac:dyDescent="0.35">
      <c r="A25" s="51" t="s">
        <v>21</v>
      </c>
      <c r="B25" s="52" t="s">
        <v>65</v>
      </c>
      <c r="C25" s="52" t="s">
        <v>66</v>
      </c>
      <c r="D25" s="53" t="s">
        <v>68</v>
      </c>
      <c r="E25" s="52" t="s">
        <v>22</v>
      </c>
      <c r="F25" s="52" t="s">
        <v>23</v>
      </c>
    </row>
    <row r="26" spans="1:6" ht="15.6" x14ac:dyDescent="0.3">
      <c r="A26" s="21" t="s">
        <v>16</v>
      </c>
      <c r="B26" s="42">
        <v>12</v>
      </c>
      <c r="C26" s="42">
        <v>14</v>
      </c>
      <c r="D26" s="42">
        <v>29</v>
      </c>
      <c r="E26" s="42">
        <f>SUM(B26:D26)</f>
        <v>55</v>
      </c>
      <c r="F26" s="1">
        <f>E26/E$30</f>
        <v>0.73333333333333328</v>
      </c>
    </row>
    <row r="27" spans="1:6" ht="15.6" x14ac:dyDescent="0.3">
      <c r="A27" s="22" t="s">
        <v>41</v>
      </c>
      <c r="B27" s="42">
        <v>3</v>
      </c>
      <c r="C27" s="42">
        <v>7</v>
      </c>
      <c r="D27" s="42">
        <v>5</v>
      </c>
      <c r="E27" s="42">
        <f t="shared" ref="E27:E29" si="1">SUM(B27:D27)</f>
        <v>15</v>
      </c>
      <c r="F27" s="1">
        <f>E27/E$30</f>
        <v>0.2</v>
      </c>
    </row>
    <row r="28" spans="1:6" ht="15.6" x14ac:dyDescent="0.3">
      <c r="A28" s="22" t="s">
        <v>52</v>
      </c>
      <c r="B28" s="42">
        <v>1</v>
      </c>
      <c r="C28" s="42">
        <v>2</v>
      </c>
      <c r="D28" s="42">
        <v>0</v>
      </c>
      <c r="E28" s="42">
        <f t="shared" ref="E28" si="2">SUM(B28:D28)</f>
        <v>3</v>
      </c>
      <c r="F28" s="1">
        <f>E28/E$30</f>
        <v>0.04</v>
      </c>
    </row>
    <row r="29" spans="1:6" ht="16.2" thickBot="1" x14ac:dyDescent="0.35">
      <c r="A29" s="22" t="s">
        <v>69</v>
      </c>
      <c r="B29" s="42">
        <v>1</v>
      </c>
      <c r="C29" s="42">
        <v>1</v>
      </c>
      <c r="D29" s="42">
        <v>0</v>
      </c>
      <c r="E29" s="42">
        <f t="shared" si="1"/>
        <v>2</v>
      </c>
      <c r="F29" s="1">
        <f>E29/E$30</f>
        <v>2.6666666666666668E-2</v>
      </c>
    </row>
    <row r="30" spans="1:6" ht="16.2" thickBot="1" x14ac:dyDescent="0.35">
      <c r="A30" s="54" t="s">
        <v>24</v>
      </c>
      <c r="B30" s="52">
        <f>SUM(B26:B29)</f>
        <v>17</v>
      </c>
      <c r="C30" s="52">
        <f>SUM(C26:C29)</f>
        <v>24</v>
      </c>
      <c r="D30" s="53">
        <f>SUM(D26:D29)</f>
        <v>34</v>
      </c>
      <c r="E30" s="52">
        <f>SUM(E26:E29)</f>
        <v>75</v>
      </c>
      <c r="F30" s="55">
        <f t="shared" ref="F30" si="3">E30/E$30</f>
        <v>1</v>
      </c>
    </row>
    <row r="31" spans="1:6" x14ac:dyDescent="0.3">
      <c r="A31" s="2"/>
      <c r="F31" s="3"/>
    </row>
    <row r="32" spans="1:6" x14ac:dyDescent="0.3">
      <c r="A32" s="2"/>
      <c r="F32" s="3"/>
    </row>
    <row r="33" spans="1:6" x14ac:dyDescent="0.3">
      <c r="A33" s="2"/>
      <c r="F33" s="3"/>
    </row>
    <row r="34" spans="1:6" x14ac:dyDescent="0.3">
      <c r="A34" s="2"/>
      <c r="F34" s="3"/>
    </row>
    <row r="35" spans="1:6" x14ac:dyDescent="0.3">
      <c r="A35" s="2"/>
      <c r="F35" s="3"/>
    </row>
    <row r="36" spans="1:6" x14ac:dyDescent="0.3">
      <c r="A36" s="2"/>
      <c r="F36" s="3"/>
    </row>
    <row r="37" spans="1:6" x14ac:dyDescent="0.3">
      <c r="A37" s="2"/>
      <c r="F37" s="3"/>
    </row>
    <row r="38" spans="1:6" x14ac:dyDescent="0.3">
      <c r="A38" s="2"/>
      <c r="F38" s="3"/>
    </row>
    <row r="39" spans="1:6" x14ac:dyDescent="0.3">
      <c r="A39" s="2"/>
      <c r="F39" s="3"/>
    </row>
    <row r="40" spans="1:6" x14ac:dyDescent="0.3">
      <c r="A40" s="2"/>
      <c r="F40" s="3"/>
    </row>
    <row r="41" spans="1:6" x14ac:dyDescent="0.3">
      <c r="A41" s="2"/>
      <c r="F41" s="3"/>
    </row>
    <row r="42" spans="1:6" x14ac:dyDescent="0.3">
      <c r="A42" s="2"/>
      <c r="F42" s="3"/>
    </row>
    <row r="43" spans="1:6" x14ac:dyDescent="0.3">
      <c r="A43" s="2"/>
      <c r="F43" s="3"/>
    </row>
    <row r="44" spans="1:6" x14ac:dyDescent="0.3">
      <c r="A44" s="2"/>
      <c r="F44" s="3"/>
    </row>
    <row r="45" spans="1:6" x14ac:dyDescent="0.3">
      <c r="A45" s="2"/>
      <c r="F45" s="3"/>
    </row>
    <row r="46" spans="1:6" x14ac:dyDescent="0.3">
      <c r="A46" s="2"/>
      <c r="F46" s="3"/>
    </row>
    <row r="47" spans="1:6" ht="18" customHeight="1" x14ac:dyDescent="0.3">
      <c r="A47" s="2"/>
      <c r="F47" s="3"/>
    </row>
    <row r="48" spans="1:6" ht="87" customHeight="1" x14ac:dyDescent="0.3">
      <c r="A48" s="60" t="s">
        <v>70</v>
      </c>
      <c r="B48" s="61"/>
      <c r="C48" s="61"/>
      <c r="D48" s="61"/>
      <c r="E48" s="61"/>
      <c r="F48" s="62"/>
    </row>
    <row r="49" spans="1:14" ht="18.600000000000001" thickBot="1" x14ac:dyDescent="0.35">
      <c r="A49" s="63" t="s">
        <v>71</v>
      </c>
      <c r="B49" s="64"/>
      <c r="C49" s="64"/>
      <c r="D49" s="64"/>
      <c r="E49" s="64"/>
      <c r="F49" s="65"/>
    </row>
    <row r="50" spans="1:14" ht="16.2" thickBot="1" x14ac:dyDescent="0.35">
      <c r="A50" s="56" t="s">
        <v>25</v>
      </c>
      <c r="B50" s="52" t="s">
        <v>65</v>
      </c>
      <c r="C50" s="52" t="s">
        <v>66</v>
      </c>
      <c r="D50" s="53" t="s">
        <v>67</v>
      </c>
      <c r="E50" s="57" t="s">
        <v>22</v>
      </c>
      <c r="F50" s="57" t="s">
        <v>23</v>
      </c>
    </row>
    <row r="51" spans="1:14" ht="15.6" x14ac:dyDescent="0.3">
      <c r="A51" s="44" t="s">
        <v>46</v>
      </c>
      <c r="B51" s="45">
        <v>6</v>
      </c>
      <c r="C51" s="45">
        <v>8</v>
      </c>
      <c r="D51" s="45">
        <v>10</v>
      </c>
      <c r="E51" s="46">
        <f>SUM(B51:D51)</f>
        <v>24</v>
      </c>
      <c r="F51" s="43">
        <f t="shared" ref="F51:F56" si="4">E51/E$56</f>
        <v>0.32</v>
      </c>
      <c r="L51" s="40"/>
      <c r="N51" s="41"/>
    </row>
    <row r="52" spans="1:14" ht="15.6" x14ac:dyDescent="0.3">
      <c r="A52" s="5" t="s">
        <v>28</v>
      </c>
      <c r="B52" s="25">
        <v>3</v>
      </c>
      <c r="C52" s="25">
        <v>7</v>
      </c>
      <c r="D52" s="38">
        <v>12</v>
      </c>
      <c r="E52" s="23">
        <f>SUM(B52:D52)</f>
        <v>22</v>
      </c>
      <c r="F52" s="43">
        <f t="shared" si="4"/>
        <v>0.29333333333333333</v>
      </c>
      <c r="L52" s="40"/>
      <c r="N52" s="41"/>
    </row>
    <row r="53" spans="1:14" ht="15.6" x14ac:dyDescent="0.3">
      <c r="A53" s="4" t="s">
        <v>26</v>
      </c>
      <c r="B53" s="24">
        <v>5</v>
      </c>
      <c r="C53" s="24">
        <v>6</v>
      </c>
      <c r="D53" s="24">
        <v>10</v>
      </c>
      <c r="E53" s="14">
        <f>SUM(B53:D53)</f>
        <v>21</v>
      </c>
      <c r="F53" s="43">
        <f t="shared" si="4"/>
        <v>0.28000000000000003</v>
      </c>
      <c r="L53" s="40"/>
      <c r="N53" s="41"/>
    </row>
    <row r="54" spans="1:14" ht="15.6" x14ac:dyDescent="0.3">
      <c r="A54" s="5" t="s">
        <v>27</v>
      </c>
      <c r="B54" s="25">
        <v>2</v>
      </c>
      <c r="C54" s="25">
        <v>3</v>
      </c>
      <c r="D54" s="38">
        <v>2</v>
      </c>
      <c r="E54" s="15">
        <f t="shared" ref="E54" si="5">SUM(B54:D54)</f>
        <v>7</v>
      </c>
      <c r="F54" s="43">
        <f t="shared" si="4"/>
        <v>9.3333333333333338E-2</v>
      </c>
      <c r="L54" s="40"/>
      <c r="N54" s="41"/>
    </row>
    <row r="55" spans="1:14" ht="16.2" thickBot="1" x14ac:dyDescent="0.35">
      <c r="A55" s="5" t="s">
        <v>48</v>
      </c>
      <c r="B55" s="25">
        <v>1</v>
      </c>
      <c r="C55" s="25">
        <v>0</v>
      </c>
      <c r="D55" s="25">
        <v>0</v>
      </c>
      <c r="E55" s="23">
        <f t="shared" ref="E55" si="6">SUM(B55:D55)</f>
        <v>1</v>
      </c>
      <c r="F55" s="43">
        <f t="shared" si="4"/>
        <v>1.3333333333333334E-2</v>
      </c>
      <c r="L55" s="40"/>
      <c r="N55" s="41"/>
    </row>
    <row r="56" spans="1:14" ht="16.2" thickBot="1" x14ac:dyDescent="0.35">
      <c r="A56" s="58" t="s">
        <v>24</v>
      </c>
      <c r="B56" s="53">
        <f>SUM(B51:B55)</f>
        <v>17</v>
      </c>
      <c r="C56" s="53">
        <f>SUM(C51:C55)</f>
        <v>24</v>
      </c>
      <c r="D56" s="53">
        <f>SUM(D51:D55)</f>
        <v>34</v>
      </c>
      <c r="E56" s="59">
        <f>SUM(E51:E55)</f>
        <v>75</v>
      </c>
      <c r="F56" s="50">
        <f t="shared" si="4"/>
        <v>1</v>
      </c>
    </row>
    <row r="57" spans="1:14" ht="15.6" x14ac:dyDescent="0.3">
      <c r="A57" s="6"/>
      <c r="B57" s="30"/>
      <c r="C57" s="30"/>
      <c r="D57" s="30"/>
      <c r="E57" s="31"/>
      <c r="F57" s="7"/>
    </row>
    <row r="58" spans="1:14" ht="15.6" x14ac:dyDescent="0.3">
      <c r="A58" s="6"/>
      <c r="B58" s="30"/>
      <c r="C58" s="30"/>
      <c r="D58" s="30"/>
      <c r="E58" s="31"/>
      <c r="F58" s="7"/>
    </row>
    <row r="59" spans="1:14" ht="15.6" x14ac:dyDescent="0.3">
      <c r="A59" s="6"/>
      <c r="B59" s="30"/>
      <c r="C59" s="30"/>
      <c r="D59" s="30"/>
      <c r="E59" s="31"/>
      <c r="F59" s="7"/>
    </row>
    <row r="60" spans="1:14" ht="15.6" x14ac:dyDescent="0.3">
      <c r="A60" s="6"/>
      <c r="B60" s="30"/>
      <c r="C60" s="30"/>
      <c r="D60" s="30"/>
      <c r="E60" s="31"/>
      <c r="F60" s="7"/>
    </row>
    <row r="61" spans="1:14" ht="15.6" x14ac:dyDescent="0.3">
      <c r="A61" s="6"/>
      <c r="B61" s="30"/>
      <c r="C61" s="30"/>
      <c r="D61" s="30"/>
      <c r="E61" s="31"/>
      <c r="F61" s="7"/>
    </row>
    <row r="62" spans="1:14" ht="15.6" x14ac:dyDescent="0.3">
      <c r="A62" s="6"/>
      <c r="B62" s="30"/>
      <c r="C62" s="30"/>
      <c r="D62" s="30"/>
      <c r="E62" s="31"/>
      <c r="F62" s="7"/>
    </row>
    <row r="63" spans="1:14" ht="15.6" x14ac:dyDescent="0.3">
      <c r="A63" s="6"/>
      <c r="B63" s="30"/>
      <c r="C63" s="30"/>
      <c r="D63" s="30"/>
      <c r="E63" s="31"/>
      <c r="F63" s="7"/>
    </row>
    <row r="64" spans="1:14" ht="15.6" x14ac:dyDescent="0.3">
      <c r="A64" s="6"/>
      <c r="B64" s="30"/>
      <c r="C64" s="30"/>
      <c r="D64" s="30"/>
      <c r="E64" s="31"/>
      <c r="F64" s="7"/>
    </row>
    <row r="65" spans="1:6" ht="15.6" x14ac:dyDescent="0.3">
      <c r="A65" s="6"/>
      <c r="B65" s="30"/>
      <c r="C65" s="30"/>
      <c r="D65" s="30"/>
      <c r="E65" s="31"/>
      <c r="F65" s="7"/>
    </row>
    <row r="66" spans="1:6" ht="15.6" x14ac:dyDescent="0.3">
      <c r="A66" s="6"/>
      <c r="B66" s="30"/>
      <c r="C66" s="30"/>
      <c r="D66" s="30"/>
      <c r="E66" s="31"/>
      <c r="F66" s="7"/>
    </row>
    <row r="67" spans="1:6" ht="15.6" x14ac:dyDescent="0.3">
      <c r="A67" s="6"/>
      <c r="B67" s="30"/>
      <c r="C67" s="30"/>
      <c r="D67" s="30"/>
      <c r="E67" s="31"/>
      <c r="F67" s="7"/>
    </row>
    <row r="68" spans="1:6" ht="15.6" x14ac:dyDescent="0.3">
      <c r="A68" s="6"/>
      <c r="B68" s="30"/>
      <c r="C68" s="30"/>
      <c r="D68" s="30"/>
      <c r="E68" s="31"/>
      <c r="F68" s="7"/>
    </row>
    <row r="69" spans="1:6" ht="15.6" x14ac:dyDescent="0.3">
      <c r="A69" s="6"/>
      <c r="B69" s="30"/>
      <c r="C69" s="30"/>
      <c r="D69" s="30"/>
      <c r="E69" s="31"/>
      <c r="F69" s="7"/>
    </row>
    <row r="70" spans="1:6" ht="15.6" x14ac:dyDescent="0.3">
      <c r="A70" s="6"/>
      <c r="B70" s="30"/>
      <c r="C70" s="30"/>
      <c r="D70" s="30"/>
      <c r="E70" s="31"/>
      <c r="F70" s="7"/>
    </row>
    <row r="71" spans="1:6" ht="15.6" x14ac:dyDescent="0.3">
      <c r="A71" s="6"/>
      <c r="B71" s="30"/>
      <c r="C71" s="30"/>
      <c r="D71" s="30"/>
      <c r="E71" s="31"/>
      <c r="F71" s="7"/>
    </row>
    <row r="72" spans="1:6" ht="88.8" customHeight="1" thickBot="1" x14ac:dyDescent="0.35">
      <c r="A72" s="60" t="s">
        <v>72</v>
      </c>
      <c r="B72" s="66"/>
      <c r="C72" s="66"/>
      <c r="D72" s="66"/>
      <c r="E72" s="66"/>
      <c r="F72" s="67"/>
    </row>
    <row r="73" spans="1:6" ht="18.600000000000001" thickBot="1" x14ac:dyDescent="0.35">
      <c r="A73" s="93" t="s">
        <v>73</v>
      </c>
      <c r="B73" s="94"/>
      <c r="C73" s="94"/>
      <c r="D73" s="94"/>
      <c r="E73" s="94"/>
      <c r="F73" s="95"/>
    </row>
    <row r="74" spans="1:6" ht="29.4" customHeight="1" thickBot="1" x14ac:dyDescent="0.35">
      <c r="A74" s="68" t="s">
        <v>74</v>
      </c>
      <c r="B74" s="69"/>
      <c r="C74" s="69"/>
      <c r="D74" s="69"/>
      <c r="E74" s="69"/>
      <c r="F74" s="70"/>
    </row>
    <row r="75" spans="1:6" ht="18.600000000000001" thickBot="1" x14ac:dyDescent="0.35">
      <c r="A75" s="96" t="s">
        <v>75</v>
      </c>
      <c r="B75" s="97"/>
      <c r="C75" s="97"/>
      <c r="D75" s="97"/>
      <c r="E75" s="97"/>
      <c r="F75" s="98"/>
    </row>
    <row r="76" spans="1:6" ht="31.8" thickBot="1" x14ac:dyDescent="0.35">
      <c r="A76" s="91" t="s">
        <v>29</v>
      </c>
      <c r="B76" s="52" t="s">
        <v>76</v>
      </c>
      <c r="C76" s="52" t="s">
        <v>66</v>
      </c>
      <c r="D76" s="53" t="s">
        <v>68</v>
      </c>
      <c r="E76" s="53" t="s">
        <v>22</v>
      </c>
      <c r="F76" s="52" t="s">
        <v>23</v>
      </c>
    </row>
    <row r="77" spans="1:6" ht="15.6" x14ac:dyDescent="0.3">
      <c r="A77" s="28" t="s">
        <v>30</v>
      </c>
      <c r="B77" s="26">
        <v>3</v>
      </c>
      <c r="C77" s="26">
        <v>3</v>
      </c>
      <c r="D77" s="26">
        <v>4</v>
      </c>
      <c r="E77" s="16">
        <f>SUM(B77:D77)</f>
        <v>10</v>
      </c>
      <c r="F77" s="17">
        <f>E77/E$80</f>
        <v>0.66666666666666663</v>
      </c>
    </row>
    <row r="78" spans="1:6" ht="15.6" x14ac:dyDescent="0.3">
      <c r="A78" s="8" t="s">
        <v>31</v>
      </c>
      <c r="B78" s="26">
        <v>1</v>
      </c>
      <c r="C78" s="27">
        <v>2</v>
      </c>
      <c r="D78" s="26">
        <v>1</v>
      </c>
      <c r="E78" s="16">
        <f t="shared" ref="E78:E79" si="7">SUM(B78:D78)</f>
        <v>4</v>
      </c>
      <c r="F78" s="17">
        <f>E78/E$80</f>
        <v>0.26666666666666666</v>
      </c>
    </row>
    <row r="79" spans="1:6" ht="16.2" thickBot="1" x14ac:dyDescent="0.35">
      <c r="A79" s="8" t="s">
        <v>49</v>
      </c>
      <c r="B79" s="26">
        <v>1</v>
      </c>
      <c r="C79" s="26">
        <v>0</v>
      </c>
      <c r="D79" s="26">
        <v>0</v>
      </c>
      <c r="E79" s="16">
        <f t="shared" si="7"/>
        <v>1</v>
      </c>
      <c r="F79" s="17">
        <f>E79/E$80</f>
        <v>6.6666666666666666E-2</v>
      </c>
    </row>
    <row r="80" spans="1:6" ht="16.2" thickBot="1" x14ac:dyDescent="0.35">
      <c r="A80" s="58" t="s">
        <v>24</v>
      </c>
      <c r="B80" s="52">
        <f>SUM(B77:B79)</f>
        <v>5</v>
      </c>
      <c r="C80" s="52">
        <f>SUM(C77:C79)</f>
        <v>5</v>
      </c>
      <c r="D80" s="52">
        <f>SUM(D77:D79)</f>
        <v>5</v>
      </c>
      <c r="E80" s="53">
        <f>SUM(E77:E79)</f>
        <v>15</v>
      </c>
      <c r="F80" s="92">
        <f>E80/E$80</f>
        <v>1</v>
      </c>
    </row>
    <row r="81" spans="1:6" x14ac:dyDescent="0.3">
      <c r="A81" s="2"/>
      <c r="F81" s="3"/>
    </row>
    <row r="82" spans="1:6" ht="64.2" customHeight="1" x14ac:dyDescent="0.3">
      <c r="A82" s="60" t="s">
        <v>77</v>
      </c>
      <c r="B82" s="66"/>
      <c r="C82" s="66"/>
      <c r="D82" s="66"/>
      <c r="E82" s="66"/>
      <c r="F82" s="67"/>
    </row>
    <row r="83" spans="1:6" ht="15" thickBot="1" x14ac:dyDescent="0.35">
      <c r="A83" s="9"/>
      <c r="B83" s="10"/>
      <c r="C83" s="10"/>
      <c r="D83" s="10"/>
      <c r="E83" s="10"/>
      <c r="F83" s="11"/>
    </row>
  </sheetData>
  <mergeCells count="13">
    <mergeCell ref="A24:F24"/>
    <mergeCell ref="A1:F1"/>
    <mergeCell ref="A2:F2"/>
    <mergeCell ref="A3:F3"/>
    <mergeCell ref="A4:F4"/>
    <mergeCell ref="A23:F23"/>
    <mergeCell ref="A48:F48"/>
    <mergeCell ref="A49:F49"/>
    <mergeCell ref="A72:F72"/>
    <mergeCell ref="A75:F75"/>
    <mergeCell ref="A82:F82"/>
    <mergeCell ref="A73:F73"/>
    <mergeCell ref="A74:F74"/>
  </mergeCells>
  <pageMargins left="0.7" right="0.7" top="0.75" bottom="0.75" header="0.3" footer="0.3"/>
  <pageSetup scale="68" orientation="portrait" r:id="rId1"/>
  <rowBreaks count="1" manualBreakCount="1">
    <brk id="32" max="5" man="1"/>
  </rowBreaks>
  <drawing r:id="rId2"/>
</worksheet>
</file>

<file path=docMetadata/LabelInfo.xml><?xml version="1.0" encoding="utf-8"?>
<clbl:labelList xmlns:clbl="http://schemas.microsoft.com/office/2020/mipLabelMetadata">
  <clbl:label id="{0ed947a2-09da-4cac-92c9-2a07f7e30bd0}" enabled="0" method="" siteId="{0ed947a2-09da-4cac-92c9-2a07f7e30b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 Trim 2026  </vt:lpstr>
      <vt:lpstr>Solicitud Información I Trim </vt:lpstr>
      <vt:lpstr>'Solicitud Información 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2026-04-20T17:44:38Z</dcterms:modified>
</cp:coreProperties>
</file>