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AL\LABORAL\2025\UMV\01_PTEP\2026\Socialización_2026\CIGD_25_3_2026\"/>
    </mc:Choice>
  </mc:AlternateContent>
  <bookViews>
    <workbookView xWindow="0" yWindow="0" windowWidth="23040" windowHeight="9384" firstSheet="7" activeTab="8"/>
  </bookViews>
  <sheets>
    <sheet name="Gráfico Cronogra General" sheetId="21" state="hidden" r:id="rId1"/>
    <sheet name="Consolidado Prog Transpa" sheetId="16" state="hidden" r:id="rId2"/>
    <sheet name="C1_Transparencia_y_acceso_info" sheetId="2" r:id="rId3"/>
    <sheet name="C2_Rendición_de_cuentas" sheetId="12" r:id="rId4"/>
    <sheet name="C3_Atención_al_ciudadano" sheetId="13" r:id="rId5"/>
    <sheet name="C4_Racionalización_de_trámites" sheetId="15" r:id="rId6"/>
    <sheet name="C5_Apertura_y_Datos_Abiertos" sheetId="22" r:id="rId7"/>
    <sheet name="C6_Participación_e_Innovación" sheetId="23" r:id="rId8"/>
    <sheet name="C7_Integridad_y_Ética_pública" sheetId="14" r:id="rId9"/>
    <sheet name="C8_Riesgos_de_corrupción" sheetId="26" r:id="rId10"/>
    <sheet name="C9_Prevención_lavado_activos" sheetId="28" r:id="rId11"/>
    <sheet name="Hoja1" sheetId="25" state="hidden" r:id="rId12"/>
  </sheets>
  <definedNames>
    <definedName name="_xlnm._FilterDatabase" localSheetId="2" hidden="1">'C1_Transparencia_y_acceso_info'!$B$9:$H$45</definedName>
    <definedName name="_xlnm._FilterDatabase" localSheetId="3" hidden="1">'C2_Rendición_de_cuentas'!$B$9:$H$58</definedName>
    <definedName name="_xlnm._FilterDatabase" localSheetId="4" hidden="1">'C3_Atención_al_ciudadano'!$C$9:$H$33</definedName>
    <definedName name="_xlnm._FilterDatabase" localSheetId="6" hidden="1">'C5_Apertura_y_Datos_Abiertos'!$C$9:$H$20</definedName>
    <definedName name="_xlnm._FilterDatabase" localSheetId="7" hidden="1">'C6_Participación_e_Innovación'!$B$9:$I$36</definedName>
    <definedName name="_xlnm._FilterDatabase" localSheetId="8" hidden="1">'C7_Integridad_y_Ética_pública'!$B$9:$J$37</definedName>
    <definedName name="_xlnm._FilterDatabase" localSheetId="9" hidden="1">'C8_Riesgos_de_corrupción'!$D$9:$H$26</definedName>
    <definedName name="_xlnm._FilterDatabase" localSheetId="10" hidden="1">'C9_Prevención_lavado_activos'!$B$9:$H$15</definedName>
    <definedName name="_xlnm._FilterDatabase" localSheetId="1" hidden="1">'Consolidado Prog Transpa'!$B$2:$J$210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3" l="1"/>
  <c r="D12" i="13"/>
  <c r="F10" i="23" l="1"/>
  <c r="E12" i="22"/>
  <c r="E14" i="12"/>
  <c r="D14" i="12"/>
  <c r="J24" i="16"/>
  <c r="J23" i="16"/>
  <c r="I23" i="16"/>
  <c r="H23" i="16"/>
  <c r="J22" i="16"/>
  <c r="J21" i="16"/>
  <c r="I19" i="16"/>
  <c r="H19" i="16"/>
  <c r="F12" i="25"/>
  <c r="F31" i="23"/>
  <c r="E31" i="23"/>
  <c r="D12" i="22"/>
  <c r="K22" i="16"/>
  <c r="K23" i="16"/>
  <c r="K24" i="16"/>
  <c r="I24" i="16"/>
  <c r="H24" i="16"/>
  <c r="G24" i="16"/>
  <c r="F24" i="16"/>
  <c r="E24" i="16"/>
  <c r="D24" i="16"/>
  <c r="G23" i="16"/>
  <c r="F23" i="16"/>
  <c r="E23" i="16"/>
  <c r="D23" i="16"/>
  <c r="I22" i="16"/>
  <c r="H22" i="16"/>
  <c r="G22" i="16"/>
  <c r="F22" i="16"/>
  <c r="E22" i="16"/>
  <c r="D22" i="16"/>
  <c r="I21" i="16"/>
  <c r="H21" i="16"/>
  <c r="G21" i="16"/>
  <c r="F21" i="16"/>
  <c r="E21" i="16"/>
  <c r="D21" i="16"/>
  <c r="H20" i="16"/>
  <c r="I20" i="16"/>
  <c r="D20" i="16"/>
  <c r="E20" i="16"/>
  <c r="F20" i="16"/>
  <c r="G20" i="16"/>
  <c r="J20" i="16"/>
  <c r="K20" i="16"/>
  <c r="K21" i="16"/>
  <c r="J19" i="16"/>
  <c r="K19" i="16"/>
  <c r="H18" i="16"/>
  <c r="G19" i="16"/>
  <c r="F19" i="16"/>
  <c r="E19" i="16"/>
  <c r="D19" i="16"/>
  <c r="I18" i="16"/>
  <c r="J18" i="16"/>
  <c r="K18" i="16"/>
  <c r="D18" i="16"/>
  <c r="E18" i="16"/>
  <c r="F18" i="16"/>
  <c r="G18" i="16"/>
  <c r="E17" i="16"/>
  <c r="F17" i="16"/>
  <c r="G17" i="16"/>
  <c r="H17" i="16"/>
  <c r="I17" i="16"/>
  <c r="J17" i="16"/>
  <c r="K17" i="16"/>
  <c r="D17" i="16"/>
  <c r="K16" i="16"/>
  <c r="K15" i="16"/>
  <c r="K14" i="16"/>
  <c r="K13" i="16"/>
  <c r="K12" i="16"/>
  <c r="K11" i="16"/>
  <c r="K10" i="16"/>
  <c r="K9" i="16"/>
  <c r="K8" i="16"/>
  <c r="K7" i="16"/>
  <c r="K6" i="16"/>
  <c r="J16" i="16"/>
  <c r="J15" i="16"/>
  <c r="I16" i="16"/>
  <c r="D16" i="16"/>
  <c r="E16" i="16"/>
  <c r="F16" i="16"/>
  <c r="G16" i="16"/>
  <c r="H16" i="16"/>
  <c r="E15" i="16"/>
  <c r="F15" i="16"/>
  <c r="G15" i="16"/>
  <c r="H15" i="16"/>
  <c r="I15" i="16"/>
  <c r="D15" i="16"/>
  <c r="J13" i="16"/>
  <c r="J14" i="16"/>
  <c r="J12" i="16"/>
  <c r="I14" i="16"/>
  <c r="H14" i="16"/>
  <c r="G14" i="16"/>
  <c r="F14" i="16"/>
  <c r="E14" i="16"/>
  <c r="D14" i="16"/>
  <c r="I13" i="16"/>
  <c r="H13" i="16"/>
  <c r="G13" i="16"/>
  <c r="F13" i="16"/>
  <c r="E13" i="16"/>
  <c r="D13" i="16"/>
  <c r="I12" i="16"/>
  <c r="H12" i="16"/>
  <c r="G12" i="16"/>
  <c r="F12" i="16"/>
  <c r="E12" i="16"/>
  <c r="D12" i="16"/>
  <c r="J10" i="16"/>
  <c r="J11" i="16"/>
  <c r="J9" i="16"/>
  <c r="J8" i="16"/>
  <c r="H11" i="16"/>
  <c r="I11" i="16"/>
  <c r="I10" i="16"/>
  <c r="J7" i="16"/>
  <c r="J6" i="16"/>
  <c r="I8" i="16"/>
  <c r="H8" i="16"/>
  <c r="I7" i="16"/>
  <c r="D7" i="16"/>
  <c r="E7" i="16"/>
  <c r="F7" i="16"/>
  <c r="G7" i="16"/>
  <c r="H7" i="16"/>
  <c r="D8" i="16"/>
  <c r="E8" i="16"/>
  <c r="F8" i="16"/>
  <c r="G8" i="16"/>
  <c r="D9" i="16"/>
  <c r="E9" i="16"/>
  <c r="F9" i="16"/>
  <c r="G9" i="16"/>
  <c r="H9" i="16"/>
  <c r="I9" i="16"/>
  <c r="D10" i="16"/>
  <c r="E10" i="16"/>
  <c r="F10" i="16"/>
  <c r="G10" i="16"/>
  <c r="H10" i="16"/>
  <c r="D11" i="16"/>
  <c r="E11" i="16"/>
  <c r="F11" i="16"/>
  <c r="G11" i="16"/>
  <c r="I6" i="16"/>
  <c r="H6" i="16"/>
  <c r="G6" i="16"/>
  <c r="F6" i="16"/>
  <c r="D6" i="16"/>
  <c r="E6" i="16"/>
  <c r="J4" i="16"/>
  <c r="K4" i="16"/>
  <c r="J5" i="16"/>
  <c r="K5" i="16"/>
  <c r="K3" i="16"/>
  <c r="J3" i="16"/>
  <c r="D4" i="16"/>
  <c r="E4" i="16"/>
  <c r="F4" i="16"/>
  <c r="G4" i="16"/>
  <c r="D5" i="16"/>
  <c r="E5" i="16"/>
  <c r="F5" i="16"/>
  <c r="G5" i="16"/>
  <c r="G3" i="16"/>
  <c r="F3" i="16"/>
  <c r="D3" i="16"/>
  <c r="H5" i="16"/>
  <c r="I5" i="16"/>
  <c r="H4" i="16"/>
  <c r="I4" i="16"/>
  <c r="E3" i="16"/>
  <c r="H3" i="16"/>
  <c r="I3" i="16"/>
  <c r="C3" i="16"/>
</calcChain>
</file>

<file path=xl/sharedStrings.xml><?xml version="1.0" encoding="utf-8"?>
<sst xmlns="http://schemas.openxmlformats.org/spreadsheetml/2006/main" count="927" uniqueCount="503">
  <si>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</si>
  <si>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</si>
  <si>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</si>
  <si>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</si>
  <si>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</si>
  <si>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</si>
  <si>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</si>
  <si>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</si>
  <si>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</si>
  <si>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</si>
  <si>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</si>
  <si>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</si>
  <si>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</si>
  <si>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</si>
  <si>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</si>
  <si>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</si>
  <si>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</si>
  <si>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</si>
  <si>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</si>
  <si>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</si>
  <si>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</si>
  <si>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</si>
  <si>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</si>
  <si>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 V2</t>
  </si>
  <si>
    <t>Actividades</t>
  </si>
  <si>
    <t>Meta o producto</t>
  </si>
  <si>
    <t>Responsable 
Proceso</t>
  </si>
  <si>
    <t>Fecha programada</t>
  </si>
  <si>
    <t xml:space="preserve">Personas responsables </t>
  </si>
  <si>
    <t>1 Transparencia</t>
  </si>
  <si>
    <t>PROGRAMAS DE TRANSPARENCIA Y ÉTICA PÚBLICA
(Antiguo Plan Anticorrupción y de Atención al Ciudadano)</t>
  </si>
  <si>
    <t>Entidad</t>
  </si>
  <si>
    <t>UNIDAD ADMINISTRATIVA ESPECIAL DE REHABILITACIÓN Y MANTENIMIENTO VIAL</t>
  </si>
  <si>
    <t>Vigencia</t>
  </si>
  <si>
    <t>Fecha de Publicación</t>
  </si>
  <si>
    <t>Programas de Transparencia y Ética Pública</t>
  </si>
  <si>
    <t>Componente 1: Mecanismos para la transparencia y el acceso a la información</t>
  </si>
  <si>
    <t>Responsable</t>
  </si>
  <si>
    <t>Subcomponente</t>
  </si>
  <si>
    <t xml:space="preserve">Dependencia </t>
  </si>
  <si>
    <t>Proceso</t>
  </si>
  <si>
    <t xml:space="preserve">Lineamiento de Trasparencia Activa </t>
  </si>
  <si>
    <t>1.1</t>
  </si>
  <si>
    <t xml:space="preserve">Diligenciar y presentar el Índice de Transparencia de la Procuraduría General de la Nación que evalúa la implementación de la información requerida en el Menú de Transparencia y Acceso a la Información Pública y Participación Ciudadana </t>
  </si>
  <si>
    <t>Proceso Direccionamiento Estratégico</t>
  </si>
  <si>
    <t xml:space="preserve">Dirección General </t>
  </si>
  <si>
    <t>Oficina de Tecnologías de la Información</t>
  </si>
  <si>
    <t xml:space="preserve">Proceso Estrategia de Gobierno de TI </t>
  </si>
  <si>
    <t>1.2</t>
  </si>
  <si>
    <t>Generar tres (3) alertas sobre la información desactualizada  en la página web.</t>
  </si>
  <si>
    <t>Dirección General</t>
  </si>
  <si>
    <t>1.3</t>
  </si>
  <si>
    <t>1.4</t>
  </si>
  <si>
    <t>Oficina de Servicio a la Ciudadanía y Sostenibilidad</t>
  </si>
  <si>
    <t>Proceso Servicio a la Ciudadanía y Relacionamiento con Partes Interesadas (Participación Ciudadana)</t>
  </si>
  <si>
    <t>1.5</t>
  </si>
  <si>
    <t>Realizar y publicar los informes de solicitud de acceso a la información de acuerdo al decreto reglamentario 103 de 2015 en el Menú de Transparencia de la sede electrónica</t>
  </si>
  <si>
    <t>Proceso Servicio a la Ciudadanía y Relacionamiento con Partes Interesadas (Atención al Ciudadano)</t>
  </si>
  <si>
    <t>1.6</t>
  </si>
  <si>
    <t xml:space="preserve">Lineamientos de 
Transparencia Pasiva </t>
  </si>
  <si>
    <t>1.7</t>
  </si>
  <si>
    <t>Analizar la Encuesta de Percepción de los ciudadanos y partes interesadas sobre la Información publicada en la sede electrónica de la vigencia 2024</t>
  </si>
  <si>
    <t xml:space="preserve">Un (1) informe de la Encuesta de Percepción de los ciudadanos partes interesadas sobre Información publicada en la sede electrónica </t>
  </si>
  <si>
    <t>Elaboración de Instrumentos de Gestión de la Información</t>
  </si>
  <si>
    <t>1.8</t>
  </si>
  <si>
    <t>Divulgar la estrategia anticorrupción contenida en el Programas de Transparencia y Ética Pública - PTEP (antes PAAC) de la Entidad mediante piezas comunicativas</t>
  </si>
  <si>
    <t xml:space="preserve">Una (1) pieza de divulgación de la estrategia anticorrupción de la Entidad </t>
  </si>
  <si>
    <t>1.9</t>
  </si>
  <si>
    <t>Sensibilizar en la Política de Transparencia, Acceso a la Información y Lucha Contra la Corrupción a los colaboradores de la Entidad.</t>
  </si>
  <si>
    <t xml:space="preserve">Un (1) listado de asistencia de la  sensibilización en Política de Transparencia, Acceso a la Información y Lucha Contra la Corrupción </t>
  </si>
  <si>
    <t>1.10</t>
  </si>
  <si>
    <t>Proceso Servicio a la Ciudadanía y Relacionamiento con Partes Interesadas (Responsabilidad Social)</t>
  </si>
  <si>
    <t>1.11</t>
  </si>
  <si>
    <t xml:space="preserve">Actualizar y publicar el esquema de publicación de información de transparencia de la Entidad </t>
  </si>
  <si>
    <t xml:space="preserve">Un (1) esquema de publicación realizado y actualizado y publicado </t>
  </si>
  <si>
    <t>1.12</t>
  </si>
  <si>
    <t>Proceso Estrategia y Gobierno de TI</t>
  </si>
  <si>
    <t xml:space="preserve">Mesa de Activos de Información </t>
  </si>
  <si>
    <t>1.13</t>
  </si>
  <si>
    <t>Una (1) pieza comunicativa del Instructivo para la Eliminación de Archivos compartida por los diferentes medios de difusión con los que cuenta la Entidad.</t>
  </si>
  <si>
    <t>Gerencia Administrativa y Financiera</t>
  </si>
  <si>
    <t xml:space="preserve"> Proceso Gestión Documental</t>
  </si>
  <si>
    <t>Criterio Diferencial de Accesibilidad</t>
  </si>
  <si>
    <t>1.14</t>
  </si>
  <si>
    <t>1.15</t>
  </si>
  <si>
    <t>1.16</t>
  </si>
  <si>
    <t>1.17</t>
  </si>
  <si>
    <t>Monitoreo del Acceso a la Información Pública</t>
  </si>
  <si>
    <t xml:space="preserve">PROGRAMAS DE TRANSPARENCIA Y ÉTICA PÚBLICA
</t>
  </si>
  <si>
    <t>Entidad:</t>
  </si>
  <si>
    <t>Vigencia:</t>
  </si>
  <si>
    <t>Fecha de Publicación:</t>
  </si>
  <si>
    <t>Componente 2: Rendición de Cuentas</t>
  </si>
  <si>
    <t>Actividades /metodología</t>
  </si>
  <si>
    <t>Dependencia</t>
  </si>
  <si>
    <t>2.1</t>
  </si>
  <si>
    <t>Actualizar el Memorando Interno con los delegados del equipo de Participación Ciudadana y Rendición de Cuentas responsable de la implementación de Plan de Participación Ciudadana y la estrategia de rendición de cuentas</t>
  </si>
  <si>
    <t xml:space="preserve">Un (1) memorando interno actualizado  </t>
  </si>
  <si>
    <t>2.2</t>
  </si>
  <si>
    <t>Elaborar la actualización de documento de priorización y caracterización de grupos de valor  e interés</t>
  </si>
  <si>
    <t>Un (1) documento actualizado en sisgestión</t>
  </si>
  <si>
    <t>2.3</t>
  </si>
  <si>
    <t>2.4</t>
  </si>
  <si>
    <t xml:space="preserve">Proceso Direccionamiento Estratégico </t>
  </si>
  <si>
    <t>2.5</t>
  </si>
  <si>
    <t xml:space="preserve">Publicar y divulgar en el Menú de Transparencia de la UAERMV la estrategia de Rendición de Cuentas con el cronograma de actividades incluida en las versiones de los Programas de Transparencia y Ética Pública (antes PAAC) (componente 2) para que los grupos de interés puedan hacer seguimiento a su implementación. </t>
  </si>
  <si>
    <t>Publicación y divulgación de un (1) Programas de Transparencia y Ética Pública (antes PAAC)</t>
  </si>
  <si>
    <t>2.6</t>
  </si>
  <si>
    <t>Diseñar la estrategia de medios comunicación interna y externa (redes sociales y página web) para la divulgación y publicación permanente de la gestión de la entidad en lenguaje claro a través de piezas comunicativas en los canales de la UAERMV</t>
  </si>
  <si>
    <t>2.7</t>
  </si>
  <si>
    <t>Ejecución y divulgación de la estrategia de medios comunicación interna y externa (redes sociales y página web) para la divulgación y publicación permanente de la gestión de la entidad en lenguaje claro a través de piezas comunicativas en los canales de la UAERMV</t>
  </si>
  <si>
    <t>2.8</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</si>
  <si>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de rendición de cuentas en que se incluya los Objetivos de Desarrollo Sostenible, ODS, los conjuntos de datos disponibles en el Menú de Transparencia de la sede electrónica, los canales electrónicos de la Entidad, la gestión documental, administración de archivos y los Programas de Transparencia y Ética Pública (antes PAAC) para la consulta de los grupos de valor</t>
  </si>
  <si>
    <t>Dos (2) informes de rendición de cuentas publicados en la sección de transparencia de la sede electrónica de UMV</t>
  </si>
  <si>
    <t xml:space="preserve">Equipo interno conformado por los delegados del equipo de Participación Ciudadana y Rendición de Cuentas responsable de la implementación de la estrategia de Rendición de Cuentas </t>
  </si>
  <si>
    <t>2.9</t>
  </si>
  <si>
    <t>Diseñar pieza comunicativa didáctica de la Rendición de Cuentas (piezas y mensajes) para dar a conocer los informes de rendición de cuentas a los grupos de valor.</t>
  </si>
  <si>
    <t>Una (1) pieza comunicativa didáctica e incluyente para la población con discapacidad o grupos étnicos en el marco de la Rendición de Cuentas.</t>
  </si>
  <si>
    <t>2.10</t>
  </si>
  <si>
    <t xml:space="preserve">Divulgar y convocar a las rendiciones de cuentas, espacios de diálogo propios y a los articulados con el Nodo Sector Movilidad Distrital (generales y locales) y sensibilizaciones a colaboradores de la Entidad y ciudadanos por los diferentes medios de la UAERMV (página web, redes sociales, cartas de invitación, mensajes de texto, boletines de prensa, entre otros) </t>
  </si>
  <si>
    <t xml:space="preserve">Un (1) plan de acción de comunicaciones (piezas gráficas y en video, mensajes, entre otros) digitales o impresos </t>
  </si>
  <si>
    <t>2.11</t>
  </si>
  <si>
    <t xml:space="preserve">Convocar a las rendiciones de cuentas y espacios de diálogo a la Veeduría Distrital, a los grupos de veeduría de ciudadana identificados, gremios, entre otros. </t>
  </si>
  <si>
    <t>Una (1) carta de invitación o correo electrónico o llamada o WhatsApp debidamente ejecutado</t>
  </si>
  <si>
    <t>2.12</t>
  </si>
  <si>
    <t>Publicar en las carteleras físicas de la entidad la invitación a las rendiciones de cuentas propias de la Entidad, articulados con las entidades del sector y del Nodo Sector Movilidad Distrital y espacios de participación</t>
  </si>
  <si>
    <t xml:space="preserve">Tres entregas de las veintidós (22) publicaciones realizadas en las carteleras físicas de la Entidad de las invitaciones a los espacios de Rendición de Cuentas y Participación Ciudadana que se realizan durante la vigencia </t>
  </si>
  <si>
    <t>2.14</t>
  </si>
  <si>
    <t>Una (1) grabación de la audiencia pública de rendición de cuentas realizada</t>
  </si>
  <si>
    <t xml:space="preserve">Equipo interno conformado por los delegados del equipo de Participación Ciudadana y Rendición de Cuentas responsable de la implementación dela estrategia de Rendición de Cuentas </t>
  </si>
  <si>
    <t>2.15</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</si>
  <si>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</si>
  <si>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de las sistematizaciones </t>
  </si>
  <si>
    <t>2.16</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</si>
  <si>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</si>
  <si>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documento consolidado con los pantallazos de los compromisos y seguimientos realizados en la plataforma colibrí</t>
  </si>
  <si>
    <t>Proceso intervención de la Infraestructura</t>
  </si>
  <si>
    <t>2.17</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</si>
  <si>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</si>
  <si>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</si>
  <si>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2.18</t>
  </si>
  <si>
    <t xml:space="preserve">Realizar la evaluación de la Audiencia Pública de Rendición de Cuentas </t>
  </si>
  <si>
    <t>Un (1) informe de Evaluación a la Audiencia Pública socializado y publicado.</t>
  </si>
  <si>
    <t xml:space="preserve">Proceso Control, Evaluación y Mejora de la Gestión </t>
  </si>
  <si>
    <t>2.19</t>
  </si>
  <si>
    <t xml:space="preserve">Participar en la articulación entre las entidades del sector movilidad a través del Nodo Sector Movilidad Distrital formalizado ante el Sistema Nacional de Rendición de Cuentas impulsado por Función Pública </t>
  </si>
  <si>
    <t xml:space="preserve">Un (1) documento consolidado con los pantallazos de las sesiones lideradas por la Secretaria de Movilidad del Nodo Movilidad Distrital formalizado ante el Sistema Nacional de Rendición de Cuentas o correos </t>
  </si>
  <si>
    <t>2.20</t>
  </si>
  <si>
    <t>Elaborar y publicar previamente a los espacios de Rendición de Cuentas de la Entidad y los espacios articulados con el Nodo Sector Movilidad Distrital (Secretaría de Movilidad, Instituto de Desarrollo Urbano -IDU, Terminal de Transporte, Empresa Metro, La Rolita y Transmilenio) los informes ejecutivos locales de rendición de cuentas en que se incluya los Objetivos de Desarrollo Sostenible, ODS, los conjuntos de datos disponibles en el Menú de Transparencia de la sede electrónica, los canales electrónicos de la Entidad y los Programas de Transparencia y Ética Pública (antes PAAC) para consulta de los grupos de valor</t>
  </si>
  <si>
    <t xml:space="preserve">20 informes ejecutivos por localidad de rendición de cuentas publicados previamente en la sección de transparencia de la sede electrónica de UAERMV
*El informe de la localidad de Sumapaz se realizará bajo los parámetros de los proyectos de regalías </t>
  </si>
  <si>
    <t>2.21</t>
  </si>
  <si>
    <t xml:space="preserve">Una (1) grabación de la rendición de cuentas realizada en articulación con el Sector </t>
  </si>
  <si>
    <t xml:space="preserve"> Proceso Direccionamiento Estratégico</t>
  </si>
  <si>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</si>
  <si>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(20) listados de asistencia de los espacios de rendición de cuentas realizados en articulación con el Sector Movilidad en las localidades </t>
  </si>
  <si>
    <t>Proceso Participación Ciudadana</t>
  </si>
  <si>
    <t>Subdirección de Mejoramiento de la Malla Vial Local</t>
  </si>
  <si>
    <t>Proceso de Planificación de la Conservación de la infraestructura</t>
  </si>
  <si>
    <t>PROGRAMAS DE TRANSPARENCIA Y ÉTICA PÚBLICA</t>
  </si>
  <si>
    <t>Componente 3: Mecanismos para mejorar la atención al ciudadano</t>
  </si>
  <si>
    <t>Estructura administrativa y direccionamiento estratégico</t>
  </si>
  <si>
    <t>3.1</t>
  </si>
  <si>
    <t>Realizar la revisión y actualización de la documentación establecida por el componente de servicio a la ciudadanía durante la vigencia</t>
  </si>
  <si>
    <t>Un (1) documento revisado  y actualizado</t>
  </si>
  <si>
    <t>Proceso Servicio a la Ciudadanía y Relacionamiento con Partes Interesadas 
(Atención al Ciudadano)</t>
  </si>
  <si>
    <t>Planeación estratégica del servicio al ciudadano y fortalecimiento de los canales de atención</t>
  </si>
  <si>
    <t>3.2</t>
  </si>
  <si>
    <t>Realizar seguimiento a los canales de atención, que permitan  la detección temprana de dificultades y oportunidades de mejoramiento frente a estos canales.</t>
  </si>
  <si>
    <t>3.4</t>
  </si>
  <si>
    <t>3.5</t>
  </si>
  <si>
    <t>Sensibilizar a los servidores y contratistas públicos de la Entidad - UAERMV en temas relacionados con servicio al ciudadano.</t>
  </si>
  <si>
    <t>Un (1) listado de asistencia de la sensibilización en temas relacionados con servicio al ciudadano</t>
  </si>
  <si>
    <t xml:space="preserve">Proceso Gestión de Talento Humano </t>
  </si>
  <si>
    <t>3.6</t>
  </si>
  <si>
    <t>Conocimiento del servicio al ciudadano, normativo y procedimental</t>
  </si>
  <si>
    <t>3.7</t>
  </si>
  <si>
    <t>Proceso Servicio a la Ciudadanía y Relacionamiento con Partes Interesadas
(Atención al Ciudadano)</t>
  </si>
  <si>
    <t xml:space="preserve">Proceso Direccionamiento Estratégico  </t>
  </si>
  <si>
    <t>3.9</t>
  </si>
  <si>
    <t>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 explicando el régimen de posibles sanciones que tengan por el incumplimiento de esta obligación.</t>
  </si>
  <si>
    <t>Un (1) memorando interno sobre el art. 33 de la ley 2195 de 2022.
Una (1) pieza gráfica divulgada en los canales internos de la Entidad.</t>
  </si>
  <si>
    <t>Proceso Gestión Jurídica</t>
  </si>
  <si>
    <t>Gestión de relacionamiento con los ciudadanos</t>
  </si>
  <si>
    <t>3.10</t>
  </si>
  <si>
    <t xml:space="preserve">Realizar un informe anual sobre las reuniones masivas de inicio de obra para intervenciones de rehabilitación y las sensibilizaciones formativas de sostenibilidad </t>
  </si>
  <si>
    <t xml:space="preserve">Un (1) un Informe anual sobre las reuniones masivas y los talleres formativos de sostenibilidad </t>
  </si>
  <si>
    <t>Proceso intervención de la infraestructura
(Equipo de gestión social en obra)</t>
  </si>
  <si>
    <t>Análisis de la información de las denuncia de corrupción (enfoque de género) y evaluación de gestión y medición de la percepción ciudadana</t>
  </si>
  <si>
    <t>3.11</t>
  </si>
  <si>
    <t>Realizar informe cuantitativo y cualitativo, trimestral de peticiones quejas reclamos sugerencias y felicitaciones - PQRSFD, para la toma de decisiones encaminadas a la mejora del proceso.</t>
  </si>
  <si>
    <t>3.12</t>
  </si>
  <si>
    <t>Realizar informe trimestral de seguimiento telefónico a las respuestas dadas por la Entidad - UAERMV a las PQRSFD realizadas por los ciudadanos.</t>
  </si>
  <si>
    <t>Tres (3) informes de seguimiento telefónico a las respuestas dadas por la Entidad - UAERMV a las PQRSFD</t>
  </si>
  <si>
    <t>Realizar informe trimestral consolidado de las encuestas de satisfacción en los frentes de obra en las distintas localidades</t>
  </si>
  <si>
    <t>Proceso intervención de la Infraestructura
(Equipo de gestión social en obra)</t>
  </si>
  <si>
    <t>Realizar informes sobre la satisfacción ciudadana frente a la atención prestada en los diferentes canales de atención de la entidad (presencial, virtual, telefónico y escrito)</t>
  </si>
  <si>
    <t>Tres (3) Informes con resultados y análisis de la satisfacción</t>
  </si>
  <si>
    <t xml:space="preserve">Componente 4: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</si>
  <si>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</si>
  <si>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</si>
  <si>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 xml:space="preserve">Componente 5: Apertura de información y datos abiertos </t>
  </si>
  <si>
    <t>Apertura de datos para los 
ciudadanos y grupos de 
interés</t>
  </si>
  <si>
    <t>5.1</t>
  </si>
  <si>
    <t xml:space="preserve">Publicar conjuntos de datos nuevos o actualizaciones de la Entidad en la plataforma de datos abiertos de Bogotá </t>
  </si>
  <si>
    <t xml:space="preserve">Realizar dos (2) publicaciones o actualizaciones de los conjuntos de datos abiertos de la Entidad en la plataforma de datos abiertos de Bogotá. </t>
  </si>
  <si>
    <t xml:space="preserve">Entrega de información 
en lenguaje sencillo que 
de cuenta de la gestión 
institucional </t>
  </si>
  <si>
    <t>5.2</t>
  </si>
  <si>
    <t>5.3</t>
  </si>
  <si>
    <t xml:space="preserve">Socializar los resultados del Índice de Desempeño Institucional a los colaboradores de la Entidad. </t>
  </si>
  <si>
    <t>Un (1) listado de asistencia de la socializar de los resultados del Índice de Desempeño Institucional a los colaboradores de la Entidad</t>
  </si>
  <si>
    <t xml:space="preserve">Apertura de la información presupuestal institucional y de resultados </t>
  </si>
  <si>
    <t>5.4</t>
  </si>
  <si>
    <t xml:space="preserve">Preparar la información de la ejecución presupuestal de la Entidad para su posterior publicación </t>
  </si>
  <si>
    <t xml:space="preserve">Una (1) matriz de información con la ejecución presupuestal </t>
  </si>
  <si>
    <t>5.5</t>
  </si>
  <si>
    <t>Realizar la implementación del modelo de gestión de proyectos de TI (MGPTI), definido por MinTIC</t>
  </si>
  <si>
    <t>Un (1) informe con los resultados de la implementación del modelo de gestión de proyectos de TI (MGPTI), definido por MinTIC</t>
  </si>
  <si>
    <t>5.6</t>
  </si>
  <si>
    <t>Formular e implementar los procedimientos de Arquitectura Empresarial al Sistema de Gestión de Calidad de La entidad</t>
  </si>
  <si>
    <t>Un (1) procedimiento de Arquitectura Empresarial al Sistema de Gestión de Calidad de la entidad</t>
  </si>
  <si>
    <t>5.7</t>
  </si>
  <si>
    <t xml:space="preserve">Componente 6: Participación Ciudadana e Innovación en la Gestión Pública </t>
  </si>
  <si>
    <t xml:space="preserve">Etapa </t>
  </si>
  <si>
    <t>Ciudadanía en la toma
de decisiones públicas</t>
  </si>
  <si>
    <t>Formulación</t>
  </si>
  <si>
    <t>6.1</t>
  </si>
  <si>
    <t>6.2</t>
  </si>
  <si>
    <t>6.3</t>
  </si>
  <si>
    <t xml:space="preserve">Implementación </t>
  </si>
  <si>
    <t>6.4</t>
  </si>
  <si>
    <t>6.5</t>
  </si>
  <si>
    <t>6.6</t>
  </si>
  <si>
    <t>6.7</t>
  </si>
  <si>
    <t>6.8</t>
  </si>
  <si>
    <t>Planeación Participativa</t>
  </si>
  <si>
    <t>6.9</t>
  </si>
  <si>
    <t xml:space="preserve">Un (1) pantallazo de la publicación en la sede electrónica del ejercicio de participación digital </t>
  </si>
  <si>
    <t xml:space="preserve">Oficina Asesora de Planeación </t>
  </si>
  <si>
    <t>6.10</t>
  </si>
  <si>
    <t xml:space="preserve">Realizar ejercicio de participación digital para recibir las observaciones del mapa de riesgos de corrupción de la Entidad en el Menú de Participa usando los botones de Conoce, Propone y Prioriza </t>
  </si>
  <si>
    <t xml:space="preserve">Diagnóstico Participativo </t>
  </si>
  <si>
    <t>6.11</t>
  </si>
  <si>
    <t xml:space="preserve">Realizar un ejercicio de participación tipo foro virtual (redes sociales y/o sede electrónica) o mesa de diálogo presencial para priorizar los temas de la Rendición de Cuentas, analizar la metodología y obtener propuestas de la ciudadanía </t>
  </si>
  <si>
    <t>Un (1) ejercicio de participación para priorizar los temas, analizar metodología y obtener propuestas de la ciudadanía</t>
  </si>
  <si>
    <t>6.12</t>
  </si>
  <si>
    <t xml:space="preserve">Realizar ejercicio de participación o de dialogo previo a las rendiciones de cuentas locales para conocer los temas de interés de los grupos de valor (mujeres, jóvenes, entre otros) por parte de las entidades del sector en el marco del Nodo Sector Movilidad Distrital </t>
  </si>
  <si>
    <t xml:space="preserve">Un (1) ejercicio de participación o de dialogo en el marco del Nodo Sector Movilidad y las entidades del sector con la ciudadanía para conocer los temas de interés   </t>
  </si>
  <si>
    <t>Seguimiento y Evaluación Participativa</t>
  </si>
  <si>
    <t>6.13</t>
  </si>
  <si>
    <t>Acta de la mesa de trabajo de relacionamiento firmada por cada uno de los delegados de la mesa</t>
  </si>
  <si>
    <t>Proceso de Direccionamiento Estratégico
(Planeación)</t>
  </si>
  <si>
    <t>Iniciativas de innovación por articulación institucional</t>
  </si>
  <si>
    <t xml:space="preserve">Innovación con grupos de valor </t>
  </si>
  <si>
    <t>Realizar un ejercicio de innovación abierta con grupos de valor de la UAERMV que responda a una problemática de la Entidad.</t>
  </si>
  <si>
    <t xml:space="preserve">Un (1) ejercicio de innovación abierta con grupos de valor </t>
  </si>
  <si>
    <t>Redes de innovación pública</t>
  </si>
  <si>
    <t xml:space="preserve">Articulación </t>
  </si>
  <si>
    <t xml:space="preserve">Asistir a las actividades de la Red de Innovación Pública del Distrito propuestas por Departamento Administrativo de la Función Pública, Laboratorio de Innovación de Bogotá y Dirección Distrital de Desarrollo Institucional </t>
  </si>
  <si>
    <t xml:space="preserve">Un (1) documento consolidado con los pantallazos de la participación en las actividades de la Red de Innovación Pública del Distrito </t>
  </si>
  <si>
    <t>Proceso de Direccionamiento Estratégico</t>
  </si>
  <si>
    <t xml:space="preserve">Componente 7: Promoción de la Integridad y la Ética Pública </t>
  </si>
  <si>
    <t>Responsables</t>
  </si>
  <si>
    <t>Estrategia</t>
  </si>
  <si>
    <t>Categoría</t>
  </si>
  <si>
    <t xml:space="preserve">Actividades de Gestión </t>
  </si>
  <si>
    <t xml:space="preserve">Adopción del Código de Integridad y la Promoción del Cambio Cultural </t>
  </si>
  <si>
    <t>Programas Gestión de Integridad y adopción o actualización del Código de Integridad en la Entidad</t>
  </si>
  <si>
    <t>Adopción</t>
  </si>
  <si>
    <t>7.1</t>
  </si>
  <si>
    <t>Proceso Gestión de Talento Humano</t>
  </si>
  <si>
    <t>7.2</t>
  </si>
  <si>
    <t>7.3</t>
  </si>
  <si>
    <t>7.4</t>
  </si>
  <si>
    <t>Equipo Gestores de Integridad</t>
  </si>
  <si>
    <t>Actualización</t>
  </si>
  <si>
    <t>7.5</t>
  </si>
  <si>
    <t>Sensibilización y capacitación</t>
  </si>
  <si>
    <t>7.6</t>
  </si>
  <si>
    <t xml:space="preserve">Equipo Gestores de Integridad </t>
  </si>
  <si>
    <t>7.7</t>
  </si>
  <si>
    <t>7.8</t>
  </si>
  <si>
    <t>Articulación con actores clave o grupos de valor</t>
  </si>
  <si>
    <t>7.9</t>
  </si>
  <si>
    <t>7.10</t>
  </si>
  <si>
    <t>7.11</t>
  </si>
  <si>
    <t>7.12</t>
  </si>
  <si>
    <t>7.13</t>
  </si>
  <si>
    <t>7.14</t>
  </si>
  <si>
    <t xml:space="preserve">Responsables Directivos y jefes de dependencias de la Entidad </t>
  </si>
  <si>
    <t>Seguimiento y evaluación</t>
  </si>
  <si>
    <t>7.15</t>
  </si>
  <si>
    <t>Evaluar la "Apropiación de valores" institucionales y socializar los resultados obtenidos en el Comité Institucional de Coordinación de Control Interno</t>
  </si>
  <si>
    <t>Un (1) reporte de la evaluación de la apropiación de los valores institucionales al Comité Institucional de Coordinación de Control Interno, CICCI</t>
  </si>
  <si>
    <t xml:space="preserve"> Gestión preventiva del Conflicto de Interés</t>
  </si>
  <si>
    <t>Gestión preventiva del Conflicto de Interés</t>
  </si>
  <si>
    <t>Diseño de la estrategia para la gestión de conflictos de intereses</t>
  </si>
  <si>
    <t>Sensibilización y Capacitación</t>
  </si>
  <si>
    <t xml:space="preserve">Oficina Jurídica </t>
  </si>
  <si>
    <t xml:space="preserve">Proceso de Gestión Jurídica </t>
  </si>
  <si>
    <t>Componente 8: Gestión Integral del Riesgo de Corrupción - Mapa de Riesgo de Corrupción</t>
  </si>
  <si>
    <t>Política de Administración de Riesgos de corrupción</t>
  </si>
  <si>
    <t>Construcción del Mapa de Riesgos de corrupción</t>
  </si>
  <si>
    <t>8.2</t>
  </si>
  <si>
    <t>8.3</t>
  </si>
  <si>
    <t>Sensibilizar a los enlaces de los procesos  de la Entidad, sobre la gestión de Riesgos y su respectivo seguimiento</t>
  </si>
  <si>
    <t>Un (1) listado de asistencia, grabación y/o material de apoyo de la sensibilización a los enlaces</t>
  </si>
  <si>
    <t>8.4</t>
  </si>
  <si>
    <t>Enlaces de proceso</t>
  </si>
  <si>
    <t>Consulta y divulgación</t>
  </si>
  <si>
    <t>8.5</t>
  </si>
  <si>
    <t xml:space="preserve">Realizar la publicación y divulgación en la sede electrónica de la Entidad  en el Menú Participa en el botón Conoce, Propone y Prioriza el mapa de riesgos para observaciones de la ciudadanía </t>
  </si>
  <si>
    <t>8.6</t>
  </si>
  <si>
    <t xml:space="preserve">Realizar la divulgación y publicación los Programas de Transparencia y Ética Pública (antes PAAC) en la sede electrónica de la Entidad en el Menú de Transparencia para consulta de la ciudadanía </t>
  </si>
  <si>
    <t xml:space="preserve">Una (1) publicación de los Programas de Transparencia y Ética Pública en sede electrónica y divulgación a través de los canales de comunicación de la Entidad. </t>
  </si>
  <si>
    <t>Monitoreo y revisión</t>
  </si>
  <si>
    <t>8.8</t>
  </si>
  <si>
    <t>8.9</t>
  </si>
  <si>
    <t>Realizar el informe de monitoreo a los mapas de riesgos de los procesos de la entidad</t>
  </si>
  <si>
    <t xml:space="preserve">Tres (3) informes de resultados de monitoreo mapas de riesgos </t>
  </si>
  <si>
    <t>Seguimiento</t>
  </si>
  <si>
    <t>8.10</t>
  </si>
  <si>
    <t>Realizar el seguimiento a los riesgos de corrupción y publicar el respectivo informe en la página web.</t>
  </si>
  <si>
    <t>Tres (3) informes de seguimiento a los riesgos de corrupción publicados y socializados.</t>
  </si>
  <si>
    <t xml:space="preserve">Componente 9: Medidas de debida diligencia y prevención del lavado de activos </t>
  </si>
  <si>
    <t>9.1</t>
  </si>
  <si>
    <t>Gestión Jurídica</t>
  </si>
  <si>
    <t>9.2</t>
  </si>
  <si>
    <t>Gestión de la debida diligencia</t>
  </si>
  <si>
    <t>9.3</t>
  </si>
  <si>
    <r>
      <t>#</t>
    </r>
    <r>
      <rPr>
        <sz val="9"/>
        <color rgb="FF000000"/>
        <rFont val="Arial"/>
        <family val="2"/>
      </rPr>
      <t> </t>
    </r>
  </si>
  <si>
    <r>
      <t>Componente</t>
    </r>
    <r>
      <rPr>
        <sz val="9"/>
        <color rgb="FF000000"/>
        <rFont val="Arial"/>
        <family val="2"/>
      </rPr>
      <t> </t>
    </r>
  </si>
  <si>
    <r>
      <t># De actividades</t>
    </r>
    <r>
      <rPr>
        <sz val="9"/>
        <color rgb="FF000000"/>
        <rFont val="Arial"/>
        <family val="2"/>
      </rPr>
      <t> </t>
    </r>
  </si>
  <si>
    <t>1 </t>
  </si>
  <si>
    <t>Mecanismos para la transparencia y el acceso a la información </t>
  </si>
  <si>
    <t>2 </t>
  </si>
  <si>
    <t>Rendición de Cuentas </t>
  </si>
  <si>
    <t>3 </t>
  </si>
  <si>
    <t>Mecanismos para mejorar la atención al ciudadano </t>
  </si>
  <si>
    <t>4 </t>
  </si>
  <si>
    <t>Racionalización de trámites  </t>
  </si>
  <si>
    <t>5 </t>
  </si>
  <si>
    <t>Apertura de información y datos abiertos </t>
  </si>
  <si>
    <t>6 </t>
  </si>
  <si>
    <t>Participación Ciudadana e Innovación en la Gestión Pública </t>
  </si>
  <si>
    <t>7 </t>
  </si>
  <si>
    <t>Promoción de la Integridad y la Ética Pública </t>
  </si>
  <si>
    <t>8 </t>
  </si>
  <si>
    <t>Gestión Integral del Riesgo de Corrupción - Mapa de Riesgo de Corrupción </t>
  </si>
  <si>
    <t>9 </t>
  </si>
  <si>
    <t>Medidas de debida diligencia y prevención del lavado de activos </t>
  </si>
  <si>
    <t>TOTAL</t>
  </si>
  <si>
    <t>Sensibilizar al equipo de trabajo sobre su mapa de riesgos y su seguimiento</t>
  </si>
  <si>
    <t>(20) listados de asistencia, grabación y/o material de apoyo</t>
  </si>
  <si>
    <t>8.7</t>
  </si>
  <si>
    <t>Divulgar la Política de Administración del Riesgo</t>
  </si>
  <si>
    <t xml:space="preserve">Correos electrónicos con los resultados del monitoreo a los riesgos de corrupción. </t>
  </si>
  <si>
    <t>3.3</t>
  </si>
  <si>
    <t>3.8</t>
  </si>
  <si>
    <t>6.14</t>
  </si>
  <si>
    <t>2.13</t>
  </si>
  <si>
    <t>8.1</t>
  </si>
  <si>
    <t>Revisar la Política de Administración del Riesgo  en caso de requerir ajuste se realizará la modificación.</t>
  </si>
  <si>
    <t>Un (1) acta de revisión de la política y/o si se requiere se realizará el ajuste del documento</t>
  </si>
  <si>
    <t>Convocar con un memorando general radicado, dirigido a los Jefes de las dieciocho (18) dependencias UAERMV, para que postulen o ratifiquen a su Gestor(a) de Integridad, en calidad de servidor(a) público(a) que cumplan con  los requisitos establecidos en el Decreto 118 de 2018 en su Artículo 8: "Perfil de los/as Gestores/as de Integridad".</t>
  </si>
  <si>
    <t>Realizar alertas cuatrimestrales oportunas antes del monitoreo, para el seguimiento de las actividades en la implementación del Plan de Gestión de Integridad incluido en el componente 7 del Programa de Transparencia y Ética Pública.</t>
  </si>
  <si>
    <t xml:space="preserve">Un (1) memorando general para la postulación o ratificación de Gestores de Integridad de cada una de las dieciocho (18) dependencias UAERMV. </t>
  </si>
  <si>
    <t>Una (1) actividad de la caja de herramientas del DAFP seleccionada y ejecutada por los Gestores de Integridad,  para apropiar la Integridad en la UAERMV.</t>
  </si>
  <si>
    <t>Diez  (10) estrategias de comunicación interna implementadas (una cada mes) para divulgar y promover la Integridad en la UAERMV</t>
  </si>
  <si>
    <t>Una (1) reunión programada y ejecutada con evidencia de:  "archivo de la presentación" y "lista de asistencia" de los participantes a la inducción/reinducción de los Gestores de Integridad.</t>
  </si>
  <si>
    <t>Treinta y seis (36) certificados vigentes o convalidados del curso virtual de integridad  del DAFP, de los dieciocho (18) Gestores de Integridad y dieciocho (18) Jefes de dependencias.</t>
  </si>
  <si>
    <t>Tres (3) alertas oportunas cada cuatrimestre antes del monitoreo, para realizar el seguimiento  del Plan de Gestión de Integridad incluido en el componente 7 del Programa de Transparencia y Ética Pública.</t>
  </si>
  <si>
    <t>Dirección General
Oficina Asesora de Planeación</t>
  </si>
  <si>
    <t>Verificar y ajustar los links de la Ley de transparencia publicados en la sede electrónica de la Entidad</t>
  </si>
  <si>
    <t>MONITOREO</t>
  </si>
  <si>
    <t>Fecha reporte</t>
  </si>
  <si>
    <t>Observaciones</t>
  </si>
  <si>
    <t>Links Evidencias</t>
  </si>
  <si>
    <t>Circular interna emitida</t>
  </si>
  <si>
    <t>Rendir cuentas de manera general, participativa, virtual y articulada con el Nodo Sector Movilidad Distrital  (Secretaría de Movilidad, Instituto de Desarrollo Urbano - IDU, Empresa Metro, Transmilenio, Terminal de Transporte, La Rolita, entre otras)</t>
  </si>
  <si>
    <t>Principales acciones realizadas a 31/10/2026</t>
  </si>
  <si>
    <t>Analizar las vulnerabilidades de seguridad a los activos de información (hardware, software, aplicaciones, redes) en la vigencia 2026</t>
  </si>
  <si>
    <t>Un (1) informe con el análisis de vulnerabilidades de seguridad a los activos de información (hardware, software, aplicaciones, redes) en la vigencia 2026</t>
  </si>
  <si>
    <t>Expedir y notificar el acto administrativo  (resolución) que establece la  conformación del equipo de Gestores de Integridad para la presente vigencia 2026, una vez fueron verificados los postulados por Gestión del Talento Humano.</t>
  </si>
  <si>
    <t>Una (1) reunión programada y ejecutada con evidencia de:  "archivo de la presentación" y "lista de asistencia"  para la socialización del Plan de Gestión de Integridad 2026  a los Gestores de integridad.</t>
  </si>
  <si>
    <t>Un (1) Índice de Transparencia de la Procuraduría General de la Nación, ITA enviado en cumplimiento de los criterios establecidos en la resolución 1519 de 2020  con un porcentaje mínimo del 90%</t>
  </si>
  <si>
    <t xml:space="preserve">Proceso Comunicaciones Estratégicas </t>
  </si>
  <si>
    <t>Proceso Comunicaciones Estratégicas 
Proceso Direccionamiento Estratégico</t>
  </si>
  <si>
    <t>Divulgar los avances en la implementación de la "Guía Conoce, Propone y Prioriza" a través de los medios de la Entidad (Facebook, X , Instagram, página web) a la ciudadanía</t>
  </si>
  <si>
    <t xml:space="preserve">Una (1) divulgación de la sección de "Conoce, Propone y Prioriza" de la página web a través de los medios de la Entidad (Facebook, X, Instagram, página web) </t>
  </si>
  <si>
    <t>Elaborar y publicar el informe de sostenibilidad de la vigencia 2024 en el micro sitio "UMV Sostenible"</t>
  </si>
  <si>
    <t xml:space="preserve">Oficina de Tecnologías de la Información </t>
  </si>
  <si>
    <t xml:space="preserve">Una (1) socialización a la alta dirección con los avances logrados y la estrategia de continuidad para el cumplimiento de los criterios de accesibilidad. </t>
  </si>
  <si>
    <t>Realizar el monitoreo sobre la información publicada en la sede electrónica con el status de la Matriz de seguimiento a la sección de Transparencia del primer y segundo semestre</t>
  </si>
  <si>
    <t>Dos (2) monitorios de la información a publicar (Transparencia Activa Ley 1712 de 2014)</t>
  </si>
  <si>
    <t xml:space="preserve">Realizar los Auto diagnósticos de las políticas de gestión de MIPG (Transparencia, Rendición de Cuentas, Participación y Servicio a la Ciudadanía, entre otros) </t>
  </si>
  <si>
    <t xml:space="preserve">Auto diagnósticos diligenciados </t>
  </si>
  <si>
    <t>febrero DE 2026 A DICIEMBRE DE 2026</t>
  </si>
  <si>
    <t>febrero DE 2026</t>
  </si>
  <si>
    <t>OBSERVACIONES</t>
  </si>
  <si>
    <t>febrero a diciembre de 2026</t>
  </si>
  <si>
    <t>febrero 2026</t>
  </si>
  <si>
    <t>Subcomponente 3
Responsabilidad en la cultura de la rendición y 
petición de cuentas. Responder a compromisos propuestos en la rendición de cuentas</t>
  </si>
  <si>
    <t>Subcomponente 4
Evaluación y 
retroalimentación a la gestión institucional y retroalimentación de los ejercicios de rendición de cuentas con acciones correctivas para mejora</t>
  </si>
  <si>
    <t>Subcomponente 5
Articulación Institucional a 
los Nodos de Rendición de 
Cuentas</t>
  </si>
  <si>
    <t>Subcomponente 6
Rendición de cuentas focalizada</t>
  </si>
  <si>
    <t>Subcomponente 1
Informar avances y resultados de la gestión con calidad y en lenguaje comprensible</t>
  </si>
  <si>
    <t>Fortalecimiento del Talento Humano al servicio del ciudadano</t>
  </si>
  <si>
    <t>febrero de 2026</t>
  </si>
  <si>
    <t>Febrero 2026</t>
  </si>
  <si>
    <t xml:space="preserve">Oficina de Tecnología de la Información </t>
  </si>
  <si>
    <t xml:space="preserve">Innovación y tecnología </t>
  </si>
  <si>
    <t>Un (1) plan de participación ciudadana formulado y publicado</t>
  </si>
  <si>
    <t>Realizar cuatro (4) mesas de trabajo de relacionamiento con la ciudadanía</t>
  </si>
  <si>
    <t>Proceso de Servicio a la Ciudadanía y Relacionamiento con Partes Interesadas (participación Ciudadana)</t>
  </si>
  <si>
    <t xml:space="preserve">Un (1) informe de Participación Ciudadana </t>
  </si>
  <si>
    <t>Proceso Comunicaciones Estratégicas 
(Comunicaciones internas)</t>
  </si>
  <si>
    <t>Una (1) divulgación de la identificación y gestión para la declaración de conflictos de interés (antes del 31-jul-2026)</t>
  </si>
  <si>
    <t>Gestión prácticas 
Anti soborno, Antifraude</t>
  </si>
  <si>
    <t xml:space="preserve">Prácticas Anti soborno y Antifraude </t>
  </si>
  <si>
    <t>Una (1) reunión programada y ejecutada con evidencia de:  "archivo de la presentación" y "lista de asistencia" para sensibilizar en la Política de Prevención de Daño Antijurídico que incluya la temática Anti soborno y Antifraude</t>
  </si>
  <si>
    <t xml:space="preserve">Una (1) publicación en la sede electrónica y pieza de divulgación del mapa de riesgo </t>
  </si>
  <si>
    <t>Una (1) resolución  de conformación de los "Gestores de Integridad 2025" expedida y notificada a los dieciocho (18) Gestores de Integridad y a sus jefes de dependencias.</t>
  </si>
  <si>
    <t>Ejecutar una actividad de la Caja de Herramientas de Integridad proporcionada por el Departamento Administrativo de la Función Pública (DAFP), basada en “Buenas Prácticas o Lecciones Aprendidas” o Taller de Reflexión Ética y valores relacionados con comportamientos "debe y no debe" de cada uno de los valores institucionales,  seleccionada por los Gestores de Integridad, para fomentar la apropiación de la integridad. (en concordancia con el plan de adecuación y sostenibilidad - actividad Trim4-)</t>
  </si>
  <si>
    <t>Aplicar el Test de Percepción de Integridad, analizar y socializar los resultados conforme a los lineamientos del Departamento Administrativo de la Función Pública (DAFP).</t>
  </si>
  <si>
    <t>Un (1) reporte, con los resultados del Test de Percepción de Integridad, radicado ante el CIGD-Comité Institucional de Gestión y Desempeño, y socializado a los Gestores de Integridad.</t>
  </si>
  <si>
    <t>Implementar, desde el Proceso Comunicaciones Estratégicas, diez (10) estrategias de comunicación interna orientadas a promover la Integridad institucional, destacando: los "9 valores institucionales" y el contenido del "Manual del Código de Integridad Institucional", que podrá contar con la guía, orientación y acompañamiento de los Gestores de Integridad, quienes apoyarán la definición de mensajes, contenidos y lineamientos pedagógicos que fortalezcan la apropiación de la integridad en la entidad.</t>
  </si>
  <si>
    <t>Realizar una jornada de inducción/reinducción a los Gestores de Integridad, sobre la normatividad y herramientas aplicables para el desarrollo y actuar de su gestión, para promover el hábito de actuar de forma coherente con los "Valores Institucionales", (en concordancia con el Plan de Adecuación y Sostenibilidad MIPG 2026-Trim1).</t>
  </si>
  <si>
    <t>Socializar a los gestores de integridad: el Plan de Gestión de Integridad 2026 (transición del PTEP componente 7) actualizado  por el Proceso GTHU (como coordinador de actividades) con la OAP y aprobado por el CIGD, para ejecutar en equipo las actividades de la vigencia.</t>
  </si>
  <si>
    <t>Socializar, por correo masivo institucional, la CIRCULAR 028 de 14-11-2025 Curso Integridad Servicio Público DAFP para promover la participación de todos los servidores públicos y contratistas en la realización del "Curso de integridad, transparencia y lucha contra la corrupción" establecido por el Departamento Administrativo de la Función Pública (DAFP), para dar cumplimiento a la Ley 2016 de 2020.</t>
  </si>
  <si>
    <t>Realizar o convalidar (el certificado) el curso virtual sobre Integridad, Transparencia y Lucha contra la Corrupción establecido por  el Departamento Administrativo de la Función Pública (DAFP), de los dieciocho (18) Gestores de Integridad y dieciocho (18) Jefes de dependencias. (https://www.funcionpublica.gov.co/eva/es/cursos-virtuales-eva/curso-integridad.html), bajo los lineamientos de la CIRCULAR 028 de 14-11-2025 Curso Integridad Servicio Público DAFP</t>
  </si>
  <si>
    <t>Dos (2) verificaciones declaración de conflictos de interés para Servidores Públicos.</t>
  </si>
  <si>
    <t>Dos (2) verificaciones declaración de conflictos de interés para Contratistas</t>
  </si>
  <si>
    <t>Gerencia de Contratación</t>
  </si>
  <si>
    <t>Proceso Gestión Contractual</t>
  </si>
  <si>
    <t>Realizar la sensibilización general a todos los servidores públicos y  contratistas colaboradores sobre el "Manual de Código de Integridad Institucional" y en el contenido de la CIRCULAR 030 de 24-11-2025 "Denuncias presuntos actos corrupcion", (en concordancia con el Plan de Adecuación y Sostenibilidad MIPG 2026-Trim2).</t>
  </si>
  <si>
    <t>Una (1) reunión programada y ejecutada con evidencia de:  "archivo de la presentación" y "lista de asistencia" de los participantes a la sensibilización realizada del Manual de Código de Integridad institucional" y en el contenido de la CIRCULAR 030 de 24-11-2025 "Denuncias presuntos actos corrupcion"</t>
  </si>
  <si>
    <t>Realizar una divulgación del instructivo Trámite de Conflictos de Interés (GTHU-IN-007) sobre la identificación y gestión de conflictos de interés y su declaración proactiva, para el cumplimiento de la Ley 2013 de 2019.  (antes del 31-jul-2025) - (En concordancia con el Plan de Adecuación y Sostenibilidad MIPG 2026-Trim2).</t>
  </si>
  <si>
    <t>Sensibilizar la Política de Prevención de Daño Antijurídico, que incluya la temática Anti soborno y Antifraude.</t>
  </si>
  <si>
    <t>Consolidar el mapa de riesgos institucional con los mapas de los procesos de la Entidad del 2026</t>
  </si>
  <si>
    <t>Mapa de Riesgos Institucional UAERMV 2026</t>
  </si>
  <si>
    <t>Una (1) divulgacion</t>
  </si>
  <si>
    <t>Realizar monitoreo a los mapas de riesgos corrupción</t>
  </si>
  <si>
    <t xml:space="preserve">Proceso Control y Evaluación Institucional </t>
  </si>
  <si>
    <t>Proceso Comunicaciones Estratégicas
(Comunicaciones internas)</t>
  </si>
  <si>
    <t>junio 2026
noviembre 2026</t>
  </si>
  <si>
    <t>octubre 2026
noviembre 2026
diciembre 2026</t>
  </si>
  <si>
    <t>Realizar la audiencia pública participativa virtual o presencial de la UAERMV sobre la gestión de la Entidad dirigida a los grupos de valor y población con discapacidad o grupos étnicos</t>
  </si>
  <si>
    <t>Divulgar el Instructivo para la Eliminación de Archivos por los diferentes medios de difusión con los que cuenta la Entidad.</t>
  </si>
  <si>
    <t>Verificar semestralmente, el cumplimiento de la actividad de Control del Riesgo que está relacionada con el reporte de la declaración de conflictos de interés de la Entidad en SIDEAP.</t>
  </si>
  <si>
    <t>Un (1) reporte que evidencie las actividades ejecutadas en la estrategia de medios de comunicación interna y externa que refleje las piezas y mensajes a través de los diferentes canales de la UAERMV diseñados y divulgados de manera permanente</t>
  </si>
  <si>
    <t>Una (1) estrategia de medios de comunicación que refleje las piezas y mensajes en los diferentes canales de la UAERMV diseñados y divulgados de manera permanente</t>
  </si>
  <si>
    <t>Una (1) matriz de activos de información actualizada, socializada y publicada en el menú transparencia en la sede electrónica de la Entidad</t>
  </si>
  <si>
    <t>Cuatro (4) informes de solicitud de acceso a la información publicados  y detallados así:
* febrero 2026 Corresponde al informe del IV trimestre 2025 
* Abril 2026: Corresponde al informe del I trimestre de 2026. 
* Julio 2026:Corresponde al Informe del II trimestre del 2026
* Octubre 2026: Corresponde el informe del III trimestre del 2026</t>
  </si>
  <si>
    <t>Un (1) Informe elaborado y publicado.</t>
  </si>
  <si>
    <t>Realizar ciclos de formación en habilidades para la incorporación del Modelo de Sostenibilidad UMV-Sostenible, dirigido a colaboradores y colaboradoras.</t>
  </si>
  <si>
    <t xml:space="preserve">Tres (3) sesiones del ciclo de formación. Una por trimestre </t>
  </si>
  <si>
    <t>junio 2026
septiembre 2026
diciembre 2026</t>
  </si>
  <si>
    <t>31/11/2026</t>
  </si>
  <si>
    <t xml:space="preserve">Seis (6) Actas de reunión y/o acompañamiento para verificar el funcionamiento de los canales  de atención al ciudadano en donde se identifiquen las oportunidades de mejora detectadas y los compromisos que se generen para abordarlas </t>
  </si>
  <si>
    <t>Proceso Servicio a la Ciudadanía y Relacionamiento con Partes Interesadas 
(Responsabilidad Social)</t>
  </si>
  <si>
    <t>Presentar ante el Comité Institucional de Gestión y Desempeño-CIGD, un resumen de seguimiento y análisis a las PQRSFD que contenga el total de la peticiones, tipología, temas más reiterados, canales de atención,  peticiones por localidad, y estado de las peticiones por dependencia.</t>
  </si>
  <si>
    <t>Tres (3) presentaciones, listados de asistencia y/o captura de pantalla del comité con la presentación de los resultados de la gestión de PQRSFD</t>
  </si>
  <si>
    <t>abril 2026
julio 2026
octubre 2026</t>
  </si>
  <si>
    <t>Cuatro (4) Informes trimestrales PQRSFD, detallados así:  
febrero 2026 Corresponde al informe del IV trimestre 2025 
Abril 2026: Corresponde al informe del I trimestre de 2026. 
Julio 2026:Corresponde al Informe del II trimestre del 2026
Octubre 2026: Corresponde el informe del III trimestre del 2026</t>
  </si>
  <si>
    <t xml:space="preserve">Cuatro (4) informes consolidados sobre la satisfacción en los frentes de obra.  
febrero 2026 Corresponde al informe del IV trimestre 2025. 
Abril 2026: Corresponde al informe del I trimestre de 2026 
Julio 2026:Corresponde al Informe del II trimestre del 2026
Octubre 2024: Corresponde el informe del III trimestre del 2026"
</t>
  </si>
  <si>
    <t>Actualizar el Memorando Interno con las y los delegados a la Mesa de Trabajo  de relacionamiento con la ciudadanía, la cual da cuenta de la implementación del Plan Institucional de Participación Ciudadana y el Modelo de relacionamiento con la Ciudadanía.</t>
  </si>
  <si>
    <t>Formular, publicar y socializar el Plan de Participación ciudadana de la entidad para la vigencia 2026, para promover la participación ciudadana y generar acciones de mejora</t>
  </si>
  <si>
    <t>Formular Estrategia de Relacionamiento con  Sector Mochuelo (area de influencia de la entidad)</t>
  </si>
  <si>
    <t>Un (1) documento de relacionamiento con sector Mochuelo formulado</t>
  </si>
  <si>
    <t>"Proceso Servicio a la Ciudadanía y Relacionamiento con Partes Interesadas (Responsabilidad Social)</t>
  </si>
  <si>
    <t>Realizar Actividad de relacionamiento con Fundación ubicada en Mochuelo</t>
  </si>
  <si>
    <t>Una (1) actividad de relacionamiento con fundación del sector mchuelo: 
* Pieza de convocatoria
*Acta de asistencia a la actividad
* Registro audiovisual</t>
  </si>
  <si>
    <t>Diseñar e implementar ocho (8) actividades que fomenten el compromiso cívico y la cultura de corresponsabilidad en el mantenimiento vial  en colegios y universidades</t>
  </si>
  <si>
    <t>abril 2026
julio 2026
octubre 2026
diciembre 2026</t>
  </si>
  <si>
    <t>Implementar ocho (8) ciclos de empoderamiento ciudadano en temas relacionados a la misionalidad de la entidad, participacion ciudadana y control social.</t>
  </si>
  <si>
    <t>Ocho (8) ciclos de empoderamiento cada uno de dos sesiones realizados:
(2) Dos ciclos entre los meses de  Marzo- abril
(2) Dos ciclos entre  de  mayo- junio
(2) Dos ciclos entre julio y agosto
(2) Dos ciclos entre los meses de septiembre y octubre
Soportes: Formatos de sistematización y listados de asistencia</t>
  </si>
  <si>
    <t>Ocho (8) sesiones en colegios o universidades  realizados:
(2) Dos ciclos entre los meses de  Marzo- Abril
(2) Dos ciclos entre  de  Mayo- julio
(2) Dos ciclos entre Agosto y Octubre
(2) Dos ciclos entre los meses de Noviembre y Diciembre
Soportes: Formatos de sistematización y listados de asistencia</t>
  </si>
  <si>
    <t>abril 2026
junio 2026
agosto 2026
octubre 2026</t>
  </si>
  <si>
    <t>Realizar informe anual descriptivo de  los resultados de los indicadores asociados al plan de participación ciudadana.</t>
  </si>
  <si>
    <t>Realizar la actualización, publicación y socialización de la matriz de activos de información de la Entidad para el 2026</t>
  </si>
  <si>
    <t>Elaborar un diagnóstico del cumplimiento de la Norma Técnica Colombiana (NTC) 5854 a través de una lista de chequeo con los requisitos de accesibilidad que son aplicables a la sede electrónica de la Entidad y que se presentan agrupados en tres niveles de conformidad: A, AA, y AAA y los lineamientos de la norma ISO 14289-1.</t>
  </si>
  <si>
    <t xml:space="preserve">Un (1) informe que contenga el resultado del diagnóstico aplicado al cumplimiento de la NTC 5854  con el anexo de la lista de chequeo  aplicada a la sede electrónica de la Entidad. </t>
  </si>
  <si>
    <t xml:space="preserve">Socializar los resultados a la alta dirección, donde se  incluyan los avances logrados y la estrategia  a seguir para dar continuidad al cumplimiento de los criterios de accesibilidad. </t>
  </si>
  <si>
    <t>junio 2026
octubre 2026</t>
  </si>
  <si>
    <t>Coordinar la adopción sostenible de los criterios de accesibilidad web (NTC 5854) en la Entidad, a través de la expedición de un memorando de designación de responsables y la ejecución de acciones de sensibilización dirigidas a los agentes de cambio de cada dependencia.</t>
  </si>
  <si>
    <t xml:space="preserve">Dos (2) listados de asistencia y actas de las sesiones realizadas de sensibilización acerca de los criterios de accesibilidad establecidos en la norma NTC 5854  y el anexo 1 de la resolución 1519  </t>
  </si>
  <si>
    <t>Un (1) listado de asistencia a la sesión de sensibilización sobre lengua de señas.
Material utilizado en la sesión que contenga temática asociada a: Transparencia, Integridad y Ética pública</t>
  </si>
  <si>
    <t>Sensibilizar a los colaboradores de las dependencias de comunicaciones y servicio a la ciudadanía y relacionamiento con partes interesadas sobre la lengua señas</t>
  </si>
  <si>
    <t xml:space="preserve">Adopción </t>
  </si>
  <si>
    <t xml:space="preserve">Divulgar y socializar los documentos que integran el Régimen de Medidas Mínimas para la Prevención del Riesgo LA/FT/FPADM  fortalecido en la UMV </t>
  </si>
  <si>
    <t xml:space="preserve">(10) documentos publicados en Sigestión y/o en el micrositio de la intranet corporativa, dedicado a la prevención del riesgo de LA/FT </t>
  </si>
  <si>
    <t>Junio 30 2026</t>
  </si>
  <si>
    <t xml:space="preserve">Divulgar y socializar el protocolo de debida diligencia con las áreas clave para la prevención del riesgo de LAFT en la entidad </t>
  </si>
  <si>
    <t xml:space="preserve">Una  (1) pieza de comunicación  interna divulgada </t>
  </si>
  <si>
    <t xml:space="preserve">Realizar el monitoreo cuatrimestral de riesgos sobre el cumplimiento de las actividades relacionadas con los controles de LA/FT/FPADM, lo anterior en consecuencia de lo señalado en el artículos 7 y 8 de los Resolución 990 de 2023 </t>
  </si>
  <si>
    <t xml:space="preserve">Tres (3) Monitoreos de Riesgos en aplicación de los controles relacionados con la prevención de LA-FT-FPADM, </t>
  </si>
  <si>
    <t>Apoyo (Oficina Jurídica)</t>
  </si>
  <si>
    <t>Apoyo (Gestión Jurídica)</t>
  </si>
  <si>
    <t xml:space="preserve">Gestión Contractual </t>
  </si>
  <si>
    <t xml:space="preserve">Gestión Financiera </t>
  </si>
  <si>
    <t xml:space="preserve">Gestión del Talento Humano </t>
  </si>
  <si>
    <t>Mayo 2026
Septiembre 2026
diciembre 2026</t>
  </si>
  <si>
    <t>julio 2026
diciembre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</si>
</sst>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yyyy"/>
  </numFmts>
  <fonts count="25" x14ac:knownFonts="1">
    <font>
      <sz val="11"/>
      <color theme="1"/>
      <name val="Calibri"/>
      <family val="2"/>
      <scheme val="minor"/>
    </font>
    <font>
      <b/>
      <sz val="8"/>
      <color theme="1"/>
      <name val="Arial"/>
      <family val="2"/>
    </font>
    <font>
      <sz val="8"/>
      <color theme="1"/>
      <name val="Arial"/>
      <family val="2"/>
    </font>
    <font>
      <b/>
      <sz val="8"/>
      <name val="Arial"/>
      <family val="2"/>
    </font>
    <font>
      <sz val="8"/>
      <name val="Arial"/>
      <family val="2"/>
    </font>
    <font>
      <i/>
      <sz val="8"/>
      <name val="Arial"/>
      <family val="2"/>
    </font>
    <font>
      <sz val="11"/>
      <color theme="1"/>
      <name val="Arial"/>
      <family val="2"/>
    </font>
    <font>
      <i/>
      <sz val="8"/>
      <color theme="1"/>
      <name val="Arial"/>
      <family val="2"/>
    </font>
    <font>
      <sz val="8"/>
      <color theme="1"/>
      <name val="Calibri"/>
      <family val="2"/>
      <scheme val="minor"/>
    </font>
    <font>
      <i/>
      <sz val="8"/>
      <color rgb="FF000000"/>
      <name val="Arial"/>
      <family val="2"/>
    </font>
    <font>
      <b/>
      <sz val="11"/>
      <color theme="1"/>
      <name val="Calibri"/>
      <family val="2"/>
      <scheme val="minor"/>
    </font>
    <font>
      <b/>
      <sz val="8"/>
      <color rgb="FF000000"/>
      <name val="Arial"/>
      <family val="2"/>
    </font>
    <font>
      <b/>
      <i/>
      <sz val="8"/>
      <color rgb="FF000000"/>
      <name val="Arial"/>
      <family val="2"/>
    </font>
    <font>
      <sz val="10"/>
      <color rgb="FF000000"/>
      <name val="Arial"/>
      <family val="2"/>
    </font>
    <font>
      <i/>
      <sz val="8"/>
      <color theme="0"/>
      <name val="Arial"/>
      <family val="2"/>
    </font>
    <font>
      <sz val="8"/>
      <color rgb="FF000000"/>
      <name val="Arial"/>
      <family val="2"/>
    </font>
    <font>
      <sz val="9"/>
      <color rgb="FF000000"/>
      <name val="Arial"/>
      <family val="2"/>
    </font>
    <font>
      <b/>
      <sz val="9"/>
      <color rgb="FF000000"/>
      <name val="Arial"/>
      <family val="2"/>
    </font>
    <font>
      <i/>
      <sz val="8"/>
      <color rgb="FF000000"/>
      <name val="Calibri"/>
      <family val="2"/>
    </font>
    <font>
      <i/>
      <sz val="8"/>
      <color rgb="FF000000"/>
      <name val="Calibri"/>
      <family val="2"/>
      <scheme val="minor"/>
    </font>
    <font>
      <sz val="8"/>
      <name val="Calibri"/>
      <family val="2"/>
      <scheme val="minor"/>
    </font>
    <font>
      <sz val="8"/>
      <color rgb="FF000000"/>
      <name val="Calibri"/>
      <family val="2"/>
      <scheme val="minor"/>
    </font>
    <font>
      <i/>
      <sz val="8"/>
      <color rgb="FF000000"/>
      <name val="Calibri"/>
    </font>
    <font>
      <i/>
      <sz val="8"/>
      <color rgb="FFFF0000"/>
      <name val="Arial"/>
      <family val="2"/>
    </font>
    <font>
      <i/>
      <sz val="8"/>
      <color rgb="FF000000"/>
      <name val="Arial"/>
    </font>
  </fonts>
  <fills count="9">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rgb="FFBFBFBF"/>
        <bgColor indexed="64"/>
      </patternFill>
    </fill>
    <fill>
      <patternFill patternType="solid">
        <fgColor rgb="FF00B050"/>
        <bgColor indexed="64"/>
      </patternFill>
    </fill>
    <fill>
      <patternFill patternType="solid">
        <fgColor theme="0"/>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rgb="FF000000"/>
      </right>
      <top style="thin">
        <color auto="1"/>
      </top>
      <bottom style="thin">
        <color auto="1"/>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s>
  <cellStyleXfs count="1">
    <xf numFmtId="0" fontId="0" fillId="0" borderId="0"/>
  </cellStyleXfs>
  <cellXfs count="662">
    <xf numFmtId="0" fontId="0" fillId="0" borderId="0" xfId="0"/>
    <xf numFmtId="0" fontId="3" fillId="0" borderId="1" xfId="0" applyFont="1" applyBorder="1"/>
    <xf numFmtId="0" fontId="2" fillId="0" borderId="0" xfId="0" applyFont="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0" fillId="0" borderId="0" xfId="0" pivotButton="1"/>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0" fillId="0" borderId="0" xfId="0" applyAlignment="1">
      <alignment horizontal="left" indent="1"/>
    </xf>
    <xf numFmtId="164" fontId="2" fillId="0" borderId="1" xfId="0" applyNumberFormat="1" applyFont="1" applyBorder="1" applyAlignment="1">
      <alignment horizontal="right" vertical="center" wrapText="1"/>
    </xf>
    <xf numFmtId="0" fontId="17" fillId="6"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2" fontId="0" fillId="0" borderId="0" xfId="0" applyNumberFormat="1"/>
    <xf numFmtId="1" fontId="0" fillId="0" borderId="0" xfId="0" applyNumberFormat="1" applyAlignment="1">
      <alignment horizontal="center"/>
    </xf>
    <xf numFmtId="0" fontId="3" fillId="0" borderId="0" xfId="0" applyFont="1" applyBorder="1" applyAlignment="1" applyProtection="1">
      <alignment horizontal="left" vertical="center"/>
      <protection locked="0"/>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4" borderId="2" xfId="0" applyFont="1" applyFill="1" applyBorder="1" applyAlignment="1" applyProtection="1">
      <alignment horizontal="right" vertical="center" wrapText="1"/>
      <protection locked="0"/>
    </xf>
    <xf numFmtId="0" fontId="4" fillId="0" borderId="0" xfId="0" applyFont="1" applyAlignment="1" applyProtection="1">
      <alignment horizontal="center"/>
      <protection locked="0"/>
    </xf>
    <xf numFmtId="0" fontId="1" fillId="4" borderId="1" xfId="0" applyFont="1" applyFill="1" applyBorder="1" applyAlignment="1" applyProtection="1">
      <alignment horizontal="center" vertical="center" wrapText="1"/>
      <protection locked="0"/>
    </xf>
    <xf numFmtId="164" fontId="5" fillId="5" borderId="1" xfId="0" applyNumberFormat="1" applyFont="1" applyFill="1" applyBorder="1" applyAlignment="1" applyProtection="1">
      <alignment horizontal="center" vertical="center" wrapText="1"/>
      <protection locked="0"/>
    </xf>
    <xf numFmtId="0" fontId="4" fillId="0" borderId="1" xfId="0" applyFont="1" applyBorder="1" applyProtection="1">
      <protection locked="0"/>
    </xf>
    <xf numFmtId="164" fontId="5" fillId="5" borderId="2" xfId="0" applyNumberFormat="1" applyFont="1" applyFill="1" applyBorder="1" applyAlignment="1" applyProtection="1">
      <alignment horizontal="center" vertical="center" wrapText="1"/>
      <protection locked="0"/>
    </xf>
    <xf numFmtId="164" fontId="5" fillId="5" borderId="3" xfId="0" applyNumberFormat="1" applyFont="1" applyFill="1" applyBorder="1" applyAlignment="1" applyProtection="1">
      <alignment horizontal="center" vertical="center" wrapText="1"/>
      <protection locked="0"/>
    </xf>
    <xf numFmtId="164" fontId="5" fillId="5" borderId="4" xfId="0" applyNumberFormat="1" applyFont="1" applyFill="1" applyBorder="1" applyAlignment="1" applyProtection="1">
      <alignment horizontal="center" vertical="center" wrapText="1"/>
      <protection locked="0"/>
    </xf>
    <xf numFmtId="164" fontId="9" fillId="5" borderId="2" xfId="0" applyNumberFormat="1" applyFont="1" applyFill="1" applyBorder="1" applyAlignment="1" applyProtection="1">
      <alignment horizontal="center" vertical="center" wrapText="1"/>
      <protection locked="0"/>
    </xf>
    <xf numFmtId="164" fontId="9" fillId="5" borderId="3" xfId="0" applyNumberFormat="1" applyFont="1" applyFill="1" applyBorder="1" applyAlignment="1" applyProtection="1">
      <alignment horizontal="center" vertical="center" wrapText="1"/>
      <protection locked="0"/>
    </xf>
    <xf numFmtId="164" fontId="9" fillId="5" borderId="4" xfId="0" applyNumberFormat="1" applyFont="1" applyFill="1" applyBorder="1" applyAlignment="1" applyProtection="1">
      <alignment horizontal="center" vertical="center" wrapText="1"/>
      <protection locked="0"/>
    </xf>
    <xf numFmtId="164" fontId="9" fillId="5" borderId="1" xfId="0" applyNumberFormat="1" applyFont="1" applyFill="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wrapText="1"/>
      <protection locked="0"/>
    </xf>
    <xf numFmtId="164" fontId="5" fillId="0" borderId="1" xfId="0" applyNumberFormat="1" applyFont="1" applyBorder="1" applyAlignment="1" applyProtection="1">
      <alignment horizontal="center" vertical="center" wrapText="1"/>
      <protection locked="0"/>
    </xf>
    <xf numFmtId="164" fontId="9" fillId="0" borderId="2" xfId="0" applyNumberFormat="1" applyFont="1" applyBorder="1" applyAlignment="1" applyProtection="1">
      <alignment horizontal="center" vertical="center" wrapText="1"/>
      <protection locked="0"/>
    </xf>
    <xf numFmtId="164" fontId="9" fillId="0" borderId="4" xfId="0" applyNumberFormat="1" applyFont="1" applyBorder="1" applyAlignment="1" applyProtection="1">
      <alignment horizontal="center" vertical="center" wrapText="1"/>
      <protection locked="0"/>
    </xf>
    <xf numFmtId="0" fontId="4" fillId="0" borderId="0" xfId="0" applyFont="1" applyAlignment="1" applyProtection="1">
      <alignment horizontal="right"/>
      <protection locked="0"/>
    </xf>
    <xf numFmtId="0" fontId="4" fillId="0" borderId="0" xfId="0" applyFont="1" applyProtection="1"/>
    <xf numFmtId="0" fontId="3" fillId="0" borderId="1" xfId="0" applyFont="1" applyBorder="1" applyAlignment="1" applyProtection="1">
      <alignment vertical="center"/>
    </xf>
    <xf numFmtId="0" fontId="4" fillId="0" borderId="0" xfId="0" applyFont="1" applyAlignment="1" applyProtection="1">
      <alignment horizontal="center"/>
    </xf>
    <xf numFmtId="0" fontId="4" fillId="4" borderId="8" xfId="0" applyFont="1" applyFill="1" applyBorder="1" applyAlignment="1" applyProtection="1">
      <alignment horizontal="center" vertical="top"/>
    </xf>
    <xf numFmtId="0" fontId="4" fillId="4" borderId="19" xfId="0" applyFont="1" applyFill="1" applyBorder="1" applyAlignment="1" applyProtection="1">
      <alignment horizontal="center" vertical="top"/>
    </xf>
    <xf numFmtId="0" fontId="4" fillId="4" borderId="2" xfId="0" applyFont="1" applyFill="1" applyBorder="1" applyAlignment="1" applyProtection="1">
      <alignment horizontal="center" vertical="top"/>
    </xf>
    <xf numFmtId="0" fontId="3" fillId="4" borderId="2" xfId="0" applyFont="1" applyFill="1" applyBorder="1" applyAlignment="1" applyProtection="1">
      <alignment horizontal="right" vertical="center" wrapText="1"/>
    </xf>
    <xf numFmtId="0" fontId="3" fillId="4" borderId="13" xfId="0" applyFont="1" applyFill="1" applyBorder="1" applyAlignment="1" applyProtection="1">
      <alignment horizontal="center" vertical="top" wrapText="1"/>
    </xf>
    <xf numFmtId="0" fontId="4" fillId="4" borderId="0" xfId="0" applyFont="1" applyFill="1" applyAlignment="1" applyProtection="1">
      <alignment horizontal="center" vertical="top" wrapText="1"/>
    </xf>
    <xf numFmtId="0" fontId="3" fillId="4" borderId="13" xfId="0" applyFont="1" applyFill="1" applyBorder="1" applyAlignment="1" applyProtection="1">
      <alignment horizontal="center" vertical="top"/>
    </xf>
    <xf numFmtId="0" fontId="3" fillId="4" borderId="3" xfId="0" applyFont="1" applyFill="1" applyBorder="1" applyAlignment="1" applyProtection="1">
      <alignment horizontal="center" vertical="top" wrapText="1"/>
    </xf>
    <xf numFmtId="0" fontId="1" fillId="4" borderId="23"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3" fillId="4" borderId="3" xfId="0" applyFont="1" applyFill="1" applyBorder="1" applyAlignment="1" applyProtection="1">
      <alignment horizontal="right" vertical="top" wrapText="1"/>
    </xf>
    <xf numFmtId="164" fontId="5" fillId="5" borderId="2" xfId="0" applyNumberFormat="1" applyFont="1" applyFill="1" applyBorder="1" applyAlignment="1" applyProtection="1">
      <alignment horizontal="center" vertical="center" wrapText="1"/>
    </xf>
    <xf numFmtId="164" fontId="5" fillId="5" borderId="3" xfId="0" applyNumberFormat="1" applyFont="1" applyFill="1" applyBorder="1" applyAlignment="1" applyProtection="1">
      <alignment horizontal="center" vertical="center" wrapText="1"/>
    </xf>
    <xf numFmtId="164" fontId="5" fillId="5" borderId="4" xfId="0" applyNumberFormat="1" applyFont="1" applyFill="1" applyBorder="1" applyAlignment="1" applyProtection="1">
      <alignment horizontal="center" vertical="center" wrapText="1"/>
    </xf>
    <xf numFmtId="164" fontId="9" fillId="5" borderId="2" xfId="0" applyNumberFormat="1" applyFont="1" applyFill="1" applyBorder="1" applyAlignment="1" applyProtection="1">
      <alignment horizontal="center" vertical="center" wrapText="1"/>
    </xf>
    <xf numFmtId="164" fontId="9" fillId="5" borderId="3" xfId="0" applyNumberFormat="1" applyFont="1" applyFill="1" applyBorder="1" applyAlignment="1" applyProtection="1">
      <alignment horizontal="center" vertical="center" wrapText="1"/>
    </xf>
    <xf numFmtId="164" fontId="9" fillId="5" borderId="4"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5" fillId="0" borderId="1" xfId="0" applyFont="1" applyBorder="1" applyAlignment="1" applyProtection="1">
      <alignment horizontal="center" vertical="center" wrapText="1"/>
    </xf>
    <xf numFmtId="164" fontId="5" fillId="0" borderId="1" xfId="0" applyNumberFormat="1" applyFont="1" applyBorder="1" applyAlignment="1" applyProtection="1">
      <alignment horizontal="center" vertical="center" wrapText="1"/>
    </xf>
    <xf numFmtId="164" fontId="9" fillId="0" borderId="2" xfId="0" applyNumberFormat="1" applyFont="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164" fontId="9" fillId="0" borderId="4" xfId="0" applyNumberFormat="1" applyFont="1" applyBorder="1" applyAlignment="1" applyProtection="1">
      <alignment horizontal="center" vertical="center" wrapText="1"/>
    </xf>
    <xf numFmtId="0" fontId="9" fillId="0" borderId="1" xfId="0" applyFont="1" applyBorder="1" applyAlignment="1" applyProtection="1">
      <alignment horizontal="justify" vertical="center" wrapText="1"/>
    </xf>
    <xf numFmtId="0" fontId="9" fillId="0" borderId="1" xfId="0" applyFont="1" applyBorder="1" applyAlignment="1" applyProtection="1">
      <alignment horizontal="center" vertical="center" wrapText="1"/>
    </xf>
    <xf numFmtId="164" fontId="9" fillId="0" borderId="1" xfId="0" applyNumberFormat="1" applyFont="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5" fillId="5" borderId="1" xfId="0" applyFont="1" applyFill="1" applyBorder="1" applyAlignment="1" applyProtection="1">
      <alignment horizontal="justify" vertical="center" wrapText="1"/>
    </xf>
    <xf numFmtId="0" fontId="5" fillId="5" borderId="1" xfId="0" applyFont="1" applyFill="1" applyBorder="1" applyAlignment="1" applyProtection="1">
      <alignment horizontal="center" vertical="center" wrapText="1"/>
    </xf>
    <xf numFmtId="0" fontId="4" fillId="0" borderId="0" xfId="0" applyFont="1" applyAlignment="1" applyProtection="1">
      <alignment wrapText="1"/>
    </xf>
    <xf numFmtId="0" fontId="4" fillId="0" borderId="0" xfId="0" applyFont="1" applyAlignment="1" applyProtection="1">
      <alignment horizontal="center" vertical="center"/>
    </xf>
    <xf numFmtId="0" fontId="4" fillId="0" borderId="0" xfId="0" applyFont="1" applyAlignment="1" applyProtection="1">
      <alignment horizontal="right"/>
    </xf>
    <xf numFmtId="0" fontId="3" fillId="4" borderId="0" xfId="0" applyFont="1" applyFill="1" applyBorder="1" applyAlignment="1" applyProtection="1">
      <alignment horizontal="center" wrapText="1"/>
      <protection locked="0"/>
    </xf>
    <xf numFmtId="0" fontId="0" fillId="0" borderId="0" xfId="0" applyProtection="1">
      <protection locked="0"/>
    </xf>
    <xf numFmtId="0" fontId="3" fillId="0" borderId="0" xfId="0" applyFont="1" applyBorder="1" applyAlignment="1" applyProtection="1">
      <alignment horizontal="left"/>
      <protection locked="0"/>
    </xf>
    <xf numFmtId="0" fontId="1" fillId="0" borderId="0" xfId="0" applyFont="1" applyBorder="1" applyAlignment="1" applyProtection="1">
      <alignment horizontal="center" vertical="center"/>
      <protection locked="0"/>
    </xf>
    <xf numFmtId="49" fontId="1" fillId="4" borderId="2" xfId="0" applyNumberFormat="1" applyFont="1" applyFill="1" applyBorder="1" applyAlignment="1" applyProtection="1">
      <alignment horizontal="center" vertical="center" wrapText="1"/>
      <protection locked="0"/>
    </xf>
    <xf numFmtId="49" fontId="1" fillId="4" borderId="2" xfId="0" applyNumberFormat="1" applyFont="1" applyFill="1" applyBorder="1" applyAlignment="1" applyProtection="1">
      <alignment horizontal="right" vertical="center" wrapText="1"/>
      <protection locked="0"/>
    </xf>
    <xf numFmtId="164" fontId="9" fillId="5" borderId="1" xfId="0" applyNumberFormat="1" applyFont="1" applyFill="1" applyBorder="1" applyAlignment="1" applyProtection="1">
      <alignment horizontal="right" vertical="center" wrapText="1"/>
      <protection locked="0"/>
    </xf>
    <xf numFmtId="164" fontId="5" fillId="5" borderId="1" xfId="0" applyNumberFormat="1" applyFont="1" applyFill="1" applyBorder="1" applyAlignment="1" applyProtection="1">
      <alignment horizontal="right" vertical="center" wrapText="1"/>
      <protection locked="0"/>
    </xf>
    <xf numFmtId="164" fontId="9" fillId="5" borderId="2" xfId="0" applyNumberFormat="1" applyFont="1" applyFill="1" applyBorder="1" applyAlignment="1" applyProtection="1">
      <alignment horizontal="right" vertical="center" wrapText="1"/>
      <protection locked="0"/>
    </xf>
    <xf numFmtId="164" fontId="9" fillId="5" borderId="3" xfId="0" applyNumberFormat="1" applyFont="1" applyFill="1" applyBorder="1" applyAlignment="1" applyProtection="1">
      <alignment horizontal="right" vertical="center" wrapText="1"/>
      <protection locked="0"/>
    </xf>
    <xf numFmtId="164" fontId="9" fillId="5" borderId="4" xfId="0" applyNumberFormat="1" applyFont="1" applyFill="1" applyBorder="1" applyAlignment="1" applyProtection="1">
      <alignment horizontal="right" vertical="center" wrapText="1"/>
      <protection locked="0"/>
    </xf>
    <xf numFmtId="164" fontId="5" fillId="0" borderId="1" xfId="0" applyNumberFormat="1" applyFont="1" applyBorder="1" applyAlignment="1" applyProtection="1">
      <alignment horizontal="right" vertical="center" wrapText="1"/>
      <protection locked="0"/>
    </xf>
    <xf numFmtId="164" fontId="5" fillId="3" borderId="1" xfId="0" applyNumberFormat="1" applyFont="1" applyFill="1" applyBorder="1" applyAlignment="1" applyProtection="1">
      <alignment horizontal="right" vertical="center" wrapText="1"/>
      <protection locked="0"/>
    </xf>
    <xf numFmtId="0" fontId="0" fillId="0" borderId="0" xfId="0" applyAlignment="1" applyProtection="1">
      <alignment wrapText="1"/>
      <protection locked="0"/>
    </xf>
    <xf numFmtId="164" fontId="9" fillId="0" borderId="1" xfId="0" applyNumberFormat="1" applyFont="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alignment horizontal="right"/>
      <protection locked="0"/>
    </xf>
    <xf numFmtId="0" fontId="3" fillId="0" borderId="1" xfId="0" applyFont="1" applyBorder="1" applyProtection="1"/>
    <xf numFmtId="0" fontId="0" fillId="4" borderId="8" xfId="0" applyFill="1" applyBorder="1" applyProtection="1"/>
    <xf numFmtId="0" fontId="0" fillId="4" borderId="19" xfId="0" applyFill="1" applyBorder="1" applyAlignment="1" applyProtection="1">
      <alignment horizontal="center"/>
    </xf>
    <xf numFmtId="0" fontId="0" fillId="4" borderId="2" xfId="0" applyFill="1" applyBorder="1" applyProtection="1"/>
    <xf numFmtId="49" fontId="1" fillId="4" borderId="2" xfId="0" applyNumberFormat="1" applyFont="1" applyFill="1" applyBorder="1" applyAlignment="1" applyProtection="1">
      <alignment horizontal="center" vertical="center" wrapText="1"/>
    </xf>
    <xf numFmtId="0" fontId="1" fillId="4" borderId="10" xfId="0" applyFont="1" applyFill="1" applyBorder="1" applyAlignment="1" applyProtection="1">
      <alignment horizontal="center" vertical="top"/>
    </xf>
    <xf numFmtId="0" fontId="1" fillId="4" borderId="0" xfId="0" applyFont="1" applyFill="1" applyAlignment="1" applyProtection="1">
      <alignment horizontal="center" vertical="top"/>
    </xf>
    <xf numFmtId="0" fontId="1" fillId="4" borderId="4" xfId="0" applyFont="1" applyFill="1" applyBorder="1" applyAlignment="1" applyProtection="1">
      <alignment horizontal="center" vertical="top"/>
    </xf>
    <xf numFmtId="0" fontId="1" fillId="4" borderId="5" xfId="0" applyFont="1" applyFill="1" applyBorder="1" applyAlignment="1" applyProtection="1">
      <alignment horizontal="center" vertical="center"/>
    </xf>
    <xf numFmtId="0" fontId="1" fillId="4" borderId="2" xfId="0" applyFont="1" applyFill="1" applyBorder="1" applyAlignment="1" applyProtection="1">
      <alignment horizontal="center" vertical="center" wrapText="1"/>
    </xf>
    <xf numFmtId="49" fontId="1" fillId="4" borderId="4" xfId="0" applyNumberFormat="1" applyFont="1" applyFill="1" applyBorder="1" applyAlignment="1" applyProtection="1">
      <alignment horizontal="center" vertical="top" wrapText="1"/>
    </xf>
    <xf numFmtId="164" fontId="5" fillId="5" borderId="1" xfId="0" applyNumberFormat="1"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9"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0" fillId="0" borderId="0" xfId="0" applyProtection="1"/>
    <xf numFmtId="0" fontId="0" fillId="0" borderId="0" xfId="0" applyAlignment="1" applyProtection="1">
      <alignment horizontal="center"/>
    </xf>
    <xf numFmtId="0" fontId="0" fillId="0" borderId="0" xfId="0" applyAlignment="1" applyProtection="1">
      <alignment horizontal="center" vertical="center"/>
    </xf>
    <xf numFmtId="49" fontId="0" fillId="0" borderId="0" xfId="0" applyNumberFormat="1" applyAlignment="1" applyProtection="1">
      <alignment horizontal="center" wrapText="1"/>
    </xf>
    <xf numFmtId="0" fontId="3" fillId="4" borderId="0" xfId="0" applyFont="1" applyFill="1" applyBorder="1" applyAlignment="1" applyProtection="1">
      <alignment horizontal="center"/>
      <protection locked="0"/>
    </xf>
    <xf numFmtId="0" fontId="8" fillId="0" borderId="0" xfId="0" applyFont="1" applyProtection="1">
      <protection locked="0"/>
    </xf>
    <xf numFmtId="0" fontId="3" fillId="0" borderId="0" xfId="0" applyFont="1" applyBorder="1" applyAlignment="1" applyProtection="1">
      <alignment horizontal="center"/>
      <protection locked="0"/>
    </xf>
    <xf numFmtId="0" fontId="1" fillId="0" borderId="0" xfId="0" applyFont="1" applyBorder="1" applyAlignment="1" applyProtection="1">
      <alignment horizontal="center"/>
      <protection locked="0"/>
    </xf>
    <xf numFmtId="0" fontId="1" fillId="4" borderId="2" xfId="0" applyFont="1" applyFill="1" applyBorder="1" applyAlignment="1" applyProtection="1">
      <alignment horizontal="right" vertical="top" wrapText="1"/>
      <protection locked="0"/>
    </xf>
    <xf numFmtId="0" fontId="1" fillId="4" borderId="3" xfId="0" applyFont="1" applyFill="1" applyBorder="1" applyAlignment="1" applyProtection="1">
      <alignment horizontal="center" vertical="top" wrapText="1"/>
      <protection locked="0"/>
    </xf>
    <xf numFmtId="164" fontId="9" fillId="3" borderId="1" xfId="0" applyNumberFormat="1" applyFont="1" applyFill="1" applyBorder="1" applyAlignment="1" applyProtection="1">
      <alignment horizontal="right" vertical="center" wrapText="1"/>
      <protection locked="0"/>
    </xf>
    <xf numFmtId="0" fontId="8" fillId="0" borderId="0" xfId="0" applyFont="1" applyAlignment="1" applyProtection="1">
      <alignment horizontal="right"/>
      <protection locked="0"/>
    </xf>
    <xf numFmtId="0" fontId="4" fillId="0" borderId="1" xfId="0" applyFont="1" applyBorder="1" applyProtection="1"/>
    <xf numFmtId="0" fontId="8" fillId="4" borderId="8" xfId="0" applyFont="1" applyFill="1" applyBorder="1" applyAlignment="1" applyProtection="1">
      <alignment horizontal="center" vertical="top"/>
    </xf>
    <xf numFmtId="0" fontId="8" fillId="4" borderId="19" xfId="0" applyFont="1" applyFill="1" applyBorder="1" applyAlignment="1" applyProtection="1">
      <alignment horizontal="center" vertical="center"/>
    </xf>
    <xf numFmtId="0" fontId="8" fillId="4" borderId="2" xfId="0" applyFont="1" applyFill="1" applyBorder="1" applyProtection="1"/>
    <xf numFmtId="0" fontId="8" fillId="4" borderId="2" xfId="0" applyFont="1" applyFill="1" applyBorder="1" applyAlignment="1" applyProtection="1">
      <alignment horizontal="left"/>
    </xf>
    <xf numFmtId="0" fontId="1" fillId="4" borderId="2" xfId="0" applyFont="1" applyFill="1" applyBorder="1" applyAlignment="1" applyProtection="1">
      <alignment horizontal="right" vertical="top" wrapText="1"/>
    </xf>
    <xf numFmtId="0" fontId="1" fillId="4" borderId="13" xfId="0" applyFont="1" applyFill="1" applyBorder="1" applyAlignment="1" applyProtection="1">
      <alignment horizontal="center" vertical="top" wrapText="1"/>
    </xf>
    <xf numFmtId="0" fontId="2" fillId="4" borderId="0" xfId="0" applyFont="1" applyFill="1" applyAlignment="1" applyProtection="1">
      <alignment horizontal="center" vertical="center" wrapText="1"/>
    </xf>
    <xf numFmtId="0" fontId="1" fillId="4" borderId="3" xfId="0" applyFont="1" applyFill="1" applyBorder="1" applyAlignment="1" applyProtection="1">
      <alignment horizontal="center" vertical="top" wrapText="1"/>
    </xf>
    <xf numFmtId="0" fontId="1" fillId="4" borderId="19"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2" fillId="5" borderId="1" xfId="0" applyFont="1" applyFill="1" applyBorder="1" applyAlignment="1" applyProtection="1">
      <alignment horizontal="center" vertical="center" wrapText="1"/>
    </xf>
    <xf numFmtId="164" fontId="9" fillId="5" borderId="1" xfId="0" applyNumberFormat="1" applyFont="1" applyFill="1" applyBorder="1" applyAlignment="1" applyProtection="1">
      <alignment horizontal="right" vertical="center" wrapText="1"/>
    </xf>
    <xf numFmtId="0" fontId="9" fillId="5" borderId="1" xfId="0" applyFont="1" applyFill="1" applyBorder="1" applyAlignment="1" applyProtection="1">
      <alignment horizontal="justify" vertical="center" wrapText="1"/>
    </xf>
    <xf numFmtId="164" fontId="5" fillId="5" borderId="1" xfId="0" applyNumberFormat="1" applyFont="1" applyFill="1" applyBorder="1" applyAlignment="1" applyProtection="1">
      <alignment horizontal="right" vertical="center" wrapText="1"/>
    </xf>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8" fillId="0" borderId="0" xfId="0" applyFont="1" applyProtection="1"/>
    <xf numFmtId="0" fontId="8" fillId="0" borderId="0" xfId="0" applyFont="1" applyAlignment="1" applyProtection="1">
      <alignment horizontal="right"/>
    </xf>
    <xf numFmtId="0" fontId="8" fillId="0" borderId="0" xfId="0" applyFont="1" applyAlignment="1" applyProtection="1">
      <alignment horizontal="center" vertical="center"/>
    </xf>
    <xf numFmtId="0" fontId="8" fillId="0" borderId="0" xfId="0" applyFont="1" applyAlignment="1" applyProtection="1">
      <alignment horizontal="left"/>
    </xf>
    <xf numFmtId="0" fontId="8" fillId="0" borderId="0" xfId="0" applyFont="1" applyAlignment="1" applyProtection="1">
      <alignment horizontal="center"/>
    </xf>
    <xf numFmtId="0" fontId="3" fillId="2" borderId="0" xfId="0" applyFont="1" applyFill="1" applyBorder="1" applyAlignment="1" applyProtection="1">
      <alignment horizontal="center" vertical="center"/>
      <protection locked="0"/>
    </xf>
    <xf numFmtId="0" fontId="1" fillId="4" borderId="9"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wrapText="1"/>
      <protection locked="0"/>
    </xf>
    <xf numFmtId="164" fontId="5" fillId="0" borderId="4" xfId="0" applyNumberFormat="1" applyFont="1" applyBorder="1" applyAlignment="1" applyProtection="1">
      <alignment horizontal="right" vertical="center" wrapText="1"/>
      <protection locked="0"/>
    </xf>
    <xf numFmtId="0" fontId="2" fillId="0" borderId="0" xfId="0" applyFont="1" applyProtection="1">
      <protection locked="0"/>
    </xf>
    <xf numFmtId="164" fontId="5" fillId="0" borderId="2" xfId="0" applyNumberFormat="1" applyFont="1" applyBorder="1" applyAlignment="1" applyProtection="1">
      <alignment horizontal="right" vertical="center" wrapText="1"/>
      <protection locked="0"/>
    </xf>
    <xf numFmtId="164" fontId="5" fillId="3" borderId="1" xfId="0" applyNumberFormat="1" applyFont="1" applyFill="1" applyBorder="1" applyAlignment="1" applyProtection="1">
      <alignment vertical="center" wrapText="1"/>
      <protection locked="0"/>
    </xf>
    <xf numFmtId="0" fontId="0" fillId="0" borderId="0" xfId="0" applyAlignment="1" applyProtection="1">
      <alignment horizontal="right" vertical="center"/>
      <protection locked="0"/>
    </xf>
    <xf numFmtId="0" fontId="3" fillId="0" borderId="1" xfId="0" applyFont="1" applyBorder="1" applyAlignment="1" applyProtection="1">
      <alignment horizontal="left" vertical="center"/>
    </xf>
    <xf numFmtId="0" fontId="3" fillId="4" borderId="11" xfId="0" applyFont="1" applyFill="1" applyBorder="1" applyAlignment="1" applyProtection="1">
      <alignment horizontal="center" vertical="top"/>
    </xf>
    <xf numFmtId="0" fontId="4" fillId="4" borderId="8" xfId="0" applyFont="1" applyFill="1" applyBorder="1" applyAlignment="1" applyProtection="1">
      <alignment horizontal="center" vertical="center"/>
    </xf>
    <xf numFmtId="0" fontId="3" fillId="4" borderId="10" xfId="0" applyFont="1" applyFill="1" applyBorder="1" applyAlignment="1" applyProtection="1">
      <alignment horizontal="center" vertical="top" wrapText="1"/>
    </xf>
    <xf numFmtId="0" fontId="3" fillId="4" borderId="12" xfId="0" applyFont="1" applyFill="1" applyBorder="1" applyAlignment="1" applyProtection="1">
      <alignment horizontal="center" vertical="top" wrapText="1"/>
    </xf>
    <xf numFmtId="0" fontId="3" fillId="4" borderId="13" xfId="0" applyFont="1" applyFill="1" applyBorder="1" applyAlignment="1" applyProtection="1">
      <alignment horizontal="center" vertical="center"/>
    </xf>
    <xf numFmtId="0" fontId="1" fillId="4" borderId="36"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3" fillId="4" borderId="34" xfId="0" applyFont="1" applyFill="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9" fillId="3" borderId="0" xfId="0" applyFont="1" applyFill="1" applyAlignment="1" applyProtection="1">
      <alignment horizontal="center" vertical="center" wrapText="1"/>
    </xf>
    <xf numFmtId="0" fontId="9" fillId="3" borderId="35"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9" fillId="0" borderId="24" xfId="0" applyFont="1" applyBorder="1" applyAlignment="1" applyProtection="1">
      <alignment horizontal="justify" vertical="center" wrapText="1"/>
    </xf>
    <xf numFmtId="0" fontId="9" fillId="0" borderId="28" xfId="0" applyFont="1" applyBorder="1" applyAlignment="1" applyProtection="1">
      <alignment horizontal="justify" vertical="center" wrapText="1"/>
    </xf>
    <xf numFmtId="0" fontId="2" fillId="0" borderId="9" xfId="0" applyFont="1" applyBorder="1" applyAlignment="1" applyProtection="1">
      <alignment horizontal="center" vertical="center"/>
    </xf>
    <xf numFmtId="0" fontId="5" fillId="0" borderId="9" xfId="0" applyFont="1" applyBorder="1" applyAlignment="1" applyProtection="1">
      <alignment horizontal="justify" vertical="center" wrapText="1"/>
    </xf>
    <xf numFmtId="0" fontId="5" fillId="0" borderId="9" xfId="0" applyFont="1" applyBorder="1" applyAlignment="1" applyProtection="1">
      <alignment horizontal="left" vertical="center" wrapText="1"/>
    </xf>
    <xf numFmtId="0" fontId="10" fillId="0" borderId="0" xfId="0" applyFont="1" applyProtection="1"/>
    <xf numFmtId="0" fontId="0" fillId="0" borderId="0" xfId="0" applyAlignment="1" applyProtection="1">
      <alignment vertical="center"/>
    </xf>
    <xf numFmtId="0" fontId="0" fillId="0" borderId="0" xfId="0" applyAlignment="1" applyProtection="1">
      <alignment horizontal="right" vertical="center"/>
    </xf>
    <xf numFmtId="0" fontId="8" fillId="5" borderId="0" xfId="0" applyFont="1" applyFill="1" applyProtection="1">
      <protection locked="0"/>
    </xf>
    <xf numFmtId="0" fontId="8" fillId="7" borderId="0" xfId="0" applyFont="1" applyFill="1" applyProtection="1">
      <protection locked="0"/>
    </xf>
    <xf numFmtId="0" fontId="6" fillId="0" borderId="0" xfId="0" applyFont="1" applyProtection="1">
      <protection locked="0"/>
    </xf>
    <xf numFmtId="164" fontId="5" fillId="0" borderId="0" xfId="0" applyNumberFormat="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protection locked="0"/>
    </xf>
    <xf numFmtId="0" fontId="3" fillId="0" borderId="1" xfId="0" applyFont="1" applyBorder="1" applyAlignment="1" applyProtection="1">
      <alignment horizontal="center"/>
    </xf>
    <xf numFmtId="0" fontId="6" fillId="4" borderId="2" xfId="0" applyFont="1" applyFill="1" applyBorder="1" applyProtection="1"/>
    <xf numFmtId="0" fontId="0" fillId="4" borderId="2" xfId="0" applyFill="1" applyBorder="1" applyAlignment="1" applyProtection="1">
      <alignment horizontal="justify"/>
    </xf>
    <xf numFmtId="0" fontId="0" fillId="4" borderId="2" xfId="0" applyFill="1" applyBorder="1" applyAlignment="1" applyProtection="1">
      <alignment horizontal="justify" vertical="center"/>
    </xf>
    <xf numFmtId="0" fontId="1" fillId="4" borderId="3" xfId="0" applyFont="1" applyFill="1" applyBorder="1" applyAlignment="1" applyProtection="1">
      <alignment horizontal="center" vertical="top"/>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49" fontId="1" fillId="4" borderId="3" xfId="0" applyNumberFormat="1" applyFont="1" applyFill="1" applyBorder="1" applyAlignment="1" applyProtection="1">
      <alignment horizontal="center" vertical="top" wrapText="1"/>
    </xf>
    <xf numFmtId="0" fontId="7"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5" fillId="8" borderId="1" xfId="0" applyFont="1" applyFill="1" applyBorder="1" applyAlignment="1" applyProtection="1">
      <alignment horizontal="justify" vertical="center" wrapText="1"/>
    </xf>
    <xf numFmtId="0" fontId="8" fillId="5" borderId="0" xfId="0" applyFont="1" applyFill="1" applyProtection="1"/>
    <xf numFmtId="0" fontId="0" fillId="5" borderId="0" xfId="0" applyFill="1" applyProtection="1"/>
    <xf numFmtId="0" fontId="2" fillId="0" borderId="1" xfId="0" applyFont="1" applyBorder="1" applyAlignment="1" applyProtection="1">
      <alignment horizontal="center" vertical="center"/>
    </xf>
    <xf numFmtId="0" fontId="6" fillId="0" borderId="0" xfId="0" applyFont="1" applyProtection="1"/>
    <xf numFmtId="0" fontId="2" fillId="0" borderId="0" xfId="0" applyFont="1" applyAlignment="1" applyProtection="1">
      <alignment vertical="top" wrapText="1"/>
    </xf>
    <xf numFmtId="0" fontId="2" fillId="0" borderId="0" xfId="0" applyFont="1" applyAlignment="1" applyProtection="1">
      <alignment vertical="center"/>
    </xf>
    <xf numFmtId="0" fontId="7" fillId="0" borderId="0" xfId="0" applyFont="1" applyAlignment="1" applyProtection="1">
      <alignment horizontal="justify" vertical="center" wrapText="1"/>
    </xf>
    <xf numFmtId="0" fontId="7" fillId="0" borderId="0" xfId="0" applyFont="1" applyAlignment="1" applyProtection="1">
      <alignment horizontal="center" vertical="center" wrapText="1"/>
    </xf>
    <xf numFmtId="0" fontId="5" fillId="0" borderId="0" xfId="0" applyFont="1" applyAlignment="1" applyProtection="1">
      <alignment horizontal="center" vertical="center" wrapText="1"/>
    </xf>
    <xf numFmtId="164" fontId="5" fillId="0" borderId="0" xfId="0" applyNumberFormat="1" applyFont="1" applyAlignment="1" applyProtection="1">
      <alignment horizontal="center" vertical="center" wrapText="1"/>
    </xf>
    <xf numFmtId="0" fontId="5" fillId="0" borderId="0" xfId="0" applyFont="1" applyAlignment="1" applyProtection="1">
      <alignment horizontal="justify" vertical="center" wrapText="1"/>
    </xf>
    <xf numFmtId="0" fontId="2" fillId="0" borderId="0" xfId="0" applyFont="1" applyAlignment="1" applyProtection="1">
      <alignment horizontal="center" vertical="center"/>
    </xf>
    <xf numFmtId="0" fontId="7" fillId="0" borderId="0" xfId="0" applyFont="1" applyAlignment="1" applyProtection="1">
      <alignment horizontal="center" wrapText="1"/>
    </xf>
    <xf numFmtId="164" fontId="14" fillId="0" borderId="0" xfId="0" applyNumberFormat="1" applyFont="1" applyAlignment="1" applyProtection="1">
      <alignment horizontal="center" vertical="center" wrapText="1"/>
    </xf>
    <xf numFmtId="0" fontId="5" fillId="0" borderId="0" xfId="0" applyFont="1" applyAlignment="1" applyProtection="1">
      <alignment horizontal="center" vertical="top" wrapText="1"/>
    </xf>
    <xf numFmtId="0" fontId="7" fillId="0" borderId="0" xfId="0" applyFont="1" applyAlignment="1" applyProtection="1">
      <alignment horizontal="center" vertical="top" wrapText="1"/>
    </xf>
    <xf numFmtId="0" fontId="9" fillId="0" borderId="0" xfId="0" applyFont="1" applyAlignment="1" applyProtection="1">
      <alignment horizontal="justify" vertical="center" wrapText="1"/>
    </xf>
    <xf numFmtId="0" fontId="5" fillId="0" borderId="0" xfId="0" applyFont="1" applyAlignment="1" applyProtection="1">
      <alignment horizontal="center" wrapText="1"/>
    </xf>
    <xf numFmtId="0" fontId="0" fillId="0" borderId="0" xfId="0" applyAlignment="1" applyProtection="1">
      <alignment wrapText="1"/>
    </xf>
    <xf numFmtId="0" fontId="6" fillId="0" borderId="0" xfId="0" applyFont="1" applyAlignment="1" applyProtection="1">
      <alignment wrapText="1"/>
    </xf>
    <xf numFmtId="0" fontId="7" fillId="0" borderId="0" xfId="0" applyFont="1" applyAlignment="1" applyProtection="1">
      <alignment horizontal="center" vertical="center"/>
    </xf>
    <xf numFmtId="49" fontId="7" fillId="0" borderId="0" xfId="0" applyNumberFormat="1" applyFont="1" applyAlignment="1" applyProtection="1">
      <alignment horizontal="center" vertical="center" wrapText="1"/>
    </xf>
    <xf numFmtId="0" fontId="14" fillId="0" borderId="0" xfId="0" applyFont="1" applyAlignment="1" applyProtection="1">
      <alignment horizontal="center" vertical="center" wrapText="1"/>
    </xf>
    <xf numFmtId="0" fontId="14" fillId="0" borderId="0" xfId="0" applyFont="1" applyAlignment="1" applyProtection="1">
      <alignment horizontal="center" wrapText="1"/>
    </xf>
    <xf numFmtId="0" fontId="9" fillId="0" borderId="0" xfId="0" applyFont="1" applyAlignment="1" applyProtection="1">
      <alignment horizontal="center" vertical="center" wrapText="1"/>
    </xf>
    <xf numFmtId="0" fontId="14" fillId="0" borderId="0" xfId="0" applyFont="1" applyAlignment="1" applyProtection="1">
      <alignment horizontal="center" vertical="top" wrapText="1"/>
    </xf>
    <xf numFmtId="0" fontId="13" fillId="0" borderId="0" xfId="0" applyFont="1" applyAlignment="1" applyProtection="1">
      <alignment horizontal="justify" wrapText="1"/>
    </xf>
    <xf numFmtId="0" fontId="13" fillId="0" borderId="0" xfId="0" applyFont="1" applyAlignment="1" applyProtection="1">
      <alignment horizontal="justify" vertical="center" wrapText="1"/>
    </xf>
    <xf numFmtId="0" fontId="0" fillId="0" borderId="0" xfId="0" applyAlignment="1" applyProtection="1">
      <alignment horizontal="justify"/>
    </xf>
    <xf numFmtId="0" fontId="0" fillId="0" borderId="0" xfId="0" applyAlignment="1" applyProtection="1">
      <alignment horizontal="justify" vertical="center"/>
    </xf>
    <xf numFmtId="49" fontId="3" fillId="0" borderId="0" xfId="0" applyNumberFormat="1" applyFont="1" applyBorder="1" applyAlignment="1" applyProtection="1">
      <alignment horizontal="left"/>
      <protection locked="0"/>
    </xf>
    <xf numFmtId="0" fontId="2" fillId="0" borderId="0" xfId="0" applyFont="1" applyBorder="1" applyAlignment="1" applyProtection="1">
      <alignment horizontal="center"/>
      <protection locked="0"/>
    </xf>
    <xf numFmtId="49" fontId="1" fillId="4" borderId="19" xfId="0" applyNumberFormat="1" applyFont="1" applyFill="1" applyBorder="1" applyAlignment="1" applyProtection="1">
      <alignment horizontal="right" vertical="center"/>
      <protection locked="0"/>
    </xf>
    <xf numFmtId="164" fontId="5" fillId="0" borderId="1" xfId="0" applyNumberFormat="1" applyFont="1" applyBorder="1" applyAlignment="1" applyProtection="1">
      <alignment horizontal="right" vertical="center"/>
      <protection locked="0"/>
    </xf>
    <xf numFmtId="164" fontId="5" fillId="5" borderId="1" xfId="0" applyNumberFormat="1" applyFont="1" applyFill="1" applyBorder="1" applyAlignment="1" applyProtection="1">
      <alignment horizontal="right" vertical="center"/>
      <protection locked="0"/>
    </xf>
    <xf numFmtId="164" fontId="5" fillId="5" borderId="11" xfId="0" applyNumberFormat="1" applyFont="1" applyFill="1" applyBorder="1" applyAlignment="1" applyProtection="1">
      <alignment horizontal="right" vertical="center"/>
      <protection locked="0"/>
    </xf>
    <xf numFmtId="164" fontId="5" fillId="5" borderId="12" xfId="0" applyNumberFormat="1" applyFont="1" applyFill="1" applyBorder="1" applyAlignment="1" applyProtection="1">
      <alignment horizontal="right" vertical="center"/>
      <protection locked="0"/>
    </xf>
    <xf numFmtId="164" fontId="5" fillId="5" borderId="2" xfId="0" applyNumberFormat="1" applyFont="1" applyFill="1" applyBorder="1" applyAlignment="1" applyProtection="1">
      <alignment horizontal="right" vertical="center"/>
      <protection locked="0"/>
    </xf>
    <xf numFmtId="164" fontId="5" fillId="5" borderId="4" xfId="0" applyNumberFormat="1" applyFont="1" applyFill="1" applyBorder="1" applyAlignment="1" applyProtection="1">
      <alignment horizontal="right" vertical="center"/>
      <protection locked="0"/>
    </xf>
    <xf numFmtId="164" fontId="5" fillId="0" borderId="11" xfId="0" applyNumberFormat="1" applyFont="1" applyBorder="1" applyAlignment="1" applyProtection="1">
      <alignment horizontal="right" vertical="center"/>
      <protection locked="0"/>
    </xf>
    <xf numFmtId="164" fontId="5" fillId="0" borderId="14" xfId="0" applyNumberFormat="1" applyFont="1" applyBorder="1" applyAlignment="1" applyProtection="1">
      <alignment horizontal="right" vertical="center"/>
      <protection locked="0"/>
    </xf>
    <xf numFmtId="164" fontId="5" fillId="0" borderId="12" xfId="0" applyNumberFormat="1" applyFont="1" applyBorder="1" applyAlignment="1" applyProtection="1">
      <alignment horizontal="right" vertical="center"/>
      <protection locked="0"/>
    </xf>
    <xf numFmtId="164" fontId="5" fillId="0" borderId="2" xfId="0" applyNumberFormat="1" applyFont="1" applyBorder="1" applyAlignment="1" applyProtection="1">
      <alignment horizontal="right" vertical="center"/>
      <protection locked="0"/>
    </xf>
    <xf numFmtId="164" fontId="5" fillId="0" borderId="4" xfId="0" applyNumberFormat="1" applyFont="1" applyBorder="1" applyAlignment="1" applyProtection="1">
      <alignment horizontal="right" vertical="center"/>
      <protection locked="0"/>
    </xf>
    <xf numFmtId="164" fontId="5" fillId="0" borderId="3" xfId="0" applyNumberFormat="1" applyFont="1" applyBorder="1" applyAlignment="1" applyProtection="1">
      <alignment horizontal="right" vertical="center" wrapText="1"/>
      <protection locked="0"/>
    </xf>
    <xf numFmtId="164" fontId="5" fillId="3" borderId="2" xfId="0" applyNumberFormat="1" applyFont="1" applyFill="1" applyBorder="1" applyAlignment="1" applyProtection="1">
      <alignment horizontal="right" vertical="center"/>
      <protection locked="0"/>
    </xf>
    <xf numFmtId="164" fontId="5" fillId="3" borderId="4" xfId="0" applyNumberFormat="1" applyFont="1" applyFill="1" applyBorder="1" applyAlignment="1" applyProtection="1">
      <alignment horizontal="right" vertical="center"/>
      <protection locked="0"/>
    </xf>
    <xf numFmtId="164" fontId="5" fillId="3" borderId="2" xfId="0" applyNumberFormat="1" applyFont="1" applyFill="1" applyBorder="1" applyAlignment="1" applyProtection="1">
      <alignment horizontal="right" vertical="center" wrapText="1"/>
      <protection locked="0"/>
    </xf>
    <xf numFmtId="164" fontId="5" fillId="3" borderId="4" xfId="0" applyNumberFormat="1" applyFont="1" applyFill="1" applyBorder="1" applyAlignment="1" applyProtection="1">
      <alignment horizontal="right" vertical="center" wrapText="1"/>
      <protection locked="0"/>
    </xf>
    <xf numFmtId="49" fontId="2" fillId="0" borderId="0" xfId="0" applyNumberFormat="1" applyFont="1" applyAlignment="1" applyProtection="1">
      <alignment horizontal="right"/>
      <protection locked="0"/>
    </xf>
    <xf numFmtId="0" fontId="2" fillId="0" borderId="0" xfId="0" applyFont="1" applyProtection="1"/>
    <xf numFmtId="0" fontId="3" fillId="0" borderId="7" xfId="0" applyFont="1" applyBorder="1" applyAlignment="1" applyProtection="1">
      <alignment horizontal="center"/>
    </xf>
    <xf numFmtId="0" fontId="3" fillId="0" borderId="5" xfId="0" applyFont="1" applyBorder="1" applyAlignment="1" applyProtection="1">
      <alignment horizontal="center"/>
    </xf>
    <xf numFmtId="49" fontId="3" fillId="0" borderId="7" xfId="0" applyNumberFormat="1" applyFont="1" applyBorder="1" applyAlignment="1" applyProtection="1">
      <alignment horizontal="center"/>
    </xf>
    <xf numFmtId="49" fontId="3" fillId="0" borderId="5" xfId="0" applyNumberFormat="1" applyFont="1" applyBorder="1" applyAlignment="1" applyProtection="1">
      <alignment horizontal="center"/>
    </xf>
    <xf numFmtId="0" fontId="2" fillId="4" borderId="2" xfId="0" applyFont="1" applyFill="1" applyBorder="1" applyAlignment="1" applyProtection="1">
      <alignment horizontal="center" vertical="top"/>
    </xf>
    <xf numFmtId="0" fontId="2" fillId="4" borderId="8" xfId="0" applyFont="1" applyFill="1" applyBorder="1" applyAlignment="1" applyProtection="1">
      <alignment horizontal="center" vertical="top"/>
    </xf>
    <xf numFmtId="0" fontId="2" fillId="4" borderId="19" xfId="0" applyFont="1" applyFill="1" applyBorder="1" applyAlignment="1" applyProtection="1">
      <alignment horizontal="center" vertical="top"/>
    </xf>
    <xf numFmtId="0" fontId="2" fillId="4" borderId="2" xfId="0" applyFont="1" applyFill="1" applyBorder="1" applyAlignment="1" applyProtection="1">
      <alignment horizontal="center" vertical="center"/>
    </xf>
    <xf numFmtId="0" fontId="2" fillId="4" borderId="2" xfId="0" applyFont="1" applyFill="1" applyBorder="1" applyProtection="1"/>
    <xf numFmtId="49" fontId="1" fillId="4" borderId="11" xfId="0" applyNumberFormat="1" applyFont="1" applyFill="1" applyBorder="1" applyAlignment="1" applyProtection="1">
      <alignment horizontal="center" vertical="center"/>
    </xf>
    <xf numFmtId="0" fontId="1" fillId="4" borderId="18" xfId="0" applyFont="1" applyFill="1" applyBorder="1" applyAlignment="1" applyProtection="1">
      <alignment horizontal="center" vertical="top"/>
    </xf>
    <xf numFmtId="49" fontId="1" fillId="4" borderId="12" xfId="0" applyNumberFormat="1" applyFont="1" applyFill="1" applyBorder="1" applyAlignment="1" applyProtection="1">
      <alignment horizontal="center" vertical="top"/>
    </xf>
    <xf numFmtId="0" fontId="2" fillId="0" borderId="2" xfId="0" applyFont="1" applyBorder="1" applyAlignment="1" applyProtection="1">
      <alignment vertical="center" wrapText="1"/>
    </xf>
    <xf numFmtId="164" fontId="5" fillId="0" borderId="1" xfId="0" applyNumberFormat="1" applyFont="1" applyBorder="1" applyAlignment="1" applyProtection="1">
      <alignment horizontal="center" vertical="center"/>
    </xf>
    <xf numFmtId="0" fontId="2" fillId="0" borderId="3" xfId="0" applyFont="1" applyBorder="1" applyAlignment="1" applyProtection="1">
      <alignment vertical="center" wrapText="1"/>
    </xf>
    <xf numFmtId="0" fontId="5" fillId="0" borderId="6" xfId="0" applyFont="1" applyBorder="1" applyAlignment="1" applyProtection="1">
      <alignment horizontal="justify" vertical="center" wrapText="1"/>
    </xf>
    <xf numFmtId="0" fontId="2" fillId="0" borderId="4" xfId="0" applyFont="1" applyBorder="1" applyAlignment="1" applyProtection="1">
      <alignment vertical="center" wrapText="1"/>
    </xf>
    <xf numFmtId="0" fontId="1" fillId="0" borderId="0" xfId="0" applyFont="1" applyAlignment="1" applyProtection="1">
      <alignment horizontal="center"/>
    </xf>
    <xf numFmtId="49" fontId="2" fillId="0" borderId="0" xfId="0" applyNumberFormat="1" applyFont="1" applyAlignment="1" applyProtection="1">
      <alignment horizontal="center"/>
    </xf>
    <xf numFmtId="0" fontId="2" fillId="0" borderId="0" xfId="0" applyFont="1" applyAlignment="1" applyProtection="1">
      <alignment horizontal="center"/>
    </xf>
    <xf numFmtId="0" fontId="1" fillId="2" borderId="8" xfId="0" applyFont="1" applyFill="1" applyBorder="1" applyAlignment="1" applyProtection="1">
      <alignment vertical="center" wrapText="1"/>
      <protection locked="0"/>
    </xf>
    <xf numFmtId="0" fontId="1" fillId="2" borderId="13" xfId="0" applyFont="1" applyFill="1" applyBorder="1" applyAlignment="1" applyProtection="1">
      <alignment horizontal="center" vertical="top" wrapText="1"/>
      <protection locked="0"/>
    </xf>
    <xf numFmtId="164" fontId="5" fillId="0" borderId="1" xfId="0" applyNumberFormat="1" applyFont="1" applyBorder="1" applyAlignment="1" applyProtection="1">
      <alignment vertical="center" wrapText="1"/>
      <protection locked="0"/>
    </xf>
    <xf numFmtId="164" fontId="5" fillId="3" borderId="2" xfId="0" applyNumberFormat="1" applyFont="1" applyFill="1" applyBorder="1" applyAlignment="1" applyProtection="1">
      <alignment vertical="center" wrapText="1"/>
      <protection locked="0"/>
    </xf>
    <xf numFmtId="164" fontId="5" fillId="3" borderId="4" xfId="0" applyNumberFormat="1" applyFont="1" applyFill="1" applyBorder="1" applyAlignment="1" applyProtection="1">
      <alignment vertical="center" wrapText="1"/>
      <protection locked="0"/>
    </xf>
    <xf numFmtId="0" fontId="6" fillId="0" borderId="0" xfId="0" applyFont="1" applyAlignment="1" applyProtection="1">
      <alignment horizontal="justify"/>
      <protection locked="0"/>
    </xf>
    <xf numFmtId="164" fontId="7" fillId="0" borderId="1" xfId="0" applyNumberFormat="1" applyFont="1" applyBorder="1" applyAlignment="1" applyProtection="1">
      <alignment vertical="center" wrapText="1"/>
      <protection locked="0"/>
    </xf>
    <xf numFmtId="0" fontId="6" fillId="0" borderId="0" xfId="0" applyFont="1" applyAlignment="1" applyProtection="1">
      <alignment horizontal="center"/>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top" wrapText="1"/>
      <protection locked="0"/>
    </xf>
    <xf numFmtId="164"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9" fillId="5" borderId="1" xfId="0" applyFont="1" applyFill="1" applyBorder="1" applyAlignment="1" applyProtection="1">
      <alignment horizontal="center" vertical="center" wrapText="1"/>
    </xf>
    <xf numFmtId="0" fontId="5" fillId="0" borderId="1" xfId="0" applyFont="1" applyBorder="1" applyAlignment="1" applyProtection="1">
      <alignment horizontal="justify" vertical="center" wrapText="1"/>
    </xf>
    <xf numFmtId="164" fontId="9" fillId="5" borderId="1" xfId="0" applyNumberFormat="1" applyFont="1" applyFill="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9" fillId="3"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0" borderId="2" xfId="0" applyFont="1" applyBorder="1" applyAlignment="1" applyProtection="1">
      <alignment horizontal="justify" vertical="center" wrapText="1"/>
    </xf>
    <xf numFmtId="0" fontId="5" fillId="8" borderId="1" xfId="0" applyFont="1" applyFill="1" applyBorder="1" applyAlignment="1" applyProtection="1">
      <alignment horizontal="center" vertical="center" wrapText="1"/>
    </xf>
    <xf numFmtId="0" fontId="5" fillId="0" borderId="4" xfId="0" applyFont="1" applyBorder="1" applyAlignment="1" applyProtection="1">
      <alignment horizontal="justify" vertical="center" wrapText="1"/>
    </xf>
    <xf numFmtId="0" fontId="7" fillId="0" borderId="4" xfId="0" applyFont="1" applyBorder="1" applyAlignment="1" applyProtection="1">
      <alignment horizontal="justify" vertical="center" wrapText="1"/>
    </xf>
    <xf numFmtId="0" fontId="5" fillId="0" borderId="1" xfId="0" applyFont="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1" fillId="2" borderId="0" xfId="0" applyFont="1" applyFill="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30" xfId="0" applyFont="1" applyBorder="1" applyAlignment="1">
      <alignment horizontal="justify" vertical="center"/>
    </xf>
    <xf numFmtId="0" fontId="3" fillId="0" borderId="7" xfId="0" applyFont="1" applyBorder="1" applyAlignment="1">
      <alignment horizontal="justify" vertical="center"/>
    </xf>
    <xf numFmtId="0" fontId="3" fillId="0" borderId="7" xfId="0" applyFont="1" applyBorder="1" applyAlignment="1">
      <alignment horizontal="center" vertical="center"/>
    </xf>
    <xf numFmtId="0" fontId="3" fillId="0" borderId="42" xfId="0" applyFont="1" applyBorder="1" applyAlignment="1">
      <alignment horizontal="center" vertical="center"/>
    </xf>
    <xf numFmtId="0" fontId="3" fillId="0" borderId="0" xfId="0" applyFont="1" applyAlignment="1" applyProtection="1">
      <alignment vertical="center"/>
      <protection locked="0"/>
    </xf>
    <xf numFmtId="49" fontId="3" fillId="0" borderId="30" xfId="0" applyNumberFormat="1" applyFont="1" applyBorder="1" applyAlignment="1">
      <alignment horizontal="justify" vertical="center"/>
    </xf>
    <xf numFmtId="0" fontId="3" fillId="0" borderId="43" xfId="0" applyFont="1" applyBorder="1" applyAlignment="1">
      <alignment horizontal="justify"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1" fillId="0" borderId="0" xfId="0" applyFont="1" applyAlignment="1" applyProtection="1">
      <alignment horizontal="center" vertical="center"/>
      <protection locked="0"/>
    </xf>
    <xf numFmtId="0" fontId="2" fillId="2" borderId="8" xfId="0" applyFont="1" applyFill="1" applyBorder="1" applyAlignment="1">
      <alignment horizontal="center" wrapText="1"/>
    </xf>
    <xf numFmtId="0" fontId="2" fillId="2" borderId="19" xfId="0" applyFont="1" applyFill="1" applyBorder="1" applyAlignment="1">
      <alignment horizontal="center" wrapText="1"/>
    </xf>
    <xf numFmtId="0" fontId="1" fillId="2" borderId="2" xfId="0" applyFont="1" applyFill="1" applyBorder="1" applyAlignment="1">
      <alignment horizontal="justify"/>
    </xf>
    <xf numFmtId="0" fontId="1" fillId="2" borderId="2" xfId="0" applyFont="1" applyFill="1" applyBorder="1" applyAlignment="1">
      <alignment horizontal="justify"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top" wrapText="1"/>
    </xf>
    <xf numFmtId="0" fontId="2" fillId="2" borderId="25" xfId="0" applyFont="1" applyFill="1" applyBorder="1" applyAlignment="1">
      <alignment horizontal="center" vertical="top" wrapText="1"/>
    </xf>
    <xf numFmtId="0" fontId="1" fillId="2" borderId="14"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3" xfId="0" applyFont="1" applyFill="1" applyBorder="1" applyAlignment="1">
      <alignment horizontal="center" vertical="top"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justify" vertical="center" wrapText="1"/>
    </xf>
    <xf numFmtId="0" fontId="5" fillId="0" borderId="9" xfId="0" applyFont="1" applyBorder="1" applyAlignment="1">
      <alignment horizontal="justify" vertical="center" wrapText="1"/>
    </xf>
    <xf numFmtId="0" fontId="5" fillId="5" borderId="9" xfId="0" applyFont="1" applyFill="1" applyBorder="1" applyAlignment="1">
      <alignment horizontal="center" vertical="center" wrapText="1"/>
    </xf>
    <xf numFmtId="0" fontId="6" fillId="0" borderId="0" xfId="0" applyFont="1"/>
    <xf numFmtId="0" fontId="2" fillId="0" borderId="15" xfId="0" applyFont="1" applyBorder="1" applyAlignment="1">
      <alignment horizontal="center" vertical="center" wrapText="1"/>
    </xf>
    <xf numFmtId="0" fontId="5" fillId="0" borderId="15" xfId="0" applyFont="1" applyBorder="1" applyAlignment="1">
      <alignment horizontal="justify" vertical="center" wrapText="1"/>
    </xf>
    <xf numFmtId="0" fontId="7" fillId="0" borderId="27" xfId="0" applyFont="1" applyBorder="1" applyAlignment="1">
      <alignment horizontal="justify" vertical="center" wrapText="1"/>
    </xf>
    <xf numFmtId="0" fontId="6" fillId="0" borderId="0" xfId="0" applyFont="1" applyAlignment="1">
      <alignment horizontal="justify"/>
    </xf>
    <xf numFmtId="0" fontId="6" fillId="0" borderId="0" xfId="0" applyFont="1" applyAlignment="1">
      <alignment horizontal="center"/>
    </xf>
    <xf numFmtId="0" fontId="7" fillId="5" borderId="1" xfId="0" applyFont="1" applyFill="1" applyBorder="1" applyAlignment="1" applyProtection="1">
      <alignment horizontal="center" vertical="center" wrapText="1"/>
    </xf>
    <xf numFmtId="0" fontId="5" fillId="0" borderId="26" xfId="0" applyFont="1" applyBorder="1" applyAlignment="1">
      <alignment horizontal="justify" vertical="center" wrapText="1"/>
    </xf>
    <xf numFmtId="164" fontId="5" fillId="0" borderId="5" xfId="0" applyNumberFormat="1" applyFont="1" applyBorder="1" applyAlignment="1">
      <alignment horizontal="center" vertical="center" wrapText="1"/>
    </xf>
    <xf numFmtId="164" fontId="5" fillId="3" borderId="5" xfId="0" applyNumberFormat="1" applyFont="1" applyFill="1" applyBorder="1" applyAlignment="1">
      <alignment horizontal="center" vertical="center" wrapText="1"/>
    </xf>
    <xf numFmtId="164" fontId="5" fillId="3" borderId="11" xfId="0" applyNumberFormat="1" applyFont="1" applyFill="1" applyBorder="1" applyAlignment="1">
      <alignment horizontal="center" vertical="center" wrapText="1"/>
    </xf>
    <xf numFmtId="164" fontId="7" fillId="0" borderId="5"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3" borderId="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5" fillId="0" borderId="26" xfId="0" applyFont="1" applyBorder="1" applyAlignment="1" applyProtection="1">
      <alignment horizontal="justify" vertical="center" wrapText="1"/>
    </xf>
    <xf numFmtId="164" fontId="9" fillId="0" borderId="20" xfId="0" applyNumberFormat="1" applyFont="1" applyBorder="1" applyAlignment="1" applyProtection="1">
      <alignment horizontal="right" vertical="center"/>
    </xf>
    <xf numFmtId="164" fontId="5" fillId="3" borderId="5" xfId="0" applyNumberFormat="1" applyFont="1" applyFill="1" applyBorder="1" applyAlignment="1" applyProtection="1">
      <alignment vertical="center" wrapText="1"/>
    </xf>
    <xf numFmtId="0" fontId="9" fillId="5" borderId="9" xfId="0" applyFont="1" applyFill="1" applyBorder="1" applyAlignment="1" applyProtection="1">
      <alignment horizontal="center" vertical="center" wrapText="1"/>
    </xf>
    <xf numFmtId="0" fontId="9" fillId="0" borderId="9"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9" fillId="0" borderId="1" xfId="0" applyFont="1" applyBorder="1" applyAlignment="1" applyProtection="1">
      <alignment vertical="center" wrapText="1"/>
    </xf>
    <xf numFmtId="164" fontId="5" fillId="5" borderId="1"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5" fillId="5" borderId="1" xfId="0" applyFont="1" applyFill="1" applyBorder="1" applyAlignment="1" applyProtection="1">
      <alignment horizontal="justify" vertical="center" wrapText="1"/>
    </xf>
    <xf numFmtId="0" fontId="9" fillId="5" borderId="1" xfId="0" applyFont="1" applyFill="1" applyBorder="1" applyAlignment="1" applyProtection="1">
      <alignment horizontal="justify" vertical="center" wrapText="1"/>
    </xf>
    <xf numFmtId="0" fontId="2" fillId="0" borderId="1" xfId="0" applyFont="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justify" vertical="center" wrapText="1"/>
    </xf>
    <xf numFmtId="0" fontId="5" fillId="5" borderId="1" xfId="0" applyFont="1" applyFill="1" applyBorder="1" applyAlignment="1" applyProtection="1">
      <alignment horizontal="center" vertical="center" wrapText="1"/>
    </xf>
    <xf numFmtId="0" fontId="4" fillId="5" borderId="1" xfId="0" quotePrefix="1" applyFont="1" applyFill="1" applyBorder="1" applyAlignment="1" applyProtection="1">
      <alignment horizontal="center" vertical="center"/>
    </xf>
    <xf numFmtId="16" fontId="2" fillId="0" borderId="1" xfId="0" applyNumberFormat="1" applyFont="1" applyBorder="1" applyAlignment="1" applyProtection="1">
      <alignment horizontal="center" vertical="center"/>
    </xf>
    <xf numFmtId="0" fontId="9" fillId="5" borderId="1" xfId="0" applyFont="1" applyFill="1" applyBorder="1" applyAlignment="1" applyProtection="1">
      <alignment horizontal="justify" vertical="center" wrapText="1"/>
    </xf>
    <xf numFmtId="0" fontId="5" fillId="5" borderId="1" xfId="0" applyFont="1" applyFill="1" applyBorder="1" applyAlignment="1" applyProtection="1">
      <alignment horizontal="justify" vertical="center" wrapText="1"/>
    </xf>
    <xf numFmtId="0" fontId="4" fillId="0" borderId="1" xfId="0" quotePrefix="1" applyFont="1" applyFill="1" applyBorder="1" applyAlignment="1" applyProtection="1">
      <alignment horizontal="center" vertical="center"/>
    </xf>
    <xf numFmtId="0" fontId="9" fillId="0" borderId="1" xfId="0" applyFont="1" applyFill="1" applyBorder="1" applyAlignment="1" applyProtection="1">
      <alignment horizontal="justify" vertical="center" wrapText="1"/>
    </xf>
    <xf numFmtId="0" fontId="5" fillId="0" borderId="1" xfId="0" applyFont="1" applyFill="1" applyBorder="1" applyAlignment="1" applyProtection="1">
      <alignment horizontal="center" vertical="center" wrapText="1"/>
    </xf>
    <xf numFmtId="164" fontId="9" fillId="0" borderId="1" xfId="0" applyNumberFormat="1" applyFont="1" applyFill="1" applyBorder="1" applyAlignment="1" applyProtection="1">
      <alignment horizontal="center" vertical="center" wrapText="1"/>
    </xf>
    <xf numFmtId="164" fontId="9" fillId="0" borderId="1"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wrapText="1"/>
    </xf>
    <xf numFmtId="0" fontId="9" fillId="5" borderId="2" xfId="0" applyFont="1" applyFill="1" applyBorder="1" applyAlignment="1" applyProtection="1">
      <alignment horizontal="justify" vertical="center" wrapText="1"/>
    </xf>
    <xf numFmtId="0" fontId="9" fillId="8" borderId="2" xfId="0" applyFont="1" applyFill="1" applyBorder="1" applyAlignment="1" applyProtection="1">
      <alignment horizontal="justify" vertical="center" wrapText="1"/>
    </xf>
    <xf numFmtId="164" fontId="9" fillId="5" borderId="2" xfId="0" applyNumberFormat="1" applyFont="1" applyFill="1" applyBorder="1" applyAlignment="1" applyProtection="1">
      <alignment horizontal="right" vertical="center" wrapText="1"/>
    </xf>
    <xf numFmtId="0" fontId="6" fillId="0" borderId="0" xfId="0" applyFont="1" applyAlignment="1">
      <alignment horizontal="justify" vertical="center"/>
    </xf>
    <xf numFmtId="0" fontId="1"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1" fillId="2" borderId="8" xfId="0" applyFont="1" applyFill="1" applyBorder="1" applyAlignment="1">
      <alignment horizontal="justify" wrapText="1"/>
    </xf>
    <xf numFmtId="0" fontId="1" fillId="2" borderId="11" xfId="0" applyFont="1" applyFill="1" applyBorder="1" applyAlignment="1">
      <alignment horizontal="justify" vertical="center" wrapText="1"/>
    </xf>
    <xf numFmtId="0" fontId="1" fillId="2" borderId="13" xfId="0" applyFont="1" applyFill="1" applyBorder="1" applyAlignment="1">
      <alignment horizontal="center" vertical="center" wrapText="1"/>
    </xf>
    <xf numFmtId="0" fontId="1" fillId="2" borderId="3" xfId="0" applyFont="1" applyFill="1" applyBorder="1" applyAlignment="1">
      <alignment horizontal="center" vertical="top" wrapText="1"/>
    </xf>
    <xf numFmtId="0" fontId="0" fillId="0" borderId="0" xfId="0" applyAlignment="1">
      <alignment horizontal="justify" vertical="center" wrapText="1"/>
    </xf>
    <xf numFmtId="9" fontId="0" fillId="0" borderId="0" xfId="0" applyNumberFormat="1" applyAlignment="1">
      <alignment horizontal="justify" vertical="center" wrapText="1"/>
    </xf>
    <xf numFmtId="14" fontId="0" fillId="0" borderId="0" xfId="0" applyNumberFormat="1" applyAlignment="1">
      <alignment horizontal="justify" vertical="center" wrapText="1"/>
    </xf>
    <xf numFmtId="14" fontId="0" fillId="0" borderId="0" xfId="0" applyNumberFormat="1" applyAlignment="1">
      <alignment horizontal="center" vertical="center" wrapText="1"/>
    </xf>
    <xf numFmtId="0" fontId="0" fillId="0" borderId="0" xfId="0" applyAlignment="1">
      <alignment horizontal="center"/>
    </xf>
    <xf numFmtId="0" fontId="10" fillId="0" borderId="0" xfId="0" applyFont="1" applyAlignment="1">
      <alignment horizontal="center"/>
    </xf>
    <xf numFmtId="0" fontId="0" fillId="0" borderId="0" xfId="0" applyAlignment="1">
      <alignment horizontal="justify"/>
    </xf>
    <xf numFmtId="0" fontId="0" fillId="0" borderId="0" xfId="0" applyAlignment="1">
      <alignment horizontal="justify" vertical="center"/>
    </xf>
    <xf numFmtId="164" fontId="9" fillId="0" borderId="3" xfId="0" applyNumberFormat="1" applyFont="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164" fontId="5" fillId="0" borderId="1" xfId="0" applyNumberFormat="1" applyFont="1" applyFill="1" applyBorder="1" applyAlignment="1" applyProtection="1">
      <alignment horizontal="right" vertical="center" wrapText="1"/>
    </xf>
    <xf numFmtId="164" fontId="5" fillId="0" borderId="1" xfId="0" applyNumberFormat="1" applyFont="1" applyFill="1" applyBorder="1" applyAlignment="1" applyProtection="1">
      <alignment horizontal="right" vertical="center" wrapText="1"/>
      <protection locked="0"/>
    </xf>
    <xf numFmtId="164" fontId="5" fillId="0" borderId="1" xfId="0" applyNumberFormat="1" applyFont="1" applyBorder="1" applyAlignment="1" applyProtection="1">
      <alignment horizontal="center" vertical="center" wrapText="1"/>
    </xf>
    <xf numFmtId="0" fontId="4" fillId="0" borderId="5" xfId="0" applyFont="1" applyBorder="1" applyProtection="1">
      <protection locked="0"/>
    </xf>
    <xf numFmtId="0" fontId="21" fillId="0" borderId="15" xfId="0" applyFont="1" applyBorder="1" applyAlignment="1">
      <alignment horizontal="center" vertical="center"/>
    </xf>
    <xf numFmtId="0" fontId="21" fillId="0" borderId="15" xfId="0" applyFont="1" applyBorder="1" applyAlignment="1">
      <alignment horizontal="justify" vertical="center" wrapText="1"/>
    </xf>
    <xf numFmtId="0" fontId="18" fillId="0" borderId="15" xfId="0" applyFont="1" applyBorder="1" applyAlignment="1">
      <alignment horizontal="justify" vertical="center" wrapText="1"/>
    </xf>
    <xf numFmtId="0" fontId="22" fillId="0" borderId="20" xfId="0" applyFont="1" applyBorder="1" applyAlignment="1">
      <alignment horizontal="justify" vertical="center"/>
    </xf>
    <xf numFmtId="0" fontId="22" fillId="0" borderId="20" xfId="0" applyFont="1" applyBorder="1" applyAlignment="1">
      <alignment horizontal="justify" vertical="center" wrapText="1"/>
    </xf>
    <xf numFmtId="164" fontId="9" fillId="0" borderId="15" xfId="0" applyNumberFormat="1" applyFont="1" applyBorder="1" applyAlignment="1">
      <alignment horizontal="justify" vertical="center" wrapText="1"/>
    </xf>
    <xf numFmtId="164" fontId="23" fillId="5" borderId="15" xfId="0" applyNumberFormat="1" applyFont="1" applyFill="1" applyBorder="1" applyAlignment="1" applyProtection="1">
      <alignment horizontal="justify" vertical="center" wrapText="1"/>
      <protection locked="0"/>
    </xf>
    <xf numFmtId="0" fontId="19" fillId="0" borderId="9" xfId="0" applyFont="1" applyBorder="1" applyAlignment="1">
      <alignment horizontal="justify" vertical="center"/>
    </xf>
    <xf numFmtId="164" fontId="24" fillId="0" borderId="15" xfId="0" applyNumberFormat="1" applyFont="1" applyBorder="1" applyAlignment="1">
      <alignment horizontal="justify" vertical="center" wrapText="1"/>
    </xf>
    <xf numFmtId="164" fontId="7" fillId="0" borderId="31" xfId="0" applyNumberFormat="1" applyFont="1" applyBorder="1" applyAlignment="1" applyProtection="1">
      <alignment horizontal="justify" vertical="center" wrapText="1"/>
      <protection locked="0"/>
    </xf>
    <xf numFmtId="0" fontId="19" fillId="0" borderId="9" xfId="0" applyFont="1" applyBorder="1" applyAlignment="1">
      <alignment horizontal="justify" vertical="center" wrapText="1"/>
    </xf>
    <xf numFmtId="0" fontId="10" fillId="4" borderId="0" xfId="0" applyFont="1" applyFill="1" applyAlignment="1">
      <alignment horizontal="left"/>
    </xf>
    <xf numFmtId="164" fontId="10" fillId="4" borderId="0" xfId="0" applyNumberFormat="1" applyFont="1" applyFill="1" applyAlignment="1">
      <alignment horizontal="left"/>
    </xf>
    <xf numFmtId="164" fontId="9" fillId="0" borderId="2" xfId="0" applyNumberFormat="1" applyFont="1" applyBorder="1" applyAlignment="1" applyProtection="1">
      <alignment horizontal="center" vertical="center" wrapText="1"/>
    </xf>
    <xf numFmtId="164" fontId="9" fillId="0" borderId="4" xfId="0" applyNumberFormat="1" applyFont="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wrapText="1"/>
    </xf>
    <xf numFmtId="49" fontId="9" fillId="0" borderId="2" xfId="0" applyNumberFormat="1" applyFont="1" applyBorder="1" applyAlignment="1" applyProtection="1">
      <alignment horizontal="center" vertical="center" wrapText="1"/>
    </xf>
    <xf numFmtId="49" fontId="9" fillId="0" borderId="4" xfId="0" applyNumberFormat="1" applyFont="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9" fillId="0" borderId="1" xfId="0" applyFont="1" applyFill="1" applyBorder="1" applyAlignment="1" applyProtection="1">
      <alignment horizontal="justify" vertical="center" wrapText="1"/>
    </xf>
    <xf numFmtId="0" fontId="9" fillId="0" borderId="1" xfId="0" applyFont="1" applyBorder="1" applyAlignment="1" applyProtection="1">
      <alignment horizontal="justify" vertical="center" wrapText="1"/>
    </xf>
    <xf numFmtId="0" fontId="3" fillId="4" borderId="1" xfId="0" applyFont="1" applyFill="1" applyBorder="1" applyAlignment="1" applyProtection="1">
      <alignment horizontal="center" vertical="center"/>
      <protection locked="0"/>
    </xf>
    <xf numFmtId="164" fontId="5" fillId="5" borderId="1" xfId="0" applyNumberFormat="1"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164" fontId="5" fillId="3" borderId="1" xfId="0" applyNumberFormat="1" applyFont="1" applyFill="1" applyBorder="1" applyAlignment="1" applyProtection="1">
      <alignment horizontal="center" vertical="center" wrapText="1"/>
    </xf>
    <xf numFmtId="0" fontId="5" fillId="5" borderId="2" xfId="0" applyFont="1" applyFill="1" applyBorder="1" applyAlignment="1" applyProtection="1">
      <alignment horizontal="justify" vertical="center" wrapText="1"/>
    </xf>
    <xf numFmtId="0" fontId="5" fillId="5" borderId="3" xfId="0" applyFont="1" applyFill="1" applyBorder="1" applyAlignment="1" applyProtection="1">
      <alignment horizontal="justify" vertical="center" wrapText="1"/>
    </xf>
    <xf numFmtId="0" fontId="5" fillId="5" borderId="4" xfId="0" applyFont="1" applyFill="1" applyBorder="1" applyAlignment="1" applyProtection="1">
      <alignment horizontal="justify" vertical="center" wrapText="1"/>
    </xf>
    <xf numFmtId="0" fontId="5" fillId="5" borderId="2"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5" fillId="5" borderId="4" xfId="0" applyFont="1" applyFill="1" applyBorder="1" applyAlignment="1" applyProtection="1">
      <alignment horizontal="center" vertical="center" wrapText="1"/>
    </xf>
    <xf numFmtId="0" fontId="5" fillId="5" borderId="1" xfId="0" applyFont="1" applyFill="1" applyBorder="1" applyAlignment="1" applyProtection="1">
      <alignment horizontal="justify" vertical="center" wrapText="1"/>
    </xf>
    <xf numFmtId="0" fontId="3"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9" fillId="0" borderId="2" xfId="0" applyFont="1" applyBorder="1" applyAlignment="1" applyProtection="1">
      <alignment horizontal="justify" vertical="center" wrapText="1"/>
    </xf>
    <xf numFmtId="0" fontId="9" fillId="0" borderId="4" xfId="0" applyFont="1" applyBorder="1" applyAlignment="1" applyProtection="1">
      <alignment horizontal="justify" vertical="center" wrapText="1"/>
    </xf>
    <xf numFmtId="0" fontId="15" fillId="5" borderId="1" xfId="0" applyFont="1" applyFill="1" applyBorder="1" applyAlignment="1" applyProtection="1">
      <alignment horizontal="center" vertical="center" wrapText="1"/>
    </xf>
    <xf numFmtId="0" fontId="5" fillId="3" borderId="1" xfId="0" applyFont="1" applyFill="1" applyBorder="1" applyAlignment="1" applyProtection="1">
      <alignment horizontal="justify" vertical="center" wrapText="1"/>
    </xf>
    <xf numFmtId="0" fontId="3" fillId="0" borderId="1" xfId="0" applyFont="1" applyBorder="1" applyAlignment="1" applyProtection="1">
      <alignment horizontal="center" vertical="center"/>
    </xf>
    <xf numFmtId="0" fontId="4" fillId="5" borderId="1"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0" borderId="6" xfId="0" applyFont="1" applyBorder="1" applyAlignment="1" applyProtection="1">
      <alignment horizontal="left" vertical="center"/>
    </xf>
    <xf numFmtId="0" fontId="3" fillId="0" borderId="2" xfId="0" applyFont="1" applyBorder="1" applyAlignment="1" applyProtection="1">
      <alignment horizontal="center" vertical="center"/>
    </xf>
    <xf numFmtId="0" fontId="3" fillId="4" borderId="7" xfId="0" applyFont="1" applyFill="1" applyBorder="1" applyAlignment="1" applyProtection="1">
      <alignment horizontal="center" vertical="center"/>
    </xf>
    <xf numFmtId="0" fontId="9" fillId="5" borderId="1" xfId="0" applyFont="1" applyFill="1" applyBorder="1" applyAlignment="1" applyProtection="1">
      <alignment horizontal="justify" vertical="center" wrapText="1"/>
    </xf>
    <xf numFmtId="164" fontId="9" fillId="5" borderId="1" xfId="0" applyNumberFormat="1" applyFont="1" applyFill="1" applyBorder="1" applyAlignment="1" applyProtection="1">
      <alignment horizontal="center" vertical="center" wrapText="1"/>
    </xf>
    <xf numFmtId="0" fontId="1" fillId="4" borderId="7" xfId="0" applyFont="1" applyFill="1" applyBorder="1" applyAlignment="1" applyProtection="1">
      <alignment horizontal="center" vertical="center"/>
    </xf>
    <xf numFmtId="0" fontId="1" fillId="4" borderId="5" xfId="0" applyFont="1" applyFill="1" applyBorder="1" applyAlignment="1" applyProtection="1">
      <alignment horizontal="center" vertical="center"/>
    </xf>
    <xf numFmtId="0" fontId="7" fillId="0" borderId="1" xfId="0" applyFont="1" applyBorder="1" applyAlignment="1" applyProtection="1">
      <alignment horizontal="justify" vertical="center" wrapText="1"/>
    </xf>
    <xf numFmtId="164" fontId="5" fillId="0" borderId="1" xfId="0" applyNumberFormat="1" applyFont="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3" fillId="0" borderId="6" xfId="0" applyFont="1" applyBorder="1" applyAlignment="1" applyProtection="1">
      <alignment horizontal="left"/>
    </xf>
    <xf numFmtId="0" fontId="3" fillId="0" borderId="7" xfId="0" applyFont="1" applyBorder="1" applyAlignment="1" applyProtection="1">
      <alignment horizontal="left"/>
    </xf>
    <xf numFmtId="0" fontId="3" fillId="0" borderId="5" xfId="0" applyFont="1" applyBorder="1" applyAlignment="1" applyProtection="1">
      <alignment horizontal="left"/>
    </xf>
    <xf numFmtId="0" fontId="3" fillId="4" borderId="6" xfId="0" applyFont="1" applyFill="1" applyBorder="1" applyAlignment="1" applyProtection="1">
      <alignment horizontal="center" wrapText="1"/>
    </xf>
    <xf numFmtId="0" fontId="3" fillId="4" borderId="7" xfId="0" applyFont="1" applyFill="1" applyBorder="1" applyAlignment="1" applyProtection="1">
      <alignment horizontal="center" wrapText="1"/>
    </xf>
    <xf numFmtId="0" fontId="3" fillId="4" borderId="5" xfId="0" applyFont="1" applyFill="1" applyBorder="1" applyAlignment="1" applyProtection="1">
      <alignment horizontal="center" wrapText="1"/>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5" xfId="0" applyFont="1" applyBorder="1" applyAlignment="1" applyProtection="1">
      <alignment horizontal="center" vertical="center"/>
    </xf>
    <xf numFmtId="49" fontId="3" fillId="0" borderId="6" xfId="0" applyNumberFormat="1" applyFont="1" applyBorder="1" applyAlignment="1" applyProtection="1">
      <alignment horizontal="left" vertical="center"/>
    </xf>
    <xf numFmtId="49" fontId="3" fillId="0" borderId="7" xfId="0" applyNumberFormat="1" applyFont="1" applyBorder="1" applyAlignment="1" applyProtection="1">
      <alignment horizontal="left" vertical="center"/>
    </xf>
    <xf numFmtId="49" fontId="3" fillId="0" borderId="5" xfId="0" applyNumberFormat="1"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5" xfId="0" applyFont="1" applyBorder="1" applyAlignment="1" applyProtection="1">
      <alignment horizontal="left" vertical="center"/>
    </xf>
    <xf numFmtId="0" fontId="15"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1" xfId="0" applyFont="1" applyBorder="1" applyAlignment="1" applyProtection="1">
      <alignment horizontal="center" vertical="top" wrapText="1"/>
    </xf>
    <xf numFmtId="0" fontId="2" fillId="5" borderId="1" xfId="0" applyFont="1" applyFill="1" applyBorder="1" applyAlignment="1" applyProtection="1">
      <alignment horizontal="center" vertical="center" wrapText="1"/>
    </xf>
    <xf numFmtId="49" fontId="5"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0" borderId="1" xfId="0" applyFont="1" applyFill="1" applyBorder="1" applyAlignment="1" applyProtection="1">
      <alignment horizontal="justify" vertical="center" wrapText="1"/>
    </xf>
    <xf numFmtId="0" fontId="2" fillId="0" borderId="1" xfId="0" applyFont="1" applyBorder="1" applyAlignment="1" applyProtection="1">
      <alignment horizontal="justify" vertical="center" wrapText="1"/>
    </xf>
    <xf numFmtId="0" fontId="1" fillId="4" borderId="7"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164" fontId="9" fillId="3" borderId="1" xfId="0" applyNumberFormat="1" applyFont="1" applyFill="1" applyBorder="1" applyAlignment="1" applyProtection="1">
      <alignment horizontal="right" vertical="center" wrapText="1"/>
    </xf>
    <xf numFmtId="164" fontId="9" fillId="5" borderId="1" xfId="0" applyNumberFormat="1" applyFont="1" applyFill="1" applyBorder="1" applyAlignment="1" applyProtection="1">
      <alignment horizontal="right" vertical="center" wrapText="1"/>
    </xf>
    <xf numFmtId="0" fontId="4" fillId="0" borderId="1" xfId="0" applyFont="1" applyFill="1" applyBorder="1" applyAlignment="1" applyProtection="1">
      <alignment horizontal="center" vertical="center" wrapText="1"/>
    </xf>
    <xf numFmtId="0" fontId="3" fillId="4" borderId="7" xfId="0" applyFont="1" applyFill="1" applyBorder="1" applyAlignment="1" applyProtection="1">
      <alignment horizontal="center"/>
    </xf>
    <xf numFmtId="0" fontId="3" fillId="4" borderId="7" xfId="0" applyFont="1" applyFill="1" applyBorder="1" applyAlignment="1" applyProtection="1">
      <alignment horizontal="left"/>
    </xf>
    <xf numFmtId="0" fontId="3" fillId="4" borderId="5" xfId="0" applyFont="1" applyFill="1" applyBorder="1" applyAlignment="1" applyProtection="1">
      <alignment horizontal="center"/>
    </xf>
    <xf numFmtId="0" fontId="11" fillId="0" borderId="6" xfId="0" applyFont="1" applyBorder="1" applyAlignment="1" applyProtection="1">
      <alignment horizontal="center"/>
    </xf>
    <xf numFmtId="0" fontId="11" fillId="0" borderId="7" xfId="0" applyFont="1" applyBorder="1" applyAlignment="1" applyProtection="1">
      <alignment horizontal="center"/>
    </xf>
    <xf numFmtId="0" fontId="3" fillId="0" borderId="7" xfId="0" applyFont="1" applyBorder="1" applyAlignment="1" applyProtection="1">
      <alignment horizontal="center"/>
    </xf>
    <xf numFmtId="0" fontId="3" fillId="0" borderId="5" xfId="0" applyFont="1" applyBorder="1" applyAlignment="1" applyProtection="1">
      <alignment horizontal="center"/>
    </xf>
    <xf numFmtId="0" fontId="1" fillId="0" borderId="2" xfId="0" applyFont="1" applyBorder="1" applyAlignment="1" applyProtection="1">
      <alignment horizontal="center"/>
    </xf>
    <xf numFmtId="0" fontId="1" fillId="0" borderId="2" xfId="0" applyFont="1" applyBorder="1" applyAlignment="1" applyProtection="1">
      <alignment horizontal="left"/>
    </xf>
    <xf numFmtId="0" fontId="0" fillId="0" borderId="1" xfId="0" applyBorder="1" applyAlignment="1">
      <alignment horizontal="left" vertical="center" wrapText="1"/>
    </xf>
    <xf numFmtId="0" fontId="3" fillId="4" borderId="6" xfId="0" applyFont="1" applyFill="1" applyBorder="1" applyAlignment="1">
      <alignment horizontal="center" wrapText="1"/>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center"/>
    </xf>
    <xf numFmtId="0" fontId="1" fillId="0" borderId="1" xfId="0" applyFont="1" applyBorder="1" applyAlignment="1">
      <alignment horizontal="center"/>
    </xf>
    <xf numFmtId="0" fontId="3" fillId="4" borderId="11" xfId="0" applyFont="1" applyFill="1" applyBorder="1" applyAlignment="1" applyProtection="1">
      <alignment horizontal="center" vertical="center"/>
    </xf>
    <xf numFmtId="164" fontId="5" fillId="0" borderId="45" xfId="0" applyNumberFormat="1" applyFont="1" applyBorder="1" applyAlignment="1" applyProtection="1">
      <alignment horizontal="right" vertical="center"/>
    </xf>
    <xf numFmtId="164" fontId="5" fillId="0" borderId="14" xfId="0" applyNumberFormat="1" applyFont="1" applyBorder="1" applyAlignment="1" applyProtection="1">
      <alignment horizontal="right" vertical="center"/>
    </xf>
    <xf numFmtId="164" fontId="5" fillId="0" borderId="34" xfId="0" applyNumberFormat="1" applyFont="1" applyBorder="1" applyAlignment="1" applyProtection="1">
      <alignment horizontal="right" vertical="center"/>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5" fillId="0" borderId="2" xfId="0" applyFont="1" applyBorder="1" applyAlignment="1" applyProtection="1">
      <alignment horizontal="justify" vertical="center" wrapText="1"/>
    </xf>
    <xf numFmtId="0" fontId="5" fillId="0" borderId="3" xfId="0" applyFont="1" applyBorder="1" applyAlignment="1" applyProtection="1">
      <alignment horizontal="justify" vertical="center" wrapText="1"/>
    </xf>
    <xf numFmtId="0" fontId="2" fillId="0" borderId="4" xfId="0" applyFont="1" applyBorder="1" applyAlignment="1" applyProtection="1">
      <alignment horizontal="center" vertical="center"/>
    </xf>
    <xf numFmtId="0" fontId="2" fillId="0" borderId="1" xfId="0" applyFont="1" applyBorder="1" applyAlignment="1" applyProtection="1">
      <alignment horizontal="center" vertical="center"/>
    </xf>
    <xf numFmtId="0" fontId="9" fillId="0" borderId="31" xfId="0" applyFont="1" applyBorder="1" applyAlignment="1" applyProtection="1">
      <alignment horizontal="justify" vertical="center" wrapText="1"/>
    </xf>
    <xf numFmtId="0" fontId="9" fillId="0" borderId="21" xfId="0" applyFont="1" applyBorder="1" applyAlignment="1" applyProtection="1">
      <alignment horizontal="justify" vertical="center" wrapText="1"/>
    </xf>
    <xf numFmtId="0" fontId="9" fillId="0" borderId="32" xfId="0" applyFont="1" applyBorder="1" applyAlignment="1" applyProtection="1">
      <alignment horizontal="justify" vertical="center" wrapText="1"/>
    </xf>
    <xf numFmtId="0" fontId="9" fillId="0" borderId="36" xfId="0" applyFont="1" applyBorder="1" applyAlignment="1" applyProtection="1">
      <alignment horizontal="justify" vertical="center" wrapText="1"/>
    </xf>
    <xf numFmtId="0" fontId="9" fillId="0" borderId="0" xfId="0" applyFont="1" applyAlignment="1" applyProtection="1">
      <alignment horizontal="justify" vertical="center" wrapText="1"/>
    </xf>
    <xf numFmtId="0" fontId="9" fillId="0" borderId="29" xfId="0" applyFont="1" applyBorder="1" applyAlignment="1" applyProtection="1">
      <alignment horizontal="justify" vertical="center" wrapText="1"/>
    </xf>
    <xf numFmtId="0" fontId="2" fillId="0" borderId="3" xfId="0" applyFont="1" applyBorder="1" applyAlignment="1" applyProtection="1">
      <alignment horizontal="center" vertical="center" wrapText="1"/>
    </xf>
    <xf numFmtId="49" fontId="5" fillId="0" borderId="17" xfId="0" applyNumberFormat="1" applyFont="1" applyBorder="1" applyAlignment="1" applyProtection="1">
      <alignment horizontal="right" vertical="center" wrapText="1"/>
    </xf>
    <xf numFmtId="49" fontId="5" fillId="0" borderId="46" xfId="0" applyNumberFormat="1" applyFont="1" applyBorder="1" applyAlignment="1" applyProtection="1">
      <alignment horizontal="right" vertical="center" wrapText="1"/>
    </xf>
    <xf numFmtId="0" fontId="4" fillId="0" borderId="9" xfId="0" applyFont="1" applyBorder="1" applyAlignment="1" applyProtection="1">
      <alignment horizontal="center" vertical="center" wrapText="1"/>
    </xf>
    <xf numFmtId="0" fontId="5" fillId="0" borderId="47" xfId="0" applyFont="1" applyBorder="1" applyAlignment="1" applyProtection="1">
      <alignment horizontal="justify" vertical="center" wrapText="1"/>
    </xf>
    <xf numFmtId="0" fontId="5" fillId="0" borderId="13" xfId="0" applyFont="1" applyBorder="1" applyAlignment="1" applyProtection="1">
      <alignment horizontal="justify" vertical="center" wrapText="1"/>
    </xf>
    <xf numFmtId="0" fontId="5" fillId="0" borderId="17" xfId="0" applyFont="1" applyBorder="1" applyAlignment="1" applyProtection="1">
      <alignment horizontal="justify" vertical="center" wrapText="1"/>
    </xf>
    <xf numFmtId="164" fontId="5" fillId="0" borderId="23" xfId="0" applyNumberFormat="1" applyFont="1" applyBorder="1" applyAlignment="1" applyProtection="1">
      <alignment horizontal="right" vertical="center" wrapText="1"/>
    </xf>
    <xf numFmtId="164" fontId="5" fillId="0" borderId="25" xfId="0" applyNumberFormat="1" applyFont="1" applyBorder="1" applyAlignment="1" applyProtection="1">
      <alignment horizontal="right" vertical="center" wrapText="1"/>
    </xf>
    <xf numFmtId="0" fontId="3" fillId="4" borderId="1" xfId="0" applyFont="1" applyFill="1" applyBorder="1" applyAlignment="1" applyProtection="1">
      <alignment horizontal="center" wrapText="1"/>
    </xf>
    <xf numFmtId="0" fontId="3" fillId="4" borderId="1" xfId="0" applyFont="1" applyFill="1" applyBorder="1" applyAlignment="1" applyProtection="1">
      <alignment horizontal="center"/>
    </xf>
    <xf numFmtId="0" fontId="3" fillId="4" borderId="1" xfId="0" applyFont="1" applyFill="1" applyBorder="1" applyAlignment="1" applyProtection="1">
      <alignment horizontal="center" vertical="center"/>
    </xf>
    <xf numFmtId="0" fontId="3" fillId="0" borderId="1" xfId="0" applyFont="1" applyBorder="1" applyAlignment="1" applyProtection="1">
      <alignment horizontal="left"/>
    </xf>
    <xf numFmtId="0" fontId="3" fillId="0" borderId="1" xfId="0" applyFont="1" applyBorder="1" applyAlignment="1" applyProtection="1">
      <alignment horizontal="center"/>
    </xf>
    <xf numFmtId="0" fontId="1" fillId="0" borderId="1" xfId="0" applyFont="1" applyBorder="1" applyAlignment="1" applyProtection="1">
      <alignment horizontal="center"/>
    </xf>
    <xf numFmtId="0" fontId="1" fillId="0" borderId="1" xfId="0" applyFont="1" applyBorder="1" applyAlignment="1" applyProtection="1">
      <alignment horizontal="center" vertical="center"/>
    </xf>
    <xf numFmtId="49" fontId="3" fillId="0" borderId="7" xfId="0" applyNumberFormat="1" applyFont="1" applyBorder="1" applyAlignment="1" applyProtection="1">
      <alignment horizontal="center" vertical="center"/>
    </xf>
    <xf numFmtId="0" fontId="4" fillId="5" borderId="1"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2" fillId="7" borderId="1" xfId="0" applyFont="1" applyFill="1" applyBorder="1" applyAlignment="1" applyProtection="1">
      <alignment horizontal="center" vertical="center" wrapText="1"/>
    </xf>
    <xf numFmtId="0" fontId="4" fillId="5" borderId="1" xfId="0" quotePrefix="1" applyFont="1" applyFill="1" applyBorder="1" applyAlignment="1" applyProtection="1">
      <alignment horizontal="center" vertical="center"/>
    </xf>
    <xf numFmtId="0" fontId="5" fillId="0" borderId="2"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4" fillId="5" borderId="2" xfId="0" quotePrefix="1" applyFont="1" applyFill="1" applyBorder="1" applyAlignment="1" applyProtection="1">
      <alignment horizontal="center" vertical="center"/>
    </xf>
    <xf numFmtId="0" fontId="4" fillId="5" borderId="4" xfId="0" quotePrefix="1"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4" xfId="0" applyFont="1" applyBorder="1" applyAlignment="1" applyProtection="1">
      <alignment horizontal="center" vertical="center"/>
    </xf>
    <xf numFmtId="0" fontId="2" fillId="0" borderId="2"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2" fillId="7" borderId="3" xfId="0" applyFont="1" applyFill="1" applyBorder="1" applyAlignment="1" applyProtection="1">
      <alignment horizontal="center" vertical="top" wrapText="1"/>
    </xf>
    <xf numFmtId="0" fontId="2" fillId="7" borderId="4" xfId="0" applyFont="1" applyFill="1" applyBorder="1" applyAlignment="1" applyProtection="1">
      <alignment horizontal="center" vertical="top" wrapText="1"/>
    </xf>
    <xf numFmtId="0" fontId="5" fillId="8" borderId="1" xfId="0" applyFont="1" applyFill="1" applyBorder="1" applyAlignment="1" applyProtection="1">
      <alignment horizontal="center" vertical="center" wrapText="1"/>
    </xf>
    <xf numFmtId="164" fontId="5" fillId="0" borderId="2" xfId="0" applyNumberFormat="1" applyFont="1" applyBorder="1" applyAlignment="1" applyProtection="1">
      <alignment horizontal="center" vertical="center" wrapText="1"/>
    </xf>
    <xf numFmtId="164" fontId="5" fillId="0" borderId="4" xfId="0" applyNumberFormat="1" applyFont="1" applyBorder="1" applyAlignment="1" applyProtection="1">
      <alignment horizontal="center" vertical="center" wrapText="1"/>
    </xf>
    <xf numFmtId="0" fontId="5" fillId="5" borderId="2" xfId="0" applyFont="1" applyFill="1" applyBorder="1" applyAlignment="1" applyProtection="1">
      <alignment horizontal="left" vertical="center" wrapText="1"/>
    </xf>
    <xf numFmtId="0" fontId="5" fillId="5" borderId="4" xfId="0" applyFont="1" applyFill="1" applyBorder="1" applyAlignment="1" applyProtection="1">
      <alignment horizontal="left" vertical="center" wrapText="1"/>
    </xf>
    <xf numFmtId="164" fontId="5" fillId="5" borderId="2" xfId="0" applyNumberFormat="1" applyFont="1" applyFill="1" applyBorder="1" applyAlignment="1" applyProtection="1">
      <alignment horizontal="center" vertical="center" wrapText="1"/>
    </xf>
    <xf numFmtId="164" fontId="5" fillId="5" borderId="4"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justify" vertical="center" wrapText="1"/>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164" fontId="5" fillId="0" borderId="2"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0" fontId="2" fillId="0" borderId="2" xfId="0" applyFont="1" applyBorder="1" applyAlignment="1" applyProtection="1">
      <alignment horizontal="center"/>
    </xf>
    <xf numFmtId="0" fontId="7" fillId="0" borderId="2" xfId="0" applyFont="1" applyBorder="1" applyAlignment="1" applyProtection="1">
      <alignment horizontal="justify" vertical="center" wrapText="1"/>
    </xf>
    <xf numFmtId="0" fontId="7" fillId="0" borderId="4" xfId="0" applyFont="1" applyBorder="1" applyAlignment="1" applyProtection="1">
      <alignment horizontal="justify" vertical="center" wrapText="1"/>
    </xf>
    <xf numFmtId="0" fontId="5" fillId="0" borderId="4" xfId="0" applyFont="1" applyBorder="1" applyAlignment="1" applyProtection="1">
      <alignment horizontal="justify" vertical="center" wrapText="1"/>
    </xf>
    <xf numFmtId="0" fontId="3" fillId="0" borderId="6" xfId="0" applyFont="1" applyBorder="1" applyAlignment="1" applyProtection="1">
      <alignment horizontal="center"/>
    </xf>
    <xf numFmtId="0" fontId="7" fillId="0" borderId="8" xfId="0" applyFont="1" applyBorder="1" applyAlignment="1" applyProtection="1">
      <alignment horizontal="justify" vertical="center" wrapText="1"/>
    </xf>
    <xf numFmtId="0" fontId="7" fillId="0" borderId="10" xfId="0" applyFont="1" applyBorder="1" applyAlignment="1" applyProtection="1">
      <alignment horizontal="justify" vertical="center" wrapText="1"/>
    </xf>
    <xf numFmtId="164" fontId="5" fillId="5" borderId="2" xfId="0" applyNumberFormat="1" applyFont="1" applyFill="1" applyBorder="1" applyAlignment="1" applyProtection="1">
      <alignment horizontal="center" vertical="center"/>
    </xf>
    <xf numFmtId="164" fontId="5" fillId="5" borderId="4" xfId="0" applyNumberFormat="1" applyFont="1" applyFill="1" applyBorder="1" applyAlignment="1" applyProtection="1">
      <alignment horizontal="center" vertical="center"/>
    </xf>
    <xf numFmtId="164" fontId="5" fillId="5" borderId="11" xfId="0" applyNumberFormat="1" applyFont="1" applyFill="1" applyBorder="1" applyAlignment="1" applyProtection="1">
      <alignment horizontal="center" vertical="center"/>
    </xf>
    <xf numFmtId="164" fontId="5" fillId="5" borderId="12" xfId="0" applyNumberFormat="1" applyFont="1" applyFill="1" applyBorder="1" applyAlignment="1" applyProtection="1">
      <alignment horizontal="center" vertical="center"/>
    </xf>
    <xf numFmtId="0" fontId="7" fillId="0" borderId="3" xfId="0" applyFont="1" applyBorder="1" applyAlignment="1" applyProtection="1">
      <alignment horizontal="justify" vertical="center" wrapText="1"/>
    </xf>
    <xf numFmtId="0" fontId="7" fillId="0" borderId="13" xfId="0" applyFont="1" applyBorder="1" applyAlignment="1" applyProtection="1">
      <alignment horizontal="justify" vertical="center" wrapText="1"/>
    </xf>
    <xf numFmtId="164" fontId="5" fillId="0" borderId="11" xfId="0" applyNumberFormat="1" applyFont="1" applyBorder="1" applyAlignment="1" applyProtection="1">
      <alignment horizontal="center" vertical="center"/>
    </xf>
    <xf numFmtId="164" fontId="5" fillId="0" borderId="14" xfId="0" applyNumberFormat="1" applyFont="1" applyBorder="1" applyAlignment="1" applyProtection="1">
      <alignment horizontal="center" vertical="center"/>
    </xf>
    <xf numFmtId="164" fontId="5" fillId="0" borderId="12" xfId="0" applyNumberFormat="1" applyFont="1" applyBorder="1" applyAlignment="1" applyProtection="1">
      <alignment horizontal="center" vertical="center"/>
    </xf>
    <xf numFmtId="0" fontId="5" fillId="0" borderId="8" xfId="0" applyFont="1" applyBorder="1" applyAlignment="1" applyProtection="1">
      <alignment horizontal="justify" vertical="center" wrapText="1"/>
    </xf>
    <xf numFmtId="0" fontId="5" fillId="0" borderId="10" xfId="0" applyFont="1" applyBorder="1" applyAlignment="1" applyProtection="1">
      <alignment horizontal="justify" vertical="center" wrapText="1"/>
    </xf>
    <xf numFmtId="0" fontId="1" fillId="4" borderId="19" xfId="0" applyFont="1" applyFill="1" applyBorder="1" applyAlignment="1" applyProtection="1">
      <alignment horizontal="center" vertical="top"/>
    </xf>
    <xf numFmtId="0" fontId="1" fillId="4" borderId="11" xfId="0" applyFont="1" applyFill="1" applyBorder="1" applyAlignment="1" applyProtection="1">
      <alignment horizontal="center" vertical="top"/>
    </xf>
    <xf numFmtId="164" fontId="5" fillId="3" borderId="2" xfId="0" applyNumberFormat="1" applyFont="1" applyFill="1" applyBorder="1" applyAlignment="1" applyProtection="1">
      <alignment horizontal="center" vertical="center" wrapText="1"/>
    </xf>
    <xf numFmtId="164" fontId="5" fillId="3" borderId="4" xfId="0" applyNumberFormat="1" applyFont="1" applyFill="1" applyBorder="1" applyAlignment="1" applyProtection="1">
      <alignment horizontal="center" vertical="center" wrapText="1"/>
    </xf>
    <xf numFmtId="164" fontId="5" fillId="3" borderId="2" xfId="0" applyNumberFormat="1" applyFont="1" applyFill="1" applyBorder="1" applyAlignment="1" applyProtection="1">
      <alignment horizontal="center" vertical="center"/>
    </xf>
    <xf numFmtId="164" fontId="5" fillId="3" borderId="4" xfId="0" applyNumberFormat="1" applyFont="1" applyFill="1" applyBorder="1" applyAlignment="1" applyProtection="1">
      <alignment horizontal="center" vertical="center"/>
    </xf>
    <xf numFmtId="0" fontId="7" fillId="0" borderId="6" xfId="0" applyFont="1" applyBorder="1" applyAlignment="1" applyProtection="1">
      <alignment horizontal="justify" vertical="center" wrapText="1"/>
    </xf>
    <xf numFmtId="164" fontId="5" fillId="0" borderId="3" xfId="0" applyNumberFormat="1" applyFont="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9"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15" xfId="0" applyFont="1" applyFill="1" applyBorder="1" applyAlignment="1">
      <alignment horizontal="justify" vertical="center" wrapText="1"/>
    </xf>
    <xf numFmtId="0" fontId="5" fillId="0" borderId="22" xfId="0" applyFont="1" applyFill="1" applyBorder="1" applyAlignment="1">
      <alignment horizontal="justify" vertical="center" wrapText="1"/>
    </xf>
    <xf numFmtId="0" fontId="5" fillId="0" borderId="16" xfId="0" applyFont="1" applyFill="1" applyBorder="1" applyAlignment="1">
      <alignment horizontal="justify" vertical="center" wrapText="1"/>
    </xf>
    <xf numFmtId="0" fontId="5" fillId="5" borderId="27" xfId="0" applyFont="1" applyFill="1" applyBorder="1" applyAlignment="1">
      <alignment horizontal="justify" vertical="center" wrapText="1"/>
    </xf>
    <xf numFmtId="0" fontId="5" fillId="5" borderId="35" xfId="0" applyFont="1" applyFill="1" applyBorder="1" applyAlignment="1">
      <alignment horizontal="justify" vertical="center" wrapText="1"/>
    </xf>
    <xf numFmtId="0" fontId="5" fillId="5" borderId="28" xfId="0" applyFont="1" applyFill="1" applyBorder="1" applyAlignment="1">
      <alignment horizontal="justify" vertical="center" wrapText="1"/>
    </xf>
    <xf numFmtId="0" fontId="5" fillId="5" borderId="9"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5" fillId="0" borderId="27" xfId="0" applyFont="1" applyFill="1" applyBorder="1" applyAlignment="1">
      <alignment horizontal="justify" vertical="center" wrapText="1"/>
    </xf>
    <xf numFmtId="0" fontId="5" fillId="0" borderId="35" xfId="0" applyFont="1" applyFill="1" applyBorder="1" applyAlignment="1">
      <alignment horizontal="justify" vertical="center" wrapText="1"/>
    </xf>
    <xf numFmtId="0" fontId="5" fillId="0" borderId="28" xfId="0" applyFont="1" applyFill="1" applyBorder="1" applyAlignment="1">
      <alignment horizontal="justify"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7" fillId="0" borderId="9" xfId="0" applyFont="1" applyFill="1" applyBorder="1" applyAlignment="1">
      <alignment horizontal="justify" vertical="center" wrapText="1"/>
    </xf>
    <xf numFmtId="0" fontId="7" fillId="0" borderId="26" xfId="0" applyFont="1" applyFill="1" applyBorder="1" applyAlignment="1">
      <alignment horizontal="justify" vertical="center" wrapText="1"/>
    </xf>
    <xf numFmtId="0" fontId="2" fillId="0" borderId="6" xfId="0" applyFont="1" applyBorder="1" applyAlignment="1">
      <alignment horizontal="center" vertical="center" wrapText="1"/>
    </xf>
    <xf numFmtId="164" fontId="5" fillId="0" borderId="15" xfId="0" applyNumberFormat="1" applyFont="1" applyBorder="1" applyAlignment="1">
      <alignment horizontal="justify" vertical="center" wrapText="1"/>
    </xf>
    <xf numFmtId="164" fontId="5" fillId="0" borderId="16" xfId="0" applyNumberFormat="1" applyFont="1" applyBorder="1" applyAlignment="1">
      <alignment horizontal="justify" vertical="center" wrapText="1"/>
    </xf>
    <xf numFmtId="0" fontId="7" fillId="0" borderId="27" xfId="0" applyFont="1" applyBorder="1" applyAlignment="1">
      <alignment horizontal="justify" vertical="center" wrapText="1"/>
    </xf>
    <xf numFmtId="0" fontId="7" fillId="0" borderId="28" xfId="0" applyFont="1" applyBorder="1" applyAlignment="1">
      <alignment horizontal="justify" vertical="center" wrapText="1"/>
    </xf>
    <xf numFmtId="164" fontId="5" fillId="3" borderId="11" xfId="0" applyNumberFormat="1" applyFont="1" applyFill="1" applyBorder="1" applyAlignment="1">
      <alignment horizontal="center" vertical="center" wrapText="1"/>
    </xf>
    <xf numFmtId="164" fontId="5" fillId="3" borderId="1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1" xfId="0" applyFont="1" applyBorder="1" applyAlignment="1">
      <alignment vertical="center"/>
    </xf>
    <xf numFmtId="0" fontId="1" fillId="0" borderId="40" xfId="0" applyFont="1" applyBorder="1" applyAlignment="1">
      <alignment horizontal="left" vertical="center" wrapText="1"/>
    </xf>
    <xf numFmtId="0" fontId="1" fillId="0" borderId="37" xfId="0" applyFont="1" applyBorder="1" applyAlignment="1">
      <alignment horizontal="left" vertical="center" wrapText="1"/>
    </xf>
    <xf numFmtId="0" fontId="1" fillId="0" borderId="41" xfId="0" applyFont="1" applyBorder="1" applyAlignment="1">
      <alignment horizontal="left" vertical="center" wrapText="1"/>
    </xf>
    <xf numFmtId="0" fontId="1" fillId="0" borderId="2" xfId="0" applyFont="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9" fillId="0" borderId="15" xfId="0" applyFont="1" applyBorder="1" applyAlignment="1">
      <alignment horizontal="justify" vertical="center" wrapText="1"/>
    </xf>
    <xf numFmtId="0" fontId="19" fillId="0" borderId="16" xfId="0" applyFont="1" applyBorder="1" applyAlignment="1">
      <alignment horizontal="justify" vertical="center" wrapText="1"/>
    </xf>
    <xf numFmtId="0" fontId="1" fillId="0" borderId="10" xfId="0" applyFont="1" applyBorder="1" applyAlignment="1">
      <alignment horizontal="center" vertical="center"/>
    </xf>
    <xf numFmtId="0" fontId="1" fillId="0" borderId="18" xfId="0" applyFont="1" applyBorder="1" applyAlignment="1">
      <alignment horizontal="center" vertical="center"/>
    </xf>
    <xf numFmtId="0" fontId="8" fillId="0" borderId="9" xfId="0" applyFont="1" applyBorder="1" applyAlignment="1">
      <alignment horizontal="justify" vertical="center" wrapText="1"/>
    </xf>
    <xf numFmtId="0" fontId="8" fillId="0" borderId="9" xfId="0" applyFont="1" applyBorder="1" applyAlignment="1">
      <alignment horizontal="center" vertical="center"/>
    </xf>
    <xf numFmtId="0" fontId="18" fillId="0" borderId="9" xfId="0" applyFont="1" applyBorder="1" applyAlignment="1">
      <alignment horizontal="justify" vertical="center" wrapText="1"/>
    </xf>
    <xf numFmtId="49" fontId="7" fillId="0" borderId="9" xfId="0" applyNumberFormat="1" applyFont="1" applyBorder="1" applyAlignment="1">
      <alignment horizontal="justify" vertical="center" wrapText="1"/>
    </xf>
    <xf numFmtId="164" fontId="7" fillId="5" borderId="9" xfId="0" applyNumberFormat="1" applyFont="1" applyFill="1" applyBorder="1" applyAlignment="1" applyProtection="1">
      <alignment horizontal="justify" vertical="center" wrapText="1"/>
      <protection locked="0"/>
    </xf>
    <xf numFmtId="0" fontId="1" fillId="0" borderId="1" xfId="0" applyFont="1" applyBorder="1" applyAlignment="1">
      <alignment horizontal="justify" vertical="center"/>
    </xf>
    <xf numFmtId="0" fontId="1" fillId="0" borderId="2" xfId="0" applyFont="1" applyBorder="1" applyAlignment="1">
      <alignment horizontal="center" vertical="center" wrapText="1"/>
    </xf>
    <xf numFmtId="0" fontId="1" fillId="0" borderId="6" xfId="0" applyFont="1" applyBorder="1" applyAlignment="1">
      <alignment horizontal="justify"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xf>
    <xf numFmtId="0" fontId="0" fillId="0" borderId="19" xfId="0" applyBorder="1" applyAlignment="1">
      <alignment horizontal="center"/>
    </xf>
  </cellXfs>
  <cellStyles count="1">
    <cellStyle name="Normal" xfId="0" builtinId="0"/>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Etiquetas de columna 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6</c:v>
              </c:pt>
              <c:pt idx="1">
                <c:v>0</c:v>
              </c:pt>
              <c:pt idx="2">
                <c:v>0</c:v>
              </c:pt>
              <c:pt idx="3">
                <c:v>3</c:v>
              </c:pt>
              <c:pt idx="4">
                <c:v>4</c:v>
              </c:pt>
              <c:pt idx="5">
                <c:v>1</c:v>
              </c:pt>
              <c:pt idx="6">
                <c:v>0</c:v>
              </c:pt>
              <c:pt idx="7">
                <c:v>1</c:v>
              </c:pt>
              <c:pt idx="8">
                <c:v>5</c:v>
              </c:pt>
              <c:pt idx="9">
                <c:v>0</c:v>
              </c:pt>
              <c:pt idx="10">
                <c:v>2</c:v>
              </c:pt>
              <c:pt idx="11">
                <c:v>0</c:v>
              </c:pt>
              <c:pt idx="12">
                <c:v>0</c:v>
              </c:pt>
            </c:numLit>
          </c:val>
          <c:extLst xmlns:c16r2="http://schemas.microsoft.com/office/drawing/2015/06/chart">
            <c:ext xmlns:c16="http://schemas.microsoft.com/office/drawing/2014/chart" uri="{C3380CC4-5D6E-409C-BE32-E72D297353CC}">
              <c16:uniqueId val="{00000001-0B92-4B70-BE61-66ED0C988A8B}"/>
            </c:ext>
          </c:extLst>
        </c:ser>
        <c:ser>
          <c:idx val="1"/>
          <c:order val="1"/>
          <c:tx>
            <c:strRef>
              <c:f>'Gráfico Cronogra General'!$D$6:$D$7</c:f>
              <c:strCache>
                <c:ptCount val="1"/>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2</c:v>
              </c:pt>
              <c:pt idx="1">
                <c:v>5</c:v>
              </c:pt>
              <c:pt idx="2">
                <c:v>0</c:v>
              </c:pt>
              <c:pt idx="3">
                <c:v>7</c:v>
              </c:pt>
              <c:pt idx="4">
                <c:v>4</c:v>
              </c:pt>
              <c:pt idx="5">
                <c:v>7</c:v>
              </c:pt>
              <c:pt idx="6">
                <c:v>2</c:v>
              </c:pt>
              <c:pt idx="7">
                <c:v>0</c:v>
              </c:pt>
              <c:pt idx="8">
                <c:v>0</c:v>
              </c:pt>
              <c:pt idx="9">
                <c:v>5</c:v>
              </c:pt>
              <c:pt idx="10">
                <c:v>12</c:v>
              </c:pt>
              <c:pt idx="11">
                <c:v>19</c:v>
              </c:pt>
              <c:pt idx="12">
                <c:v>0</c:v>
              </c:pt>
            </c:numLit>
          </c:val>
          <c:extLst xmlns:c16r2="http://schemas.microsoft.com/office/drawing/2015/06/chart">
            <c:ext xmlns:c16="http://schemas.microsoft.com/office/drawing/2014/chart" uri="{C3380CC4-5D6E-409C-BE32-E72D297353CC}">
              <c16:uniqueId val="{00000002-0B92-4B70-BE61-66ED0C988A8B}"/>
            </c:ext>
          </c:extLst>
        </c:ser>
        <c:ser>
          <c:idx val="2"/>
          <c:order val="2"/>
          <c:tx>
            <c:strRef>
              <c:f>'Gráfico Cronogra General'!$E$6:$E$7</c:f>
              <c:strCache>
                <c:ptCount val="1"/>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1</c:v>
              </c:pt>
              <c:pt idx="1">
                <c:v>0</c:v>
              </c:pt>
              <c:pt idx="2">
                <c:v>0</c:v>
              </c:pt>
              <c:pt idx="3">
                <c:v>4</c:v>
              </c:pt>
              <c:pt idx="4">
                <c:v>3</c:v>
              </c:pt>
              <c:pt idx="5">
                <c:v>4</c:v>
              </c:pt>
              <c:pt idx="6">
                <c:v>8</c:v>
              </c:pt>
              <c:pt idx="7">
                <c:v>3</c:v>
              </c:pt>
              <c:pt idx="8">
                <c:v>0</c:v>
              </c:pt>
              <c:pt idx="9">
                <c:v>4</c:v>
              </c:pt>
              <c:pt idx="10">
                <c:v>5</c:v>
              </c:pt>
              <c:pt idx="11">
                <c:v>6</c:v>
              </c:pt>
              <c:pt idx="12">
                <c:v>3</c:v>
              </c:pt>
            </c:numLit>
          </c:val>
          <c:extLst xmlns:c16r2="http://schemas.microsoft.com/office/drawing/2015/06/chart">
            <c:ext xmlns:c16="http://schemas.microsoft.com/office/drawing/2014/chart" uri="{C3380CC4-5D6E-409C-BE32-E72D297353CC}">
              <c16:uniqueId val="{00000003-0B92-4B70-BE61-66ED0C988A8B}"/>
            </c:ext>
          </c:extLst>
        </c:ser>
        <c:ser>
          <c:idx val="3"/>
          <c:order val="3"/>
          <c:tx>
            <c:strRef>
              <c:f>'Gráfico Cronogra General'!$F$6:$F$7</c:f>
              <c:strCache>
                <c:ptCount val="1"/>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0</c:v>
              </c:pt>
              <c:pt idx="1">
                <c:v>1</c:v>
              </c:pt>
              <c:pt idx="2">
                <c:v>2</c:v>
              </c:pt>
              <c:pt idx="3">
                <c:v>1</c:v>
              </c:pt>
              <c:pt idx="4">
                <c:v>0</c:v>
              </c:pt>
              <c:pt idx="5">
                <c:v>15</c:v>
              </c:pt>
              <c:pt idx="6">
                <c:v>1</c:v>
              </c:pt>
              <c:pt idx="7">
                <c:v>3</c:v>
              </c:pt>
              <c:pt idx="8">
                <c:v>0</c:v>
              </c:pt>
              <c:pt idx="9">
                <c:v>1</c:v>
              </c:pt>
              <c:pt idx="10">
                <c:v>19</c:v>
              </c:pt>
              <c:pt idx="11">
                <c:v>3</c:v>
              </c:pt>
              <c:pt idx="12">
                <c:v>1</c:v>
              </c:pt>
            </c:numLit>
          </c:val>
          <c:extLst xmlns:c16r2="http://schemas.microsoft.com/office/drawing/2015/06/chart">
            <c:ext xmlns:c16="http://schemas.microsoft.com/office/drawing/2014/chart" uri="{C3380CC4-5D6E-409C-BE32-E72D297353CC}">
              <c16:uniqueId val="{00000019-0B92-4B70-BE61-66ED0C988A8B}"/>
            </c:ext>
          </c:extLst>
        </c:ser>
        <c:ser>
          <c:idx val="4"/>
          <c:order val="4"/>
          <c:tx>
            <c:strRef>
              <c:f>'Gráfico Cronogra General'!$G$6:$G$7</c:f>
              <c:strCache>
                <c:ptCount val="1"/>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0</c:v>
              </c:pt>
              <c:pt idx="1">
                <c:v>1</c:v>
              </c:pt>
              <c:pt idx="2">
                <c:v>4</c:v>
              </c:pt>
              <c:pt idx="3">
                <c:v>0</c:v>
              </c:pt>
              <c:pt idx="4">
                <c:v>1</c:v>
              </c:pt>
              <c:pt idx="5">
                <c:v>4</c:v>
              </c:pt>
              <c:pt idx="6">
                <c:v>2</c:v>
              </c:pt>
              <c:pt idx="7">
                <c:v>3</c:v>
              </c:pt>
              <c:pt idx="8">
                <c:v>1</c:v>
              </c:pt>
              <c:pt idx="9">
                <c:v>0</c:v>
              </c:pt>
              <c:pt idx="10">
                <c:v>12</c:v>
              </c:pt>
              <c:pt idx="11">
                <c:v>7</c:v>
              </c:pt>
              <c:pt idx="12">
                <c:v>0</c:v>
              </c:pt>
            </c:numLit>
          </c:val>
          <c:extLst xmlns:c16r2="http://schemas.microsoft.com/office/drawing/2015/06/char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1530530272"/>
        <c:axId val="-1530525920"/>
      </c:barChart>
      <c:dateAx>
        <c:axId val="-1530530272"/>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1530525920"/>
        <c:crosses val="autoZero"/>
        <c:auto val="0"/>
        <c:lblOffset val="100"/>
        <c:baseTimeUnit val="days"/>
      </c:dateAx>
      <c:valAx>
        <c:axId val="-1530525920"/>
        <c:scaling>
          <c:orientation val="minMax"/>
        </c:scaling>
        <c:delete val="1"/>
        <c:axPos val="l"/>
        <c:numFmt formatCode="General" sourceLinked="1"/>
        <c:majorTickMark val="none"/>
        <c:minorTickMark val="none"/>
        <c:tickLblPos val="nextTo"/>
        <c:crossAx val="-1530530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xmlns:c16r2="http://schemas.microsoft.com/office/drawing/2015/06/char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xmlns=""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580159</xdr:colOff>
      <xdr:row>8</xdr:row>
      <xdr:rowOff>24403</xdr:rowOff>
    </xdr:from>
    <xdr:to>
      <xdr:col>4</xdr:col>
      <xdr:colOff>827810</xdr:colOff>
      <xdr:row>36</xdr:row>
      <xdr:rowOff>91621</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523" y="2088730"/>
          <a:ext cx="4431723" cy="5110273"/>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election activeCell="B49" sqref="B49"/>
    </sheetView>
  </sheetViews>
  <sheetFormatPr baseColWidth="10" defaultColWidth="11.44140625" defaultRowHeight="14.4" x14ac:dyDescent="0.3"/>
  <cols>
    <col min="1" max="1" width="5.44140625" customWidth="1"/>
    <col min="2" max="2" width="53.44140625" customWidth="1"/>
    <col min="3" max="3" width="23.88671875" customWidth="1"/>
    <col min="4" max="4" width="12.44140625" customWidth="1"/>
    <col min="5" max="5" width="11.44140625" customWidth="1"/>
    <col min="6" max="6" width="9.88671875" customWidth="1"/>
    <col min="7" max="7" width="11" customWidth="1"/>
    <col min="8" max="8" width="10.109375" customWidth="1"/>
    <col min="9" max="9" width="9.88671875" customWidth="1"/>
    <col min="10" max="10" width="12" customWidth="1"/>
    <col min="11" max="11" width="16.33203125" customWidth="1"/>
    <col min="12" max="12" width="12.88671875" customWidth="1"/>
    <col min="13" max="13" width="15.6640625" customWidth="1"/>
    <col min="14" max="14" width="14.88671875" customWidth="1"/>
    <col min="15" max="15" width="11.109375" customWidth="1"/>
    <col min="16" max="16" width="12.88671875" customWidth="1"/>
    <col min="17" max="17" width="23.44140625" bestFit="1" customWidth="1"/>
    <col min="18" max="18" width="33.6640625" bestFit="1" customWidth="1"/>
    <col min="19" max="19" width="25.109375" bestFit="1" customWidth="1"/>
    <col min="20" max="20" width="49.44140625" bestFit="1" customWidth="1"/>
    <col min="21" max="21" width="27.33203125" bestFit="1" customWidth="1"/>
    <col min="22" max="22" width="21.44140625" bestFit="1" customWidth="1"/>
    <col min="23" max="23" width="17.44140625" bestFit="1" customWidth="1"/>
    <col min="24" max="24" width="23.88671875" bestFit="1" customWidth="1"/>
    <col min="25" max="25" width="49.44140625" bestFit="1" customWidth="1"/>
    <col min="26" max="26" width="27.33203125" bestFit="1" customWidth="1"/>
    <col min="27" max="27" width="21.44140625" bestFit="1" customWidth="1"/>
    <col min="28" max="28" width="17.44140625" bestFit="1" customWidth="1"/>
    <col min="29" max="29" width="18.33203125" bestFit="1" customWidth="1"/>
    <col min="30" max="30" width="12.33203125" bestFit="1" customWidth="1"/>
  </cols>
  <sheetData>
    <row r="2" spans="2:8" x14ac:dyDescent="0.3">
      <c r="B2" s="408" t="s">
        <v>0</v>
      </c>
      <c r="C2" s="408"/>
      <c r="D2" s="408"/>
      <c r="E2" s="408"/>
      <c r="F2" s="408"/>
      <c r="G2" s="408"/>
      <c r="H2" s="408"/>
    </row>
    <row r="4" spans="2:8" x14ac:dyDescent="0.3">
      <c r="B4" s="11" t="s">
        <v>1</v>
      </c>
      <c r="C4" t="s">
        <v>2</v>
      </c>
    </row>
    <row r="6" spans="2:8" x14ac:dyDescent="0.3">
      <c r="B6" s="11" t="s">
        <v>3</v>
      </c>
      <c r="C6" s="11" t="s">
        <v>4</v>
      </c>
      <c r="H6" s="17"/>
    </row>
    <row r="7" spans="2:8" s="16" customFormat="1" ht="43.2" x14ac:dyDescent="0.3">
      <c r="B7" s="15" t="s">
        <v>5</v>
      </c>
      <c r="C7" s="16" t="s">
        <v>6</v>
      </c>
      <c r="D7" s="16" t="s">
        <v>7</v>
      </c>
      <c r="E7" s="16" t="s">
        <v>8</v>
      </c>
      <c r="F7" s="16" t="s">
        <v>9</v>
      </c>
      <c r="G7" s="16" t="s">
        <v>10</v>
      </c>
      <c r="H7" s="18" t="s">
        <v>11</v>
      </c>
    </row>
    <row r="8" spans="2:8" x14ac:dyDescent="0.3">
      <c r="B8" s="14">
        <v>44562</v>
      </c>
      <c r="C8">
        <v>6</v>
      </c>
      <c r="D8">
        <v>2</v>
      </c>
      <c r="E8">
        <v>1</v>
      </c>
      <c r="H8" s="17">
        <v>9</v>
      </c>
    </row>
    <row r="9" spans="2:8" x14ac:dyDescent="0.3">
      <c r="B9" s="14">
        <v>44593</v>
      </c>
      <c r="D9">
        <v>5</v>
      </c>
      <c r="F9">
        <v>1</v>
      </c>
      <c r="G9">
        <v>1</v>
      </c>
      <c r="H9" s="17">
        <v>7</v>
      </c>
    </row>
    <row r="10" spans="2:8" x14ac:dyDescent="0.3">
      <c r="B10" s="14">
        <v>44621</v>
      </c>
      <c r="F10">
        <v>2</v>
      </c>
      <c r="G10">
        <v>4</v>
      </c>
      <c r="H10" s="17">
        <v>6</v>
      </c>
    </row>
    <row r="11" spans="2:8" x14ac:dyDescent="0.3">
      <c r="B11" s="14">
        <v>44652</v>
      </c>
      <c r="C11">
        <v>3</v>
      </c>
      <c r="D11">
        <v>7</v>
      </c>
      <c r="E11">
        <v>4</v>
      </c>
      <c r="F11">
        <v>1</v>
      </c>
      <c r="H11" s="17">
        <v>15</v>
      </c>
    </row>
    <row r="12" spans="2:8" x14ac:dyDescent="0.3">
      <c r="B12" s="14">
        <v>44682</v>
      </c>
      <c r="C12">
        <v>4</v>
      </c>
      <c r="D12">
        <v>4</v>
      </c>
      <c r="E12">
        <v>3</v>
      </c>
      <c r="G12">
        <v>1</v>
      </c>
      <c r="H12" s="17">
        <v>12</v>
      </c>
    </row>
    <row r="13" spans="2:8" x14ac:dyDescent="0.3">
      <c r="B13" s="14">
        <v>44713</v>
      </c>
      <c r="C13">
        <v>1</v>
      </c>
      <c r="D13">
        <v>7</v>
      </c>
      <c r="E13">
        <v>4</v>
      </c>
      <c r="F13">
        <v>15</v>
      </c>
      <c r="G13">
        <v>4</v>
      </c>
      <c r="H13" s="17">
        <v>31</v>
      </c>
    </row>
    <row r="14" spans="2:8" x14ac:dyDescent="0.3">
      <c r="B14" s="14">
        <v>44743</v>
      </c>
      <c r="D14">
        <v>2</v>
      </c>
      <c r="E14">
        <v>8</v>
      </c>
      <c r="F14">
        <v>1</v>
      </c>
      <c r="G14">
        <v>2</v>
      </c>
      <c r="H14" s="17">
        <v>13</v>
      </c>
    </row>
    <row r="15" spans="2:8" x14ac:dyDescent="0.3">
      <c r="B15" s="14">
        <v>44774</v>
      </c>
      <c r="C15">
        <v>1</v>
      </c>
      <c r="E15">
        <v>3</v>
      </c>
      <c r="F15">
        <v>3</v>
      </c>
      <c r="G15">
        <v>3</v>
      </c>
      <c r="H15" s="17">
        <v>10</v>
      </c>
    </row>
    <row r="16" spans="2:8" x14ac:dyDescent="0.3">
      <c r="B16" s="14">
        <v>44805</v>
      </c>
      <c r="C16">
        <v>5</v>
      </c>
      <c r="G16">
        <v>1</v>
      </c>
      <c r="H16" s="17">
        <v>6</v>
      </c>
    </row>
    <row r="17" spans="2:11" x14ac:dyDescent="0.3">
      <c r="B17" s="14">
        <v>44835</v>
      </c>
      <c r="D17">
        <v>5</v>
      </c>
      <c r="E17">
        <v>4</v>
      </c>
      <c r="F17">
        <v>1</v>
      </c>
      <c r="H17" s="17">
        <v>10</v>
      </c>
    </row>
    <row r="18" spans="2:11" x14ac:dyDescent="0.3">
      <c r="B18" s="14">
        <v>44866</v>
      </c>
      <c r="C18">
        <v>2</v>
      </c>
      <c r="D18">
        <v>12</v>
      </c>
      <c r="E18">
        <v>5</v>
      </c>
      <c r="F18">
        <v>19</v>
      </c>
      <c r="G18">
        <v>12</v>
      </c>
      <c r="H18" s="17">
        <v>50</v>
      </c>
    </row>
    <row r="19" spans="2:11" x14ac:dyDescent="0.3">
      <c r="B19" s="14">
        <v>44896</v>
      </c>
      <c r="D19">
        <v>19</v>
      </c>
      <c r="E19">
        <v>6</v>
      </c>
      <c r="F19">
        <v>3</v>
      </c>
      <c r="G19">
        <v>7</v>
      </c>
      <c r="H19" s="17">
        <v>35</v>
      </c>
    </row>
    <row r="20" spans="2:11" x14ac:dyDescent="0.3">
      <c r="B20" s="14">
        <v>44927</v>
      </c>
      <c r="E20">
        <v>3</v>
      </c>
      <c r="F20">
        <v>1</v>
      </c>
      <c r="H20" s="17">
        <v>4</v>
      </c>
    </row>
    <row r="21" spans="2:11" x14ac:dyDescent="0.3">
      <c r="B21" s="14" t="s">
        <v>11</v>
      </c>
      <c r="C21">
        <v>22</v>
      </c>
      <c r="D21">
        <v>63</v>
      </c>
      <c r="E21">
        <v>41</v>
      </c>
      <c r="F21">
        <v>47</v>
      </c>
      <c r="G21">
        <v>35</v>
      </c>
      <c r="H21" s="17">
        <v>208</v>
      </c>
    </row>
    <row r="22" spans="2:11" x14ac:dyDescent="0.3">
      <c r="B22" s="14"/>
    </row>
    <row r="23" spans="2:11" x14ac:dyDescent="0.3">
      <c r="B23" s="409" t="s">
        <v>12</v>
      </c>
      <c r="C23" s="409"/>
      <c r="D23" s="409"/>
      <c r="E23" s="409"/>
      <c r="F23" s="409"/>
      <c r="G23" s="409"/>
      <c r="H23" s="409"/>
      <c r="I23" s="409"/>
      <c r="J23" s="409"/>
      <c r="K23" s="409"/>
    </row>
    <row r="44" spans="2:16" x14ac:dyDescent="0.3">
      <c r="B44" s="408" t="s">
        <v>13</v>
      </c>
      <c r="C44" s="408"/>
      <c r="D44" s="408"/>
      <c r="E44" s="408"/>
      <c r="F44" s="408"/>
      <c r="G44" s="408"/>
      <c r="H44" s="408"/>
      <c r="I44" s="408"/>
      <c r="J44" s="408"/>
      <c r="K44" s="408"/>
      <c r="L44" s="408"/>
      <c r="M44" s="408"/>
      <c r="N44" s="408"/>
      <c r="O44" s="408"/>
      <c r="P44" s="408"/>
    </row>
    <row r="46" spans="2:16" x14ac:dyDescent="0.3">
      <c r="B46" s="11" t="s">
        <v>14</v>
      </c>
      <c r="C46" s="11" t="s">
        <v>4</v>
      </c>
    </row>
    <row r="47" spans="2:16" x14ac:dyDescent="0.3">
      <c r="B47" s="11" t="s">
        <v>5</v>
      </c>
      <c r="C47" s="13">
        <v>44562</v>
      </c>
      <c r="D47" s="13">
        <v>44593</v>
      </c>
      <c r="E47" s="13">
        <v>44621</v>
      </c>
      <c r="F47" s="13">
        <v>44652</v>
      </c>
      <c r="G47" s="13">
        <v>44682</v>
      </c>
      <c r="H47" s="13">
        <v>44713</v>
      </c>
      <c r="I47" s="13">
        <v>44743</v>
      </c>
      <c r="J47" s="13">
        <v>44774</v>
      </c>
      <c r="K47" s="13">
        <v>44805</v>
      </c>
      <c r="L47" s="13">
        <v>44835</v>
      </c>
      <c r="M47" s="13">
        <v>44866</v>
      </c>
      <c r="N47" s="13">
        <v>44896</v>
      </c>
      <c r="O47" s="13">
        <v>44927</v>
      </c>
      <c r="P47" t="s">
        <v>11</v>
      </c>
    </row>
    <row r="48" spans="2:16" x14ac:dyDescent="0.3">
      <c r="B48" s="9">
        <v>0</v>
      </c>
      <c r="M48">
        <v>1</v>
      </c>
      <c r="P48">
        <v>1</v>
      </c>
    </row>
    <row r="49" spans="2:16" x14ac:dyDescent="0.3">
      <c r="B49" s="19" t="s">
        <v>9</v>
      </c>
      <c r="M49">
        <v>1</v>
      </c>
      <c r="P49">
        <v>1</v>
      </c>
    </row>
    <row r="50" spans="2:16" x14ac:dyDescent="0.3">
      <c r="B50" s="9" t="s">
        <v>15</v>
      </c>
      <c r="F50">
        <v>2</v>
      </c>
      <c r="H50">
        <v>2</v>
      </c>
      <c r="I50">
        <v>1</v>
      </c>
      <c r="J50">
        <v>1</v>
      </c>
      <c r="L50">
        <v>1</v>
      </c>
      <c r="M50">
        <v>5</v>
      </c>
      <c r="N50">
        <v>6</v>
      </c>
      <c r="O50">
        <v>1</v>
      </c>
      <c r="P50">
        <v>19</v>
      </c>
    </row>
    <row r="51" spans="2:16" x14ac:dyDescent="0.3">
      <c r="B51" s="9" t="s">
        <v>16</v>
      </c>
      <c r="C51">
        <v>4</v>
      </c>
      <c r="D51">
        <v>5</v>
      </c>
      <c r="E51">
        <v>3</v>
      </c>
      <c r="F51">
        <v>7</v>
      </c>
      <c r="G51">
        <v>8</v>
      </c>
      <c r="H51">
        <v>14</v>
      </c>
      <c r="I51">
        <v>3</v>
      </c>
      <c r="J51">
        <v>3</v>
      </c>
      <c r="K51">
        <v>3</v>
      </c>
      <c r="L51">
        <v>3</v>
      </c>
      <c r="M51">
        <v>25</v>
      </c>
      <c r="N51">
        <v>12</v>
      </c>
      <c r="P51">
        <v>90</v>
      </c>
    </row>
    <row r="52" spans="2:16" x14ac:dyDescent="0.3">
      <c r="B52" s="9" t="s">
        <v>17</v>
      </c>
      <c r="H52">
        <v>1</v>
      </c>
      <c r="P52">
        <v>1</v>
      </c>
    </row>
    <row r="53" spans="2:16" x14ac:dyDescent="0.3">
      <c r="B53" s="9" t="s">
        <v>18</v>
      </c>
      <c r="C53">
        <v>1</v>
      </c>
      <c r="G53">
        <v>1</v>
      </c>
      <c r="I53">
        <v>1</v>
      </c>
      <c r="K53">
        <v>1</v>
      </c>
      <c r="N53">
        <v>2</v>
      </c>
      <c r="P53">
        <v>6</v>
      </c>
    </row>
    <row r="54" spans="2:16" x14ac:dyDescent="0.3">
      <c r="B54" s="9" t="s">
        <v>19</v>
      </c>
      <c r="C54">
        <v>2</v>
      </c>
      <c r="D54">
        <v>1</v>
      </c>
      <c r="E54">
        <v>3</v>
      </c>
      <c r="F54">
        <v>6</v>
      </c>
      <c r="G54">
        <v>2</v>
      </c>
      <c r="H54">
        <v>11</v>
      </c>
      <c r="I54">
        <v>8</v>
      </c>
      <c r="J54">
        <v>5</v>
      </c>
      <c r="L54">
        <v>5</v>
      </c>
      <c r="M54">
        <v>13</v>
      </c>
      <c r="N54">
        <v>7</v>
      </c>
      <c r="O54">
        <v>3</v>
      </c>
      <c r="P54">
        <v>66</v>
      </c>
    </row>
    <row r="55" spans="2:16" x14ac:dyDescent="0.3">
      <c r="B55" s="9" t="s">
        <v>20</v>
      </c>
      <c r="C55">
        <v>2</v>
      </c>
      <c r="D55">
        <v>1</v>
      </c>
      <c r="G55">
        <v>1</v>
      </c>
      <c r="H55">
        <v>3</v>
      </c>
      <c r="J55">
        <v>1</v>
      </c>
      <c r="K55">
        <v>2</v>
      </c>
      <c r="L55">
        <v>1</v>
      </c>
      <c r="M55">
        <v>6</v>
      </c>
      <c r="N55">
        <v>8</v>
      </c>
      <c r="P55">
        <v>25</v>
      </c>
    </row>
    <row r="56" spans="2:16" x14ac:dyDescent="0.3">
      <c r="B56" s="9"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showGridLines="0" topLeftCell="A7" zoomScaleNormal="100" workbookViewId="0">
      <pane xSplit="2" ySplit="3" topLeftCell="C13" activePane="bottomRight" state="frozen"/>
      <selection activeCell="A7" sqref="A7"/>
      <selection pane="topRight" activeCell="C7" sqref="C7"/>
      <selection pane="bottomLeft" activeCell="A10" sqref="A10"/>
      <selection pane="bottomRight" activeCell="D29" sqref="D29"/>
    </sheetView>
  </sheetViews>
  <sheetFormatPr baseColWidth="10" defaultColWidth="11.44140625" defaultRowHeight="13.8" x14ac:dyDescent="0.25"/>
  <cols>
    <col min="1" max="1" width="2.33203125" style="330" customWidth="1"/>
    <col min="2" max="2" width="18.88671875" style="330" customWidth="1"/>
    <col min="3" max="3" width="5.33203125" style="330" customWidth="1"/>
    <col min="4" max="4" width="35" style="334" customWidth="1"/>
    <col min="5" max="5" width="29.6640625" style="334" customWidth="1"/>
    <col min="6" max="6" width="26.44140625" style="335" customWidth="1"/>
    <col min="7" max="7" width="22.6640625" style="335" customWidth="1"/>
    <col min="8" max="8" width="16.44140625" style="335" customWidth="1"/>
    <col min="9" max="9" width="49.6640625" style="189" customWidth="1"/>
    <col min="10" max="10" width="41.6640625" style="27" hidden="1" customWidth="1"/>
    <col min="11" max="11" width="0" style="27" hidden="1" customWidth="1"/>
    <col min="12" max="12" width="44.6640625" style="27" hidden="1" customWidth="1"/>
    <col min="13" max="13" width="33.6640625" style="27" hidden="1" customWidth="1"/>
    <col min="14" max="14" width="0" style="189" hidden="1" customWidth="1"/>
    <col min="15" max="16384" width="11.44140625" style="189"/>
  </cols>
  <sheetData>
    <row r="2" spans="2:13" ht="25.5" customHeight="1" x14ac:dyDescent="0.25">
      <c r="B2" s="637" t="s">
        <v>30</v>
      </c>
      <c r="C2" s="638"/>
      <c r="D2" s="639"/>
      <c r="E2" s="639"/>
      <c r="F2" s="639"/>
      <c r="G2" s="639"/>
      <c r="H2" s="639"/>
      <c r="I2" s="301"/>
    </row>
    <row r="3" spans="2:13" x14ac:dyDescent="0.25">
      <c r="B3" s="640" t="s">
        <v>31</v>
      </c>
      <c r="C3" s="640"/>
      <c r="D3" s="641" t="s">
        <v>32</v>
      </c>
      <c r="E3" s="642"/>
      <c r="F3" s="642"/>
      <c r="G3" s="642"/>
      <c r="H3" s="643"/>
      <c r="I3" s="302"/>
    </row>
    <row r="4" spans="2:13" x14ac:dyDescent="0.25">
      <c r="B4" s="640" t="s">
        <v>33</v>
      </c>
      <c r="C4" s="640"/>
      <c r="D4" s="303" t="s">
        <v>399</v>
      </c>
      <c r="E4" s="304"/>
      <c r="F4" s="305"/>
      <c r="G4" s="305"/>
      <c r="H4" s="306"/>
      <c r="I4" s="307"/>
    </row>
    <row r="5" spans="2:13" x14ac:dyDescent="0.25">
      <c r="B5" s="640" t="s">
        <v>34</v>
      </c>
      <c r="C5" s="640"/>
      <c r="D5" s="308" t="s">
        <v>408</v>
      </c>
      <c r="E5" s="309"/>
      <c r="F5" s="310"/>
      <c r="G5" s="310"/>
      <c r="H5" s="311"/>
      <c r="I5" s="307"/>
    </row>
    <row r="6" spans="2:13" x14ac:dyDescent="0.25">
      <c r="B6" s="635" t="s">
        <v>35</v>
      </c>
      <c r="C6" s="635"/>
      <c r="D6" s="636"/>
      <c r="E6" s="636"/>
      <c r="F6" s="636"/>
      <c r="G6" s="636"/>
      <c r="H6" s="636"/>
      <c r="I6" s="312"/>
    </row>
    <row r="7" spans="2:13" x14ac:dyDescent="0.25">
      <c r="B7" s="644" t="s">
        <v>299</v>
      </c>
      <c r="C7" s="644"/>
      <c r="D7" s="635"/>
      <c r="E7" s="635"/>
      <c r="F7" s="635"/>
      <c r="G7" s="635"/>
      <c r="H7" s="644"/>
      <c r="I7" s="312"/>
    </row>
    <row r="8" spans="2:13" ht="10.5" customHeight="1" x14ac:dyDescent="0.25">
      <c r="B8" s="313"/>
      <c r="C8" s="314"/>
      <c r="D8" s="315"/>
      <c r="E8" s="316"/>
      <c r="F8" s="645" t="s">
        <v>37</v>
      </c>
      <c r="G8" s="646"/>
      <c r="H8" s="317"/>
      <c r="I8" s="275"/>
      <c r="J8" s="419" t="s">
        <v>373</v>
      </c>
      <c r="K8" s="419"/>
      <c r="L8" s="419"/>
      <c r="M8" s="419"/>
    </row>
    <row r="9" spans="2:13" ht="16.5" customHeight="1" x14ac:dyDescent="0.25">
      <c r="B9" s="318" t="s">
        <v>22</v>
      </c>
      <c r="C9" s="319"/>
      <c r="D9" s="320" t="s">
        <v>24</v>
      </c>
      <c r="E9" s="321" t="s">
        <v>25</v>
      </c>
      <c r="F9" s="322" t="s">
        <v>39</v>
      </c>
      <c r="G9" s="323" t="s">
        <v>40</v>
      </c>
      <c r="H9" s="324" t="s">
        <v>27</v>
      </c>
      <c r="I9" s="276" t="s">
        <v>398</v>
      </c>
      <c r="J9" s="31" t="s">
        <v>379</v>
      </c>
      <c r="K9" s="31" t="s">
        <v>374</v>
      </c>
      <c r="L9" s="31" t="s">
        <v>376</v>
      </c>
      <c r="M9" s="31" t="s">
        <v>375</v>
      </c>
    </row>
    <row r="10" spans="2:13" ht="38.25" customHeight="1" x14ac:dyDescent="0.25">
      <c r="B10" s="325" t="s">
        <v>300</v>
      </c>
      <c r="C10" s="326" t="s">
        <v>360</v>
      </c>
      <c r="D10" s="327" t="s">
        <v>361</v>
      </c>
      <c r="E10" s="337" t="s">
        <v>362</v>
      </c>
      <c r="F10" s="329" t="s">
        <v>16</v>
      </c>
      <c r="G10" s="329" t="s">
        <v>44</v>
      </c>
      <c r="H10" s="338">
        <v>46327</v>
      </c>
      <c r="I10" s="277"/>
      <c r="J10" s="33"/>
      <c r="K10" s="33"/>
      <c r="L10" s="33"/>
      <c r="M10" s="33"/>
    </row>
    <row r="11" spans="2:13" ht="39" customHeight="1" x14ac:dyDescent="0.25">
      <c r="B11" s="628" t="s">
        <v>301</v>
      </c>
      <c r="C11" s="326" t="s">
        <v>302</v>
      </c>
      <c r="D11" s="328" t="s">
        <v>438</v>
      </c>
      <c r="E11" s="337" t="s">
        <v>439</v>
      </c>
      <c r="F11" s="329" t="s">
        <v>16</v>
      </c>
      <c r="G11" s="329" t="s">
        <v>44</v>
      </c>
      <c r="H11" s="338">
        <v>46054</v>
      </c>
      <c r="I11" s="277"/>
      <c r="J11" s="33"/>
      <c r="K11" s="33"/>
      <c r="L11" s="33"/>
      <c r="M11" s="33"/>
    </row>
    <row r="12" spans="2:13" ht="36" customHeight="1" x14ac:dyDescent="0.25">
      <c r="B12" s="628"/>
      <c r="C12" s="326" t="s">
        <v>303</v>
      </c>
      <c r="D12" s="328" t="s">
        <v>304</v>
      </c>
      <c r="E12" s="337" t="s">
        <v>305</v>
      </c>
      <c r="F12" s="329" t="s">
        <v>16</v>
      </c>
      <c r="G12" s="329" t="s">
        <v>44</v>
      </c>
      <c r="H12" s="338">
        <v>46113</v>
      </c>
      <c r="I12" s="277"/>
      <c r="J12" s="33"/>
      <c r="K12" s="33"/>
      <c r="L12" s="33"/>
      <c r="M12" s="33"/>
    </row>
    <row r="13" spans="2:13" ht="20.399999999999999" x14ac:dyDescent="0.25">
      <c r="B13" s="628"/>
      <c r="C13" s="326" t="s">
        <v>306</v>
      </c>
      <c r="D13" s="328" t="s">
        <v>351</v>
      </c>
      <c r="E13" s="337" t="s">
        <v>352</v>
      </c>
      <c r="F13" s="329" t="s">
        <v>20</v>
      </c>
      <c r="G13" s="342" t="s">
        <v>307</v>
      </c>
      <c r="H13" s="338">
        <v>46235</v>
      </c>
      <c r="I13" s="277"/>
      <c r="J13" s="33"/>
      <c r="K13" s="33"/>
      <c r="L13" s="33"/>
      <c r="M13" s="33"/>
    </row>
    <row r="14" spans="2:13" ht="40.799999999999997" x14ac:dyDescent="0.25">
      <c r="B14" s="622" t="s">
        <v>308</v>
      </c>
      <c r="C14" s="326" t="s">
        <v>309</v>
      </c>
      <c r="D14" s="328" t="s">
        <v>310</v>
      </c>
      <c r="E14" s="337" t="s">
        <v>420</v>
      </c>
      <c r="F14" s="342" t="s">
        <v>16</v>
      </c>
      <c r="G14" s="343" t="s">
        <v>103</v>
      </c>
      <c r="H14" s="339">
        <v>46054</v>
      </c>
      <c r="I14" s="164"/>
      <c r="J14" s="33"/>
      <c r="K14" s="33"/>
      <c r="L14" s="33"/>
      <c r="M14" s="33"/>
    </row>
    <row r="15" spans="2:13" ht="20.399999999999999" x14ac:dyDescent="0.25">
      <c r="B15" s="623"/>
      <c r="C15" s="606" t="s">
        <v>311</v>
      </c>
      <c r="D15" s="629" t="s">
        <v>312</v>
      </c>
      <c r="E15" s="631" t="s">
        <v>313</v>
      </c>
      <c r="F15" s="344" t="s">
        <v>16</v>
      </c>
      <c r="G15" s="344" t="s">
        <v>44</v>
      </c>
      <c r="H15" s="633">
        <v>46113</v>
      </c>
      <c r="I15" s="278"/>
      <c r="J15" s="33"/>
      <c r="K15" s="33"/>
      <c r="L15" s="33"/>
      <c r="M15" s="33"/>
    </row>
    <row r="16" spans="2:13" ht="20.399999999999999" x14ac:dyDescent="0.25">
      <c r="B16" s="623"/>
      <c r="C16" s="608"/>
      <c r="D16" s="630"/>
      <c r="E16" s="632"/>
      <c r="F16" s="329" t="s">
        <v>50</v>
      </c>
      <c r="G16" s="329" t="s">
        <v>385</v>
      </c>
      <c r="H16" s="634"/>
      <c r="I16" s="279"/>
      <c r="J16" s="33"/>
      <c r="K16" s="33"/>
      <c r="L16" s="33"/>
      <c r="M16" s="33"/>
    </row>
    <row r="17" spans="1:13" ht="20.399999999999999" x14ac:dyDescent="0.25">
      <c r="B17" s="623"/>
      <c r="C17" s="331" t="s">
        <v>353</v>
      </c>
      <c r="D17" s="332" t="s">
        <v>354</v>
      </c>
      <c r="E17" s="333" t="s">
        <v>440</v>
      </c>
      <c r="F17" s="344" t="s">
        <v>16</v>
      </c>
      <c r="G17" s="344" t="s">
        <v>44</v>
      </c>
      <c r="H17" s="340">
        <v>46235</v>
      </c>
      <c r="I17" s="278"/>
      <c r="J17" s="33"/>
      <c r="K17" s="33"/>
      <c r="L17" s="33"/>
      <c r="M17" s="33"/>
    </row>
    <row r="18" spans="1:13" s="280" customFormat="1" ht="17.25" customHeight="1" x14ac:dyDescent="0.25">
      <c r="A18" s="334"/>
      <c r="B18" s="603" t="s">
        <v>314</v>
      </c>
      <c r="C18" s="606" t="s">
        <v>315</v>
      </c>
      <c r="D18" s="609" t="s">
        <v>441</v>
      </c>
      <c r="E18" s="612" t="s">
        <v>355</v>
      </c>
      <c r="F18" s="615" t="s">
        <v>16</v>
      </c>
      <c r="G18" s="615" t="s">
        <v>44</v>
      </c>
      <c r="H18" s="339">
        <v>46023</v>
      </c>
      <c r="I18" s="164"/>
      <c r="J18" s="33"/>
      <c r="K18" s="33"/>
      <c r="L18" s="33"/>
      <c r="M18" s="33"/>
    </row>
    <row r="19" spans="1:13" s="280" customFormat="1" ht="17.25" customHeight="1" x14ac:dyDescent="0.25">
      <c r="A19" s="334"/>
      <c r="B19" s="604"/>
      <c r="C19" s="607"/>
      <c r="D19" s="610"/>
      <c r="E19" s="613"/>
      <c r="F19" s="615"/>
      <c r="G19" s="615"/>
      <c r="H19" s="339">
        <v>46143</v>
      </c>
      <c r="I19" s="164"/>
      <c r="J19" s="33"/>
      <c r="K19" s="33"/>
      <c r="L19" s="33"/>
      <c r="M19" s="33"/>
    </row>
    <row r="20" spans="1:13" s="280" customFormat="1" ht="17.25" customHeight="1" x14ac:dyDescent="0.25">
      <c r="A20" s="334"/>
      <c r="B20" s="604"/>
      <c r="C20" s="608"/>
      <c r="D20" s="611"/>
      <c r="E20" s="614"/>
      <c r="F20" s="615"/>
      <c r="G20" s="615"/>
      <c r="H20" s="339">
        <v>46266</v>
      </c>
      <c r="I20" s="164"/>
      <c r="J20" s="33"/>
      <c r="K20" s="33"/>
      <c r="L20" s="33"/>
      <c r="M20" s="33"/>
    </row>
    <row r="21" spans="1:13" ht="17.25" customHeight="1" x14ac:dyDescent="0.25">
      <c r="B21" s="604"/>
      <c r="C21" s="616" t="s">
        <v>316</v>
      </c>
      <c r="D21" s="609" t="s">
        <v>317</v>
      </c>
      <c r="E21" s="619" t="s">
        <v>318</v>
      </c>
      <c r="F21" s="615" t="s">
        <v>16</v>
      </c>
      <c r="G21" s="615" t="s">
        <v>44</v>
      </c>
      <c r="H21" s="339">
        <v>46054</v>
      </c>
      <c r="I21" s="164"/>
      <c r="J21" s="33"/>
      <c r="K21" s="33"/>
      <c r="L21" s="33"/>
      <c r="M21" s="33"/>
    </row>
    <row r="22" spans="1:13" ht="17.25" customHeight="1" x14ac:dyDescent="0.25">
      <c r="B22" s="604"/>
      <c r="C22" s="617"/>
      <c r="D22" s="610"/>
      <c r="E22" s="620"/>
      <c r="F22" s="615"/>
      <c r="G22" s="615"/>
      <c r="H22" s="339">
        <v>46174</v>
      </c>
      <c r="I22" s="164"/>
      <c r="J22" s="33"/>
      <c r="K22" s="33"/>
      <c r="L22" s="33"/>
      <c r="M22" s="33"/>
    </row>
    <row r="23" spans="1:13" x14ac:dyDescent="0.25">
      <c r="B23" s="605"/>
      <c r="C23" s="618"/>
      <c r="D23" s="611"/>
      <c r="E23" s="621"/>
      <c r="F23" s="615"/>
      <c r="G23" s="615"/>
      <c r="H23" s="339">
        <v>46296</v>
      </c>
      <c r="I23" s="164"/>
      <c r="J23" s="33"/>
      <c r="K23" s="33"/>
      <c r="L23" s="33"/>
      <c r="M23" s="33"/>
    </row>
    <row r="24" spans="1:13" ht="17.25" customHeight="1" x14ac:dyDescent="0.25">
      <c r="B24" s="622" t="s">
        <v>319</v>
      </c>
      <c r="C24" s="625" t="s">
        <v>320</v>
      </c>
      <c r="D24" s="626" t="s">
        <v>321</v>
      </c>
      <c r="E24" s="627" t="s">
        <v>322</v>
      </c>
      <c r="F24" s="602" t="s">
        <v>18</v>
      </c>
      <c r="G24" s="602" t="s">
        <v>442</v>
      </c>
      <c r="H24" s="341">
        <v>46069</v>
      </c>
      <c r="I24" s="281"/>
      <c r="J24" s="33"/>
      <c r="K24" s="33"/>
      <c r="L24" s="33"/>
      <c r="M24" s="33"/>
    </row>
    <row r="25" spans="1:13" ht="14.4" customHeight="1" x14ac:dyDescent="0.25">
      <c r="B25" s="623"/>
      <c r="C25" s="625"/>
      <c r="D25" s="626"/>
      <c r="E25" s="627"/>
      <c r="F25" s="602"/>
      <c r="G25" s="602"/>
      <c r="H25" s="341">
        <v>46156</v>
      </c>
      <c r="I25" s="281"/>
      <c r="J25" s="33"/>
      <c r="K25" s="33"/>
      <c r="L25" s="33"/>
      <c r="M25" s="33"/>
    </row>
    <row r="26" spans="1:13" ht="17.399999999999999" customHeight="1" x14ac:dyDescent="0.25">
      <c r="B26" s="624"/>
      <c r="C26" s="625"/>
      <c r="D26" s="626"/>
      <c r="E26" s="627"/>
      <c r="F26" s="602"/>
      <c r="G26" s="602"/>
      <c r="H26" s="341">
        <v>46269</v>
      </c>
      <c r="I26" s="281"/>
      <c r="J26" s="33"/>
      <c r="K26" s="33"/>
      <c r="L26" s="33"/>
      <c r="M26" s="33"/>
    </row>
  </sheetData>
  <autoFilter ref="D9:H26"/>
  <mergeCells count="32">
    <mergeCell ref="G21:G23"/>
    <mergeCell ref="B6:H6"/>
    <mergeCell ref="B2:H2"/>
    <mergeCell ref="B3:C3"/>
    <mergeCell ref="D3:H3"/>
    <mergeCell ref="B4:C4"/>
    <mergeCell ref="B5:C5"/>
    <mergeCell ref="B7:H7"/>
    <mergeCell ref="F8:G8"/>
    <mergeCell ref="J8:M8"/>
    <mergeCell ref="B11:B13"/>
    <mergeCell ref="B14:B17"/>
    <mergeCell ref="C15:C16"/>
    <mergeCell ref="D15:D16"/>
    <mergeCell ref="E15:E16"/>
    <mergeCell ref="H15:H16"/>
    <mergeCell ref="G24:G26"/>
    <mergeCell ref="B18:B23"/>
    <mergeCell ref="C18:C20"/>
    <mergeCell ref="D18:D20"/>
    <mergeCell ref="E18:E20"/>
    <mergeCell ref="F18:F20"/>
    <mergeCell ref="G18:G20"/>
    <mergeCell ref="C21:C23"/>
    <mergeCell ref="D21:D23"/>
    <mergeCell ref="E21:E23"/>
    <mergeCell ref="B24:B26"/>
    <mergeCell ref="C24:C26"/>
    <mergeCell ref="D24:D26"/>
    <mergeCell ref="E24:E26"/>
    <mergeCell ref="F24:F26"/>
    <mergeCell ref="F21:F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topLeftCell="A7" zoomScaleNormal="100" workbookViewId="0">
      <pane xSplit="3" ySplit="3" topLeftCell="D10" activePane="bottomRight" state="frozen"/>
      <selection pane="topRight" activeCell="D7" sqref="D7"/>
      <selection pane="bottomLeft" activeCell="A10" sqref="A10"/>
      <selection pane="bottomRight" activeCell="D16" sqref="D16"/>
    </sheetView>
  </sheetViews>
  <sheetFormatPr baseColWidth="10" defaultColWidth="11.44140625" defaultRowHeight="14.4" x14ac:dyDescent="0.3"/>
  <cols>
    <col min="1" max="1" width="3.6640625" customWidth="1"/>
    <col min="2" max="2" width="26" style="389" customWidth="1"/>
    <col min="3" max="3" width="5.44140625" style="390" customWidth="1"/>
    <col min="4" max="4" width="36.44140625" style="389" customWidth="1"/>
    <col min="5" max="5" width="30.44140625" style="389" customWidth="1"/>
    <col min="6" max="6" width="21.44140625" style="387" customWidth="1"/>
    <col min="7" max="7" width="27.88671875" style="387" customWidth="1"/>
    <col min="8" max="8" width="17.44140625" style="387" customWidth="1"/>
    <col min="9" max="9" width="37" style="101" customWidth="1"/>
    <col min="10" max="10" width="41.6640625" style="27" hidden="1" customWidth="1"/>
    <col min="11" max="11" width="0" style="27" hidden="1" customWidth="1"/>
    <col min="12" max="12" width="44.6640625" style="27" hidden="1" customWidth="1"/>
    <col min="13" max="13" width="33.6640625" style="27" hidden="1" customWidth="1"/>
    <col min="14" max="15" width="0" style="87" hidden="1" customWidth="1"/>
    <col min="16" max="16384" width="11.44140625" style="87"/>
  </cols>
  <sheetData>
    <row r="1" spans="1:13" s="189" customFormat="1" ht="13.8" x14ac:dyDescent="0.25">
      <c r="A1" s="330"/>
      <c r="B1" s="334"/>
      <c r="C1" s="375"/>
      <c r="D1" s="334"/>
      <c r="E1" s="334"/>
      <c r="F1" s="335"/>
      <c r="G1" s="335"/>
      <c r="H1" s="335"/>
      <c r="I1" s="282"/>
      <c r="J1" s="27"/>
      <c r="K1" s="27"/>
      <c r="L1" s="27"/>
      <c r="M1" s="27"/>
    </row>
    <row r="2" spans="1:13" s="189" customFormat="1" ht="27.75" customHeight="1" x14ac:dyDescent="0.25">
      <c r="A2" s="330"/>
      <c r="B2" s="637" t="s">
        <v>88</v>
      </c>
      <c r="C2" s="638"/>
      <c r="D2" s="638"/>
      <c r="E2" s="638"/>
      <c r="F2" s="638"/>
      <c r="G2" s="638"/>
      <c r="H2" s="638"/>
      <c r="I2" s="301"/>
      <c r="J2" s="27"/>
      <c r="K2" s="27"/>
      <c r="L2" s="27"/>
      <c r="M2" s="27"/>
    </row>
    <row r="3" spans="1:13" s="189" customFormat="1" ht="13.8" x14ac:dyDescent="0.25">
      <c r="A3" s="330"/>
      <c r="B3" s="656" t="s">
        <v>31</v>
      </c>
      <c r="C3" s="656"/>
      <c r="D3" s="657" t="s">
        <v>32</v>
      </c>
      <c r="E3" s="657"/>
      <c r="F3" s="657"/>
      <c r="G3" s="657"/>
      <c r="H3" s="657"/>
      <c r="I3" s="376"/>
      <c r="J3" s="27"/>
      <c r="K3" s="27"/>
      <c r="L3" s="27"/>
      <c r="M3" s="27"/>
    </row>
    <row r="4" spans="1:13" s="189" customFormat="1" ht="13.8" x14ac:dyDescent="0.25">
      <c r="A4" s="330"/>
      <c r="B4" s="656" t="s">
        <v>33</v>
      </c>
      <c r="C4" s="658"/>
      <c r="D4" s="659" t="s">
        <v>399</v>
      </c>
      <c r="E4" s="659"/>
      <c r="F4" s="659"/>
      <c r="G4" s="659"/>
      <c r="H4" s="659"/>
      <c r="I4" s="377"/>
      <c r="J4" s="27"/>
      <c r="K4" s="27"/>
      <c r="L4" s="27"/>
      <c r="M4" s="27"/>
    </row>
    <row r="5" spans="1:13" s="189" customFormat="1" ht="13.8" x14ac:dyDescent="0.25">
      <c r="A5" s="330"/>
      <c r="B5" s="656" t="s">
        <v>34</v>
      </c>
      <c r="C5" s="658"/>
      <c r="D5" s="660" t="s">
        <v>400</v>
      </c>
      <c r="E5" s="660"/>
      <c r="F5" s="660"/>
      <c r="G5" s="660"/>
      <c r="H5" s="660"/>
      <c r="I5" s="378"/>
      <c r="J5" s="27"/>
      <c r="K5" s="27"/>
      <c r="L5" s="27"/>
      <c r="M5" s="27"/>
    </row>
    <row r="6" spans="1:13" s="189" customFormat="1" ht="13.8" x14ac:dyDescent="0.25">
      <c r="A6" s="330"/>
      <c r="B6" s="635" t="s">
        <v>35</v>
      </c>
      <c r="C6" s="635"/>
      <c r="D6" s="636"/>
      <c r="E6" s="636"/>
      <c r="F6" s="636"/>
      <c r="G6" s="636"/>
      <c r="H6" s="636"/>
      <c r="I6" s="312"/>
      <c r="J6" s="27"/>
      <c r="K6" s="27"/>
      <c r="L6" s="27"/>
      <c r="M6" s="27"/>
    </row>
    <row r="7" spans="1:13" s="189" customFormat="1" ht="13.8" x14ac:dyDescent="0.25">
      <c r="A7" s="330"/>
      <c r="B7" s="649" t="s">
        <v>323</v>
      </c>
      <c r="C7" s="650"/>
      <c r="D7" s="650"/>
      <c r="E7" s="650"/>
      <c r="F7" s="650"/>
      <c r="G7" s="650"/>
      <c r="H7" s="650"/>
      <c r="I7" s="650"/>
      <c r="J7" s="27"/>
      <c r="K7" s="27"/>
      <c r="L7" s="27"/>
      <c r="M7" s="27"/>
    </row>
    <row r="8" spans="1:13" s="189" customFormat="1" ht="10.5" customHeight="1" x14ac:dyDescent="0.25">
      <c r="A8" s="330"/>
      <c r="B8" s="379"/>
      <c r="C8" s="380"/>
      <c r="D8" s="315"/>
      <c r="E8" s="316"/>
      <c r="F8" s="645" t="s">
        <v>37</v>
      </c>
      <c r="G8" s="646"/>
      <c r="H8" s="3"/>
      <c r="I8" s="283"/>
      <c r="J8" s="419" t="s">
        <v>373</v>
      </c>
      <c r="K8" s="419"/>
      <c r="L8" s="419"/>
      <c r="M8" s="419"/>
    </row>
    <row r="9" spans="1:13" s="189" customFormat="1" ht="20.25" customHeight="1" x14ac:dyDescent="0.25">
      <c r="A9" s="330"/>
      <c r="B9" s="381" t="s">
        <v>22</v>
      </c>
      <c r="C9" s="321"/>
      <c r="D9" s="320" t="s">
        <v>24</v>
      </c>
      <c r="E9" s="321" t="s">
        <v>25</v>
      </c>
      <c r="F9" s="322" t="s">
        <v>39</v>
      </c>
      <c r="G9" s="323" t="s">
        <v>40</v>
      </c>
      <c r="H9" s="382" t="s">
        <v>27</v>
      </c>
      <c r="I9" s="284" t="s">
        <v>398</v>
      </c>
      <c r="J9" s="31" t="s">
        <v>379</v>
      </c>
      <c r="K9" s="31" t="s">
        <v>374</v>
      </c>
      <c r="L9" s="31" t="s">
        <v>376</v>
      </c>
      <c r="M9" s="31" t="s">
        <v>375</v>
      </c>
    </row>
    <row r="10" spans="1:13" ht="30.6" x14ac:dyDescent="0.3">
      <c r="B10" s="398" t="s">
        <v>488</v>
      </c>
      <c r="C10" s="397" t="s">
        <v>324</v>
      </c>
      <c r="D10" s="399" t="s">
        <v>489</v>
      </c>
      <c r="E10" s="399" t="s">
        <v>490</v>
      </c>
      <c r="F10" s="400" t="s">
        <v>297</v>
      </c>
      <c r="G10" s="401" t="s">
        <v>325</v>
      </c>
      <c r="H10" s="402" t="s">
        <v>491</v>
      </c>
      <c r="I10" s="403"/>
      <c r="J10" s="396"/>
      <c r="K10" s="33"/>
      <c r="L10" s="33"/>
      <c r="M10" s="33"/>
    </row>
    <row r="11" spans="1:13" ht="30.6" x14ac:dyDescent="0.3">
      <c r="B11" s="398" t="s">
        <v>488</v>
      </c>
      <c r="C11" s="397" t="s">
        <v>326</v>
      </c>
      <c r="D11" s="399" t="s">
        <v>492</v>
      </c>
      <c r="E11" s="399" t="s">
        <v>493</v>
      </c>
      <c r="F11" s="404" t="s">
        <v>297</v>
      </c>
      <c r="G11" s="401" t="s">
        <v>325</v>
      </c>
      <c r="H11" s="405" t="s">
        <v>491</v>
      </c>
      <c r="I11" s="406"/>
      <c r="J11" s="33"/>
      <c r="K11" s="33"/>
      <c r="L11" s="33"/>
      <c r="M11" s="33"/>
    </row>
    <row r="12" spans="1:13" x14ac:dyDescent="0.3">
      <c r="B12" s="651" t="s">
        <v>327</v>
      </c>
      <c r="C12" s="652" t="s">
        <v>328</v>
      </c>
      <c r="D12" s="653" t="s">
        <v>494</v>
      </c>
      <c r="E12" s="653" t="s">
        <v>495</v>
      </c>
      <c r="F12" s="404" t="s">
        <v>496</v>
      </c>
      <c r="G12" s="407" t="s">
        <v>497</v>
      </c>
      <c r="H12" s="654" t="s">
        <v>501</v>
      </c>
      <c r="I12" s="655"/>
      <c r="J12" s="33"/>
      <c r="K12" s="33"/>
      <c r="L12" s="33"/>
      <c r="M12" s="33"/>
    </row>
    <row r="13" spans="1:13" x14ac:dyDescent="0.3">
      <c r="B13" s="651"/>
      <c r="C13" s="652"/>
      <c r="D13" s="653"/>
      <c r="E13" s="653"/>
      <c r="F13" s="404" t="s">
        <v>432</v>
      </c>
      <c r="G13" s="407" t="s">
        <v>498</v>
      </c>
      <c r="H13" s="654"/>
      <c r="I13" s="655"/>
      <c r="J13" s="33"/>
      <c r="K13" s="33"/>
      <c r="L13" s="33"/>
      <c r="M13" s="33"/>
    </row>
    <row r="14" spans="1:13" x14ac:dyDescent="0.3">
      <c r="B14" s="651"/>
      <c r="C14" s="652"/>
      <c r="D14" s="653"/>
      <c r="E14" s="653"/>
      <c r="F14" s="647" t="s">
        <v>80</v>
      </c>
      <c r="G14" s="407" t="s">
        <v>499</v>
      </c>
      <c r="H14" s="654"/>
      <c r="I14" s="655"/>
      <c r="J14" s="33"/>
      <c r="K14" s="33"/>
      <c r="L14" s="33"/>
      <c r="M14" s="33"/>
    </row>
    <row r="15" spans="1:13" x14ac:dyDescent="0.3">
      <c r="B15" s="651"/>
      <c r="C15" s="652"/>
      <c r="D15" s="653"/>
      <c r="E15" s="653"/>
      <c r="F15" s="648"/>
      <c r="G15" s="407" t="s">
        <v>500</v>
      </c>
      <c r="H15" s="654"/>
      <c r="I15" s="655"/>
      <c r="J15" s="33"/>
      <c r="K15" s="33"/>
      <c r="L15" s="33"/>
      <c r="M15" s="33"/>
    </row>
    <row r="16" spans="1:13" x14ac:dyDescent="0.3">
      <c r="B16" s="383"/>
      <c r="C16" s="383"/>
      <c r="D16" s="384"/>
      <c r="E16" s="385"/>
      <c r="F16" s="386"/>
    </row>
    <row r="17" spans="2:7" x14ac:dyDescent="0.3">
      <c r="B17" s="383"/>
      <c r="C17" s="383"/>
      <c r="D17" s="384"/>
      <c r="E17" s="385"/>
      <c r="F17" s="386"/>
    </row>
    <row r="30" spans="2:7" x14ac:dyDescent="0.3">
      <c r="G30" s="388"/>
    </row>
  </sheetData>
  <autoFilter ref="B9:H15"/>
  <mergeCells count="18">
    <mergeCell ref="B5:C5"/>
    <mergeCell ref="D5:H5"/>
    <mergeCell ref="B2:H2"/>
    <mergeCell ref="B3:C3"/>
    <mergeCell ref="D3:H3"/>
    <mergeCell ref="B4:C4"/>
    <mergeCell ref="D4:H4"/>
    <mergeCell ref="F14:F15"/>
    <mergeCell ref="B7:I7"/>
    <mergeCell ref="B6:H6"/>
    <mergeCell ref="F8:G8"/>
    <mergeCell ref="J8:M8"/>
    <mergeCell ref="B12:B15"/>
    <mergeCell ref="C12:C15"/>
    <mergeCell ref="D12:D15"/>
    <mergeCell ref="E12:E15"/>
    <mergeCell ref="H12:H15"/>
    <mergeCell ref="I12:I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G12"/>
  <sheetViews>
    <sheetView workbookViewId="0">
      <selection activeCell="E14" sqref="E14"/>
    </sheetView>
  </sheetViews>
  <sheetFormatPr baseColWidth="10" defaultColWidth="10.6640625" defaultRowHeight="14.4" x14ac:dyDescent="0.3"/>
  <cols>
    <col min="5" max="5" width="47.109375" customWidth="1"/>
    <col min="6" max="6" width="25.88671875" customWidth="1"/>
    <col min="7" max="7" width="19.33203125" customWidth="1"/>
  </cols>
  <sheetData>
    <row r="2" spans="4:7" x14ac:dyDescent="0.3">
      <c r="D2" s="21" t="s">
        <v>329</v>
      </c>
      <c r="E2" s="21" t="s">
        <v>330</v>
      </c>
      <c r="F2" s="21" t="s">
        <v>331</v>
      </c>
    </row>
    <row r="3" spans="4:7" ht="22.8" x14ac:dyDescent="0.3">
      <c r="D3" s="22" t="s">
        <v>332</v>
      </c>
      <c r="E3" s="22" t="s">
        <v>333</v>
      </c>
      <c r="F3" s="23">
        <v>20</v>
      </c>
    </row>
    <row r="4" spans="4:7" x14ac:dyDescent="0.3">
      <c r="D4" s="22" t="s">
        <v>334</v>
      </c>
      <c r="E4" s="22" t="s">
        <v>335</v>
      </c>
      <c r="F4" s="23">
        <v>23</v>
      </c>
    </row>
    <row r="5" spans="4:7" x14ac:dyDescent="0.3">
      <c r="D5" s="22" t="s">
        <v>336</v>
      </c>
      <c r="E5" s="22" t="s">
        <v>337</v>
      </c>
      <c r="F5" s="23">
        <v>16</v>
      </c>
    </row>
    <row r="6" spans="4:7" x14ac:dyDescent="0.3">
      <c r="D6" s="22" t="s">
        <v>338</v>
      </c>
      <c r="E6" s="22" t="s">
        <v>339</v>
      </c>
      <c r="F6" s="23">
        <v>0</v>
      </c>
    </row>
    <row r="7" spans="4:7" x14ac:dyDescent="0.3">
      <c r="D7" s="22" t="s">
        <v>340</v>
      </c>
      <c r="E7" s="22" t="s">
        <v>341</v>
      </c>
      <c r="F7" s="23">
        <v>7</v>
      </c>
    </row>
    <row r="8" spans="4:7" x14ac:dyDescent="0.3">
      <c r="D8" s="22" t="s">
        <v>342</v>
      </c>
      <c r="E8" s="22" t="s">
        <v>343</v>
      </c>
      <c r="F8" s="23">
        <v>19</v>
      </c>
    </row>
    <row r="9" spans="4:7" x14ac:dyDescent="0.3">
      <c r="D9" s="22" t="s">
        <v>344</v>
      </c>
      <c r="E9" s="22" t="s">
        <v>345</v>
      </c>
      <c r="F9" s="23">
        <v>19</v>
      </c>
    </row>
    <row r="10" spans="4:7" ht="22.8" x14ac:dyDescent="0.3">
      <c r="D10" s="22" t="s">
        <v>346</v>
      </c>
      <c r="E10" s="22" t="s">
        <v>347</v>
      </c>
      <c r="F10" s="23">
        <v>10</v>
      </c>
    </row>
    <row r="11" spans="4:7" ht="22.8" x14ac:dyDescent="0.3">
      <c r="D11" s="22" t="s">
        <v>348</v>
      </c>
      <c r="E11" s="22" t="s">
        <v>349</v>
      </c>
      <c r="F11" s="23">
        <v>3</v>
      </c>
    </row>
    <row r="12" spans="4:7" x14ac:dyDescent="0.3">
      <c r="D12" s="661" t="s">
        <v>350</v>
      </c>
      <c r="E12" s="661"/>
      <c r="F12" s="25">
        <f>SUM(F3:F11)</f>
        <v>117</v>
      </c>
      <c r="G12" s="24"/>
    </row>
  </sheetData>
  <mergeCells count="1">
    <mergeCell ref="D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221"/>
  <sheetViews>
    <sheetView topLeftCell="A5" workbookViewId="0">
      <selection activeCell="D25" sqref="D25"/>
    </sheetView>
  </sheetViews>
  <sheetFormatPr baseColWidth="10" defaultColWidth="11.44140625" defaultRowHeight="14.4" x14ac:dyDescent="0.3"/>
  <cols>
    <col min="1" max="1" width="5.33203125" customWidth="1"/>
    <col min="2" max="2" width="17.44140625" customWidth="1"/>
    <col min="3" max="3" width="24.44140625" style="9" customWidth="1"/>
    <col min="4" max="4" width="11.44140625" style="9" customWidth="1"/>
    <col min="5" max="5" width="11.44140625" style="9" hidden="1" customWidth="1"/>
    <col min="6" max="6" width="30.44140625" customWidth="1"/>
    <col min="7" max="7" width="28" customWidth="1"/>
    <col min="8" max="8" width="22.88671875" customWidth="1"/>
    <col min="9" max="9" width="29.109375" customWidth="1"/>
    <col min="10" max="10" width="12.88671875" customWidth="1"/>
    <col min="11" max="11" width="29.109375" customWidth="1"/>
    <col min="12" max="12" width="28.44140625" customWidth="1"/>
  </cols>
  <sheetData>
    <row r="2" spans="2:12" ht="33" customHeight="1" x14ac:dyDescent="0.3">
      <c r="B2" s="6" t="s">
        <v>21</v>
      </c>
      <c r="C2" s="8" t="s">
        <v>22</v>
      </c>
      <c r="D2" s="6" t="s">
        <v>23</v>
      </c>
      <c r="E2" s="3"/>
      <c r="F2" s="4" t="s">
        <v>24</v>
      </c>
      <c r="G2" s="3" t="s">
        <v>25</v>
      </c>
      <c r="H2" s="6" t="s">
        <v>1</v>
      </c>
      <c r="I2" s="7" t="s">
        <v>26</v>
      </c>
      <c r="J2" s="3" t="s">
        <v>27</v>
      </c>
      <c r="K2" s="7" t="s">
        <v>28</v>
      </c>
    </row>
    <row r="3" spans="2:12" ht="81" customHeight="1" x14ac:dyDescent="0.3">
      <c r="B3" s="10" t="s">
        <v>29</v>
      </c>
      <c r="C3" s="10" t="str">
        <f>'C1_Transparencia_y_acceso_info'!B10</f>
        <v xml:space="preserve">Lineamiento de Trasparencia Activa </v>
      </c>
      <c r="D3" s="10" t="str">
        <f>'C1_Transparencia_y_acceso_info'!C$10</f>
        <v>1.1</v>
      </c>
      <c r="E3" s="10" t="e">
        <f>'C1_Transparencia_y_acceso_info'!#REF!</f>
        <v>#REF!</v>
      </c>
      <c r="F3" s="10" t="str">
        <f>'C1_Transparencia_y_acceso_info'!D$10</f>
        <v xml:space="preserve">Diligenciar y presentar el Índice de Transparencia de la Procuraduría General de la Nación que evalúa la implementación de la información requerida en el Menú de Transparencia y Acceso a la Información Pública y Participación Ciudadana </v>
      </c>
      <c r="G3" s="10" t="str">
        <f>'C1_Transparencia_y_acceso_info'!E$10</f>
        <v>Un (1) Índice de Transparencia de la Procuraduría General de la Nación, ITA enviado en cumplimiento de los criterios establecidos en la resolución 1519 de 2020  con un porcentaje mínimo del 90%</v>
      </c>
      <c r="H3" s="10" t="str">
        <f>'C1_Transparencia_y_acceso_info'!F10</f>
        <v>Oficina Asesora de Planeación</v>
      </c>
      <c r="I3" s="10" t="str">
        <f>'C1_Transparencia_y_acceso_info'!G10</f>
        <v>Proceso Direccionamiento Estratégico</v>
      </c>
      <c r="J3" s="20">
        <f>'C1_Transparencia_y_acceso_info'!H$10</f>
        <v>46356</v>
      </c>
      <c r="K3" s="10" t="e">
        <f>'C1_Transparencia_y_acceso_info'!#REF!</f>
        <v>#REF!</v>
      </c>
      <c r="L3" s="2"/>
    </row>
    <row r="4" spans="2:12" ht="81" customHeight="1" x14ac:dyDescent="0.3">
      <c r="B4" s="10"/>
      <c r="C4" s="10"/>
      <c r="D4" s="10" t="str">
        <f>'C1_Transparencia_y_acceso_info'!C$10</f>
        <v>1.1</v>
      </c>
      <c r="E4" s="10" t="e">
        <f>'C1_Transparencia_y_acceso_info'!#REF!</f>
        <v>#REF!</v>
      </c>
      <c r="F4" s="10" t="str">
        <f>'C1_Transparencia_y_acceso_info'!D$10</f>
        <v xml:space="preserve">Diligenciar y presentar el Índice de Transparencia de la Procuraduría General de la Nación que evalúa la implementación de la información requerida en el Menú de Transparencia y Acceso a la Información Pública y Participación Ciudadana </v>
      </c>
      <c r="G4" s="10" t="str">
        <f>'C1_Transparencia_y_acceso_info'!E$10</f>
        <v>Un (1) Índice de Transparencia de la Procuraduría General de la Nación, ITA enviado en cumplimiento de los criterios establecidos en la resolución 1519 de 2020  con un porcentaje mínimo del 90%</v>
      </c>
      <c r="H4" s="10" t="str">
        <f>'C1_Transparencia_y_acceso_info'!F10</f>
        <v>Oficina Asesora de Planeación</v>
      </c>
      <c r="I4" s="10" t="e">
        <f>'C1_Transparencia_y_acceso_info'!#REF!</f>
        <v>#REF!</v>
      </c>
      <c r="J4" s="20">
        <f>'C1_Transparencia_y_acceso_info'!H$10</f>
        <v>46356</v>
      </c>
      <c r="K4" s="10" t="e">
        <f>'C1_Transparencia_y_acceso_info'!#REF!</f>
        <v>#REF!</v>
      </c>
    </row>
    <row r="5" spans="2:12" ht="61.2" x14ac:dyDescent="0.3">
      <c r="B5" s="10"/>
      <c r="C5" s="10"/>
      <c r="D5" s="10" t="str">
        <f>'C1_Transparencia_y_acceso_info'!C$10</f>
        <v>1.1</v>
      </c>
      <c r="E5" s="10" t="e">
        <f>'C1_Transparencia_y_acceso_info'!#REF!</f>
        <v>#REF!</v>
      </c>
      <c r="F5" s="10" t="str">
        <f>'C1_Transparencia_y_acceso_info'!D$10</f>
        <v xml:space="preserve">Diligenciar y presentar el Índice de Transparencia de la Procuraduría General de la Nación que evalúa la implementación de la información requerida en el Menú de Transparencia y Acceso a la Información Pública y Participación Ciudadana </v>
      </c>
      <c r="G5" s="10" t="str">
        <f>'C1_Transparencia_y_acceso_info'!E$10</f>
        <v>Un (1) Índice de Transparencia de la Procuraduría General de la Nación, ITA enviado en cumplimiento de los criterios establecidos en la resolución 1519 de 2020  con un porcentaje mínimo del 90%</v>
      </c>
      <c r="H5" s="10" t="str">
        <f>'C1_Transparencia_y_acceso_info'!F12</f>
        <v>Oficina de Tecnologías de la Información</v>
      </c>
      <c r="I5" s="10" t="str">
        <f>'C1_Transparencia_y_acceso_info'!G12</f>
        <v xml:space="preserve">Proceso Estrategia de Gobierno de TI </v>
      </c>
      <c r="J5" s="20">
        <f>'C1_Transparencia_y_acceso_info'!H$10</f>
        <v>46356</v>
      </c>
      <c r="K5" s="10" t="e">
        <f>'C1_Transparencia_y_acceso_info'!#REF!</f>
        <v>#REF!</v>
      </c>
    </row>
    <row r="6" spans="2:12" x14ac:dyDescent="0.3">
      <c r="B6" s="10"/>
      <c r="C6" s="10"/>
      <c r="D6" s="10" t="e">
        <f>'C1_Transparencia_y_acceso_info'!#REF!</f>
        <v>#REF!</v>
      </c>
      <c r="E6" s="10" t="e">
        <f>'C1_Transparencia_y_acceso_info'!#REF!</f>
        <v>#REF!</v>
      </c>
      <c r="F6" s="10" t="e">
        <f>'C1_Transparencia_y_acceso_info'!#REF!</f>
        <v>#REF!</v>
      </c>
      <c r="G6" s="10" t="e">
        <f>'C1_Transparencia_y_acceso_info'!#REF!</f>
        <v>#REF!</v>
      </c>
      <c r="H6" s="10" t="e">
        <f>'C1_Transparencia_y_acceso_info'!#REF!</f>
        <v>#REF!</v>
      </c>
      <c r="I6" s="10" t="e">
        <f>'C1_Transparencia_y_acceso_info'!#REF!</f>
        <v>#REF!</v>
      </c>
      <c r="J6" s="20" t="e">
        <f>'C1_Transparencia_y_acceso_info'!#REF!</f>
        <v>#REF!</v>
      </c>
      <c r="K6" s="20" t="e">
        <f>'C1_Transparencia_y_acceso_info'!#REF!</f>
        <v>#REF!</v>
      </c>
    </row>
    <row r="7" spans="2:12" x14ac:dyDescent="0.3">
      <c r="B7" s="10"/>
      <c r="C7" s="10"/>
      <c r="D7" s="10" t="e">
        <f>'C1_Transparencia_y_acceso_info'!#REF!</f>
        <v>#REF!</v>
      </c>
      <c r="E7" s="10" t="e">
        <f>'C1_Transparencia_y_acceso_info'!#REF!</f>
        <v>#REF!</v>
      </c>
      <c r="F7" s="10" t="e">
        <f>'C1_Transparencia_y_acceso_info'!#REF!</f>
        <v>#REF!</v>
      </c>
      <c r="G7" s="10" t="e">
        <f>'C1_Transparencia_y_acceso_info'!#REF!</f>
        <v>#REF!</v>
      </c>
      <c r="H7" s="10" t="e">
        <f>'C1_Transparencia_y_acceso_info'!#REF!</f>
        <v>#REF!</v>
      </c>
      <c r="I7" s="10" t="e">
        <f>'C1_Transparencia_y_acceso_info'!#REF!</f>
        <v>#REF!</v>
      </c>
      <c r="J7" s="20" t="e">
        <f>'C1_Transparencia_y_acceso_info'!#REF!</f>
        <v>#REF!</v>
      </c>
      <c r="K7" s="20" t="e">
        <f>'C1_Transparencia_y_acceso_info'!#REF!</f>
        <v>#REF!</v>
      </c>
    </row>
    <row r="8" spans="2:12" ht="39" customHeight="1" x14ac:dyDescent="0.3">
      <c r="B8" s="10"/>
      <c r="C8" s="10"/>
      <c r="D8" s="10" t="e">
        <f>'C1_Transparencia_y_acceso_info'!#REF!</f>
        <v>#REF!</v>
      </c>
      <c r="E8" s="10" t="e">
        <f>'C1_Transparencia_y_acceso_info'!#REF!</f>
        <v>#REF!</v>
      </c>
      <c r="F8" s="10" t="e">
        <f>'C1_Transparencia_y_acceso_info'!#REF!</f>
        <v>#REF!</v>
      </c>
      <c r="G8" s="10" t="e">
        <f>'C1_Transparencia_y_acceso_info'!#REF!</f>
        <v>#REF!</v>
      </c>
      <c r="H8" s="10" t="e">
        <f>'C1_Transparencia_y_acceso_info'!#REF!</f>
        <v>#REF!</v>
      </c>
      <c r="I8" s="10" t="e">
        <f>'C1_Transparencia_y_acceso_info'!#REF!</f>
        <v>#REF!</v>
      </c>
      <c r="J8" s="20" t="e">
        <f>'C1_Transparencia_y_acceso_info'!#REF!</f>
        <v>#REF!</v>
      </c>
      <c r="K8" s="20" t="e">
        <f>'C1_Transparencia_y_acceso_info'!#REF!</f>
        <v>#REF!</v>
      </c>
    </row>
    <row r="9" spans="2:12" x14ac:dyDescent="0.3">
      <c r="B9" s="10"/>
      <c r="C9" s="10"/>
      <c r="D9" s="10" t="e">
        <f>'C1_Transparencia_y_acceso_info'!#REF!</f>
        <v>#REF!</v>
      </c>
      <c r="E9" s="10" t="e">
        <f>'C1_Transparencia_y_acceso_info'!#REF!</f>
        <v>#REF!</v>
      </c>
      <c r="F9" s="10" t="e">
        <f>'C1_Transparencia_y_acceso_info'!#REF!</f>
        <v>#REF!</v>
      </c>
      <c r="G9" s="10" t="e">
        <f>'C1_Transparencia_y_acceso_info'!#REF!</f>
        <v>#REF!</v>
      </c>
      <c r="H9" s="10" t="e">
        <f>'C1_Transparencia_y_acceso_info'!#REF!</f>
        <v>#REF!</v>
      </c>
      <c r="I9" s="10" t="e">
        <f>'C1_Transparencia_y_acceso_info'!#REF!</f>
        <v>#REF!</v>
      </c>
      <c r="J9" s="20" t="e">
        <f>'C1_Transparencia_y_acceso_info'!#REF!</f>
        <v>#REF!</v>
      </c>
      <c r="K9" s="20" t="e">
        <f>'C1_Transparencia_y_acceso_info'!#REF!</f>
        <v>#REF!</v>
      </c>
    </row>
    <row r="10" spans="2:12" x14ac:dyDescent="0.3">
      <c r="B10" s="10"/>
      <c r="C10" s="10"/>
      <c r="D10" s="10" t="e">
        <f>'C1_Transparencia_y_acceso_info'!#REF!</f>
        <v>#REF!</v>
      </c>
      <c r="E10" s="10" t="e">
        <f>'C1_Transparencia_y_acceso_info'!#REF!</f>
        <v>#REF!</v>
      </c>
      <c r="F10" s="10" t="e">
        <f>'C1_Transparencia_y_acceso_info'!#REF!</f>
        <v>#REF!</v>
      </c>
      <c r="G10" s="10" t="e">
        <f>'C1_Transparencia_y_acceso_info'!#REF!</f>
        <v>#REF!</v>
      </c>
      <c r="H10" s="10" t="e">
        <f>'C1_Transparencia_y_acceso_info'!#REF!</f>
        <v>#REF!</v>
      </c>
      <c r="I10" s="10" t="e">
        <f>'C1_Transparencia_y_acceso_info'!#REF!</f>
        <v>#REF!</v>
      </c>
      <c r="J10" s="20" t="e">
        <f>'C1_Transparencia_y_acceso_info'!#REF!</f>
        <v>#REF!</v>
      </c>
      <c r="K10" s="20" t="e">
        <f>'C1_Transparencia_y_acceso_info'!#REF!</f>
        <v>#REF!</v>
      </c>
    </row>
    <row r="11" spans="2:12" x14ac:dyDescent="0.3">
      <c r="B11" s="10"/>
      <c r="C11" s="10"/>
      <c r="D11" s="10" t="e">
        <f>'C1_Transparencia_y_acceso_info'!#REF!</f>
        <v>#REF!</v>
      </c>
      <c r="E11" s="10" t="e">
        <f>'C1_Transparencia_y_acceso_info'!#REF!</f>
        <v>#REF!</v>
      </c>
      <c r="F11" s="10" t="e">
        <f>'C1_Transparencia_y_acceso_info'!#REF!</f>
        <v>#REF!</v>
      </c>
      <c r="G11" s="10" t="e">
        <f>'C1_Transparencia_y_acceso_info'!#REF!</f>
        <v>#REF!</v>
      </c>
      <c r="H11" s="10" t="e">
        <f>'C1_Transparencia_y_acceso_info'!#REF!</f>
        <v>#REF!</v>
      </c>
      <c r="I11" s="10" t="e">
        <f>'C1_Transparencia_y_acceso_info'!#REF!</f>
        <v>#REF!</v>
      </c>
      <c r="J11" s="20" t="e">
        <f>'C1_Transparencia_y_acceso_info'!#REF!</f>
        <v>#REF!</v>
      </c>
      <c r="K11" s="20" t="e">
        <f>'C1_Transparencia_y_acceso_info'!#REF!</f>
        <v>#REF!</v>
      </c>
    </row>
    <row r="12" spans="2:12" x14ac:dyDescent="0.3">
      <c r="B12" s="10"/>
      <c r="C12" s="10"/>
      <c r="D12" s="10" t="e">
        <f>'C1_Transparencia_y_acceso_info'!#REF!</f>
        <v>#REF!</v>
      </c>
      <c r="E12" s="10" t="e">
        <f>'C1_Transparencia_y_acceso_info'!#REF!</f>
        <v>#REF!</v>
      </c>
      <c r="F12" s="10" t="e">
        <f>'C1_Transparencia_y_acceso_info'!#REF!</f>
        <v>#REF!</v>
      </c>
      <c r="G12" s="10" t="e">
        <f>'C1_Transparencia_y_acceso_info'!#REF!</f>
        <v>#REF!</v>
      </c>
      <c r="H12" s="10" t="e">
        <f>'C1_Transparencia_y_acceso_info'!#REF!</f>
        <v>#REF!</v>
      </c>
      <c r="I12" s="10" t="e">
        <f>'C1_Transparencia_y_acceso_info'!#REF!</f>
        <v>#REF!</v>
      </c>
      <c r="J12" s="20" t="e">
        <f>'C1_Transparencia_y_acceso_info'!#REF!</f>
        <v>#REF!</v>
      </c>
      <c r="K12" s="20" t="e">
        <f>'C1_Transparencia_y_acceso_info'!#REF!</f>
        <v>#REF!</v>
      </c>
    </row>
    <row r="13" spans="2:12" x14ac:dyDescent="0.3">
      <c r="B13" s="10"/>
      <c r="C13" s="10"/>
      <c r="D13" s="10" t="e">
        <f>'C1_Transparencia_y_acceso_info'!#REF!</f>
        <v>#REF!</v>
      </c>
      <c r="E13" s="10" t="e">
        <f>'C1_Transparencia_y_acceso_info'!#REF!</f>
        <v>#REF!</v>
      </c>
      <c r="F13" s="10" t="e">
        <f>'C1_Transparencia_y_acceso_info'!#REF!</f>
        <v>#REF!</v>
      </c>
      <c r="G13" s="10" t="e">
        <f>'C1_Transparencia_y_acceso_info'!#REF!</f>
        <v>#REF!</v>
      </c>
      <c r="H13" s="10" t="e">
        <f>'C1_Transparencia_y_acceso_info'!#REF!</f>
        <v>#REF!</v>
      </c>
      <c r="I13" s="10" t="e">
        <f>'C1_Transparencia_y_acceso_info'!#REF!</f>
        <v>#REF!</v>
      </c>
      <c r="J13" s="20" t="e">
        <f>'C1_Transparencia_y_acceso_info'!#REF!</f>
        <v>#REF!</v>
      </c>
      <c r="K13" s="20" t="e">
        <f>'C1_Transparencia_y_acceso_info'!#REF!</f>
        <v>#REF!</v>
      </c>
    </row>
    <row r="14" spans="2:12" x14ac:dyDescent="0.3">
      <c r="B14" s="10"/>
      <c r="C14" s="10"/>
      <c r="D14" s="10" t="e">
        <f>'C1_Transparencia_y_acceso_info'!#REF!</f>
        <v>#REF!</v>
      </c>
      <c r="E14" s="10" t="e">
        <f>'C1_Transparencia_y_acceso_info'!#REF!</f>
        <v>#REF!</v>
      </c>
      <c r="F14" s="10" t="e">
        <f>'C1_Transparencia_y_acceso_info'!#REF!</f>
        <v>#REF!</v>
      </c>
      <c r="G14" s="10" t="e">
        <f>'C1_Transparencia_y_acceso_info'!#REF!</f>
        <v>#REF!</v>
      </c>
      <c r="H14" s="10" t="e">
        <f>'C1_Transparencia_y_acceso_info'!#REF!</f>
        <v>#REF!</v>
      </c>
      <c r="I14" s="10" t="e">
        <f>'C1_Transparencia_y_acceso_info'!#REF!</f>
        <v>#REF!</v>
      </c>
      <c r="J14" s="20" t="e">
        <f>'C1_Transparencia_y_acceso_info'!#REF!</f>
        <v>#REF!</v>
      </c>
      <c r="K14" s="20" t="e">
        <f>'C1_Transparencia_y_acceso_info'!#REF!</f>
        <v>#REF!</v>
      </c>
    </row>
    <row r="15" spans="2:12" ht="78.75" customHeight="1" x14ac:dyDescent="0.3">
      <c r="B15" s="10"/>
      <c r="C15" s="10"/>
      <c r="D15" s="10" t="str">
        <f>'C1_Transparencia_y_acceso_info'!C$16</f>
        <v>1.3</v>
      </c>
      <c r="E15" s="10" t="e">
        <f>'C1_Transparencia_y_acceso_info'!#REF!</f>
        <v>#REF!</v>
      </c>
      <c r="F15" s="10" t="str">
        <f>'C1_Transparencia_y_acceso_info'!D$16</f>
        <v>Divulgar los avances en la implementación de la "Guía Conoce, Propone y Prioriza" a través de los medios de la Entidad (Facebook, X , Instagram, página web) a la ciudadanía</v>
      </c>
      <c r="G15" s="10" t="str">
        <f>'C1_Transparencia_y_acceso_info'!E$16</f>
        <v xml:space="preserve">Una (1) divulgación de la sección de "Conoce, Propone y Prioriza" de la página web a través de los medios de la Entidad (Facebook, X, Instagram, página web) </v>
      </c>
      <c r="H15" s="10" t="str">
        <f>'C1_Transparencia_y_acceso_info'!F$16</f>
        <v xml:space="preserve">Dirección General </v>
      </c>
      <c r="I15" s="10" t="str">
        <f>'C1_Transparencia_y_acceso_info'!G$16</f>
        <v xml:space="preserve">Proceso Comunicaciones Estratégicas </v>
      </c>
      <c r="J15" s="20">
        <f>'C1_Transparencia_y_acceso_info'!H$16</f>
        <v>46356</v>
      </c>
      <c r="K15" s="20" t="e">
        <f>'C1_Transparencia_y_acceso_info'!#REF!</f>
        <v>#REF!</v>
      </c>
    </row>
    <row r="16" spans="2:12" ht="54.75" customHeight="1" x14ac:dyDescent="0.3">
      <c r="B16" s="10"/>
      <c r="C16" s="10"/>
      <c r="D16" s="10" t="str">
        <f>'C1_Transparencia_y_acceso_info'!C$16</f>
        <v>1.3</v>
      </c>
      <c r="E16" s="10" t="e">
        <f>'C1_Transparencia_y_acceso_info'!#REF!</f>
        <v>#REF!</v>
      </c>
      <c r="F16" s="10" t="str">
        <f>'C1_Transparencia_y_acceso_info'!D$16</f>
        <v>Divulgar los avances en la implementación de la "Guía Conoce, Propone y Prioriza" a través de los medios de la Entidad (Facebook, X , Instagram, página web) a la ciudadanía</v>
      </c>
      <c r="G16" s="10" t="str">
        <f>'C1_Transparencia_y_acceso_info'!E$16</f>
        <v xml:space="preserve">Una (1) divulgación de la sección de "Conoce, Propone y Prioriza" de la página web a través de los medios de la Entidad (Facebook, X, Instagram, página web) </v>
      </c>
      <c r="H16" s="10" t="str">
        <f>'C1_Transparencia_y_acceso_info'!F$16</f>
        <v xml:space="preserve">Dirección General </v>
      </c>
      <c r="I16" s="10" t="str">
        <f>'C1_Transparencia_y_acceso_info'!G$17</f>
        <v>Proceso Direccionamiento Estratégico</v>
      </c>
      <c r="J16" s="20">
        <f>'C1_Transparencia_y_acceso_info'!H$16</f>
        <v>46356</v>
      </c>
      <c r="K16" s="20" t="e">
        <f>'C1_Transparencia_y_acceso_info'!#REF!</f>
        <v>#REF!</v>
      </c>
    </row>
    <row r="17" spans="2:11" ht="54.75" customHeight="1" x14ac:dyDescent="0.3">
      <c r="B17" s="10"/>
      <c r="C17" s="10"/>
      <c r="D17" s="10" t="e">
        <f>'C1_Transparencia_y_acceso_info'!#REF!</f>
        <v>#REF!</v>
      </c>
      <c r="E17" s="10" t="e">
        <f>'C1_Transparencia_y_acceso_info'!#REF!</f>
        <v>#REF!</v>
      </c>
      <c r="F17" s="10" t="e">
        <f>'C1_Transparencia_y_acceso_info'!#REF!</f>
        <v>#REF!</v>
      </c>
      <c r="G17" s="10" t="e">
        <f>'C1_Transparencia_y_acceso_info'!#REF!</f>
        <v>#REF!</v>
      </c>
      <c r="H17" s="10" t="e">
        <f>'C1_Transparencia_y_acceso_info'!#REF!</f>
        <v>#REF!</v>
      </c>
      <c r="I17" s="10" t="e">
        <f>'C1_Transparencia_y_acceso_info'!#REF!</f>
        <v>#REF!</v>
      </c>
      <c r="J17" s="20" t="e">
        <f>'C1_Transparencia_y_acceso_info'!#REF!</f>
        <v>#REF!</v>
      </c>
      <c r="K17" s="10" t="e">
        <f>'C1_Transparencia_y_acceso_info'!#REF!</f>
        <v>#REF!</v>
      </c>
    </row>
    <row r="18" spans="2:11" x14ac:dyDescent="0.3">
      <c r="B18" s="10"/>
      <c r="C18" s="10"/>
      <c r="D18" s="10" t="e">
        <f>'C1_Transparencia_y_acceso_info'!#REF!</f>
        <v>#REF!</v>
      </c>
      <c r="E18" s="10" t="e">
        <f>'C1_Transparencia_y_acceso_info'!#REF!</f>
        <v>#REF!</v>
      </c>
      <c r="F18" s="10" t="e">
        <f>'C1_Transparencia_y_acceso_info'!#REF!</f>
        <v>#REF!</v>
      </c>
      <c r="G18" s="10" t="e">
        <f>'C1_Transparencia_y_acceso_info'!#REF!</f>
        <v>#REF!</v>
      </c>
      <c r="H18" s="10" t="e">
        <f>'C1_Transparencia_y_acceso_info'!#REF!</f>
        <v>#REF!</v>
      </c>
      <c r="I18" s="10" t="e">
        <f>'C1_Transparencia_y_acceso_info'!#REF!</f>
        <v>#REF!</v>
      </c>
      <c r="J18" s="20" t="e">
        <f>'C1_Transparencia_y_acceso_info'!#REF!</f>
        <v>#REF!</v>
      </c>
      <c r="K18" s="10" t="e">
        <f>'C1_Transparencia_y_acceso_info'!#REF!</f>
        <v>#REF!</v>
      </c>
    </row>
    <row r="19" spans="2:11" x14ac:dyDescent="0.3">
      <c r="B19" s="10"/>
      <c r="C19" s="10"/>
      <c r="D19" s="10" t="e">
        <f>'C1_Transparencia_y_acceso_info'!#REF!</f>
        <v>#REF!</v>
      </c>
      <c r="E19" s="10" t="e">
        <f>'C1_Transparencia_y_acceso_info'!#REF!</f>
        <v>#REF!</v>
      </c>
      <c r="F19" s="10" t="e">
        <f>'C1_Transparencia_y_acceso_info'!#REF!</f>
        <v>#REF!</v>
      </c>
      <c r="G19" s="10" t="e">
        <f>'C1_Transparencia_y_acceso_info'!#REF!</f>
        <v>#REF!</v>
      </c>
      <c r="H19" s="10" t="e">
        <f>'C1_Transparencia_y_acceso_info'!#REF!</f>
        <v>#REF!</v>
      </c>
      <c r="I19" s="10" t="e">
        <f>'C1_Transparencia_y_acceso_info'!#REF!</f>
        <v>#REF!</v>
      </c>
      <c r="J19" s="20" t="e">
        <f>'C1_Transparencia_y_acceso_info'!#REF!</f>
        <v>#REF!</v>
      </c>
      <c r="K19" s="10" t="e">
        <f>'C1_Transparencia_y_acceso_info'!#REF!</f>
        <v>#REF!</v>
      </c>
    </row>
    <row r="20" spans="2:11" x14ac:dyDescent="0.3">
      <c r="B20" s="10"/>
      <c r="C20" s="10"/>
      <c r="D20" s="10" t="e">
        <f>'C1_Transparencia_y_acceso_info'!#REF!</f>
        <v>#REF!</v>
      </c>
      <c r="E20" s="10" t="e">
        <f>'C1_Transparencia_y_acceso_info'!#REF!</f>
        <v>#REF!</v>
      </c>
      <c r="F20" s="10" t="e">
        <f>'C1_Transparencia_y_acceso_info'!#REF!</f>
        <v>#REF!</v>
      </c>
      <c r="G20" s="10" t="e">
        <f>'C1_Transparencia_y_acceso_info'!#REF!</f>
        <v>#REF!</v>
      </c>
      <c r="H20" s="10" t="e">
        <f>'C1_Transparencia_y_acceso_info'!#REF!</f>
        <v>#REF!</v>
      </c>
      <c r="I20" s="10" t="e">
        <f>'C1_Transparencia_y_acceso_info'!#REF!</f>
        <v>#REF!</v>
      </c>
      <c r="J20" s="20" t="e">
        <f>'C1_Transparencia_y_acceso_info'!#REF!</f>
        <v>#REF!</v>
      </c>
      <c r="K20" s="10" t="e">
        <f>'C1_Transparencia_y_acceso_info'!#REF!</f>
        <v>#REF!</v>
      </c>
    </row>
    <row r="21" spans="2:11" x14ac:dyDescent="0.3">
      <c r="B21" s="10"/>
      <c r="C21" s="10"/>
      <c r="D21" s="10" t="e">
        <f>'C1_Transparencia_y_acceso_info'!#REF!</f>
        <v>#REF!</v>
      </c>
      <c r="E21" s="10" t="e">
        <f>'C1_Transparencia_y_acceso_info'!#REF!</f>
        <v>#REF!</v>
      </c>
      <c r="F21" s="10" t="e">
        <f>'C1_Transparencia_y_acceso_info'!#REF!</f>
        <v>#REF!</v>
      </c>
      <c r="G21" s="10" t="e">
        <f>'C1_Transparencia_y_acceso_info'!#REF!</f>
        <v>#REF!</v>
      </c>
      <c r="H21" s="10" t="e">
        <f>'C1_Transparencia_y_acceso_info'!#REF!</f>
        <v>#REF!</v>
      </c>
      <c r="I21" s="10" t="e">
        <f>'C1_Transparencia_y_acceso_info'!#REF!</f>
        <v>#REF!</v>
      </c>
      <c r="J21" s="20" t="e">
        <f>'C1_Transparencia_y_acceso_info'!#REF!</f>
        <v>#REF!</v>
      </c>
      <c r="K21" s="10" t="e">
        <f>'C1_Transparencia_y_acceso_info'!#REF!</f>
        <v>#REF!</v>
      </c>
    </row>
    <row r="22" spans="2:11" x14ac:dyDescent="0.3">
      <c r="B22" s="10"/>
      <c r="C22" s="10"/>
      <c r="D22" s="10" t="e">
        <f>'C1_Transparencia_y_acceso_info'!#REF!</f>
        <v>#REF!</v>
      </c>
      <c r="E22" s="10" t="e">
        <f>'C1_Transparencia_y_acceso_info'!#REF!</f>
        <v>#REF!</v>
      </c>
      <c r="F22" s="10" t="e">
        <f>'C1_Transparencia_y_acceso_info'!#REF!</f>
        <v>#REF!</v>
      </c>
      <c r="G22" s="10" t="e">
        <f>'C1_Transparencia_y_acceso_info'!#REF!</f>
        <v>#REF!</v>
      </c>
      <c r="H22" s="10" t="e">
        <f>'C1_Transparencia_y_acceso_info'!#REF!</f>
        <v>#REF!</v>
      </c>
      <c r="I22" s="10" t="e">
        <f>'C1_Transparencia_y_acceso_info'!#REF!</f>
        <v>#REF!</v>
      </c>
      <c r="J22" s="20" t="e">
        <f>'C1_Transparencia_y_acceso_info'!#REF!</f>
        <v>#REF!</v>
      </c>
      <c r="K22" s="10" t="e">
        <f>'C1_Transparencia_y_acceso_info'!#REF!</f>
        <v>#REF!</v>
      </c>
    </row>
    <row r="23" spans="2:11" x14ac:dyDescent="0.3">
      <c r="B23" s="10"/>
      <c r="C23" s="10"/>
      <c r="D23" s="10" t="e">
        <f>'C1_Transparencia_y_acceso_info'!#REF!</f>
        <v>#REF!</v>
      </c>
      <c r="E23" s="10" t="e">
        <f>'C1_Transparencia_y_acceso_info'!#REF!</f>
        <v>#REF!</v>
      </c>
      <c r="F23" s="10" t="e">
        <f>'C1_Transparencia_y_acceso_info'!#REF!</f>
        <v>#REF!</v>
      </c>
      <c r="G23" s="10" t="e">
        <f>'C1_Transparencia_y_acceso_info'!#REF!</f>
        <v>#REF!</v>
      </c>
      <c r="H23" s="10" t="e">
        <f>'C1_Transparencia_y_acceso_info'!#REF!</f>
        <v>#REF!</v>
      </c>
      <c r="I23" s="10" t="e">
        <f>'C1_Transparencia_y_acceso_info'!#REF!</f>
        <v>#REF!</v>
      </c>
      <c r="J23" s="20" t="e">
        <f>'C1_Transparencia_y_acceso_info'!#REF!</f>
        <v>#REF!</v>
      </c>
      <c r="K23" s="10" t="e">
        <f>'C1_Transparencia_y_acceso_info'!#REF!</f>
        <v>#REF!</v>
      </c>
    </row>
    <row r="24" spans="2:11" x14ac:dyDescent="0.3">
      <c r="B24" s="10"/>
      <c r="C24" s="10"/>
      <c r="D24" s="10" t="e">
        <f>'C1_Transparencia_y_acceso_info'!#REF!</f>
        <v>#REF!</v>
      </c>
      <c r="E24" s="10" t="e">
        <f>'C1_Transparencia_y_acceso_info'!#REF!</f>
        <v>#REF!</v>
      </c>
      <c r="F24" s="10" t="e">
        <f>'C1_Transparencia_y_acceso_info'!#REF!</f>
        <v>#REF!</v>
      </c>
      <c r="G24" s="10" t="e">
        <f>'C1_Transparencia_y_acceso_info'!#REF!</f>
        <v>#REF!</v>
      </c>
      <c r="H24" s="10" t="e">
        <f>'C1_Transparencia_y_acceso_info'!#REF!</f>
        <v>#REF!</v>
      </c>
      <c r="I24" s="10" t="e">
        <f>'C1_Transparencia_y_acceso_info'!#REF!</f>
        <v>#REF!</v>
      </c>
      <c r="J24" s="20" t="e">
        <f>'C1_Transparencia_y_acceso_info'!#REF!</f>
        <v>#REF!</v>
      </c>
      <c r="K24" s="10" t="e">
        <f>'C1_Transparencia_y_acceso_info'!#REF!</f>
        <v>#REF!</v>
      </c>
    </row>
    <row r="25" spans="2:11" x14ac:dyDescent="0.3">
      <c r="B25" s="10"/>
      <c r="C25" s="10"/>
      <c r="D25" s="10"/>
      <c r="E25" s="10"/>
      <c r="F25" s="10"/>
      <c r="G25" s="10"/>
      <c r="H25" s="10"/>
      <c r="I25" s="10"/>
      <c r="J25" s="12"/>
      <c r="K25" s="10"/>
    </row>
    <row r="26" spans="2:11" x14ac:dyDescent="0.3">
      <c r="B26" s="10"/>
      <c r="C26" s="10"/>
      <c r="D26" s="10"/>
      <c r="E26" s="10"/>
      <c r="F26" s="10"/>
      <c r="G26" s="10"/>
      <c r="H26" s="10"/>
      <c r="I26" s="10"/>
      <c r="J26" s="12"/>
      <c r="K26" s="10"/>
    </row>
    <row r="27" spans="2:11" x14ac:dyDescent="0.3">
      <c r="B27" s="10"/>
      <c r="C27" s="10"/>
      <c r="D27" s="10"/>
      <c r="E27" s="10"/>
      <c r="F27" s="10"/>
      <c r="G27" s="10"/>
      <c r="H27" s="10"/>
      <c r="I27" s="10"/>
      <c r="J27" s="12"/>
      <c r="K27" s="10"/>
    </row>
    <row r="28" spans="2:11" x14ac:dyDescent="0.3">
      <c r="B28" s="10"/>
      <c r="C28" s="10"/>
      <c r="D28" s="10"/>
      <c r="E28" s="10"/>
      <c r="F28" s="10"/>
      <c r="G28" s="10"/>
      <c r="H28" s="10"/>
      <c r="I28" s="10"/>
      <c r="J28" s="12"/>
      <c r="K28" s="10"/>
    </row>
    <row r="29" spans="2:11" x14ac:dyDescent="0.3">
      <c r="B29" s="10"/>
      <c r="C29" s="10"/>
      <c r="D29" s="10"/>
      <c r="E29" s="10"/>
      <c r="F29" s="10"/>
      <c r="G29" s="10"/>
      <c r="H29" s="10"/>
      <c r="I29" s="10"/>
      <c r="J29" s="12"/>
      <c r="K29" s="10"/>
    </row>
    <row r="30" spans="2:11" x14ac:dyDescent="0.3">
      <c r="B30" s="10"/>
      <c r="C30" s="10"/>
      <c r="D30" s="10"/>
      <c r="E30" s="10"/>
      <c r="F30" s="10"/>
      <c r="G30" s="10"/>
      <c r="H30" s="10"/>
      <c r="I30" s="10"/>
      <c r="J30" s="12"/>
      <c r="K30" s="10"/>
    </row>
    <row r="31" spans="2:11" x14ac:dyDescent="0.3">
      <c r="B31" s="10"/>
      <c r="C31" s="10"/>
      <c r="D31" s="10"/>
      <c r="E31" s="10"/>
      <c r="F31" s="10"/>
      <c r="G31" s="10"/>
      <c r="H31" s="10"/>
      <c r="I31" s="10"/>
      <c r="J31" s="12"/>
      <c r="K31" s="10"/>
    </row>
    <row r="32" spans="2:11" x14ac:dyDescent="0.3">
      <c r="B32" s="10"/>
      <c r="C32" s="10"/>
      <c r="D32" s="10"/>
      <c r="E32" s="10"/>
      <c r="F32" s="10"/>
      <c r="G32" s="10"/>
      <c r="H32" s="10"/>
      <c r="I32" s="10"/>
      <c r="J32" s="12"/>
      <c r="K32" s="10"/>
    </row>
    <row r="33" spans="2:11" x14ac:dyDescent="0.3">
      <c r="B33" s="10"/>
      <c r="C33" s="10"/>
      <c r="D33" s="10"/>
      <c r="E33" s="10"/>
      <c r="F33" s="10"/>
      <c r="G33" s="10"/>
      <c r="H33" s="10"/>
      <c r="I33" s="10"/>
      <c r="J33" s="12"/>
      <c r="K33" s="10"/>
    </row>
    <row r="34" spans="2:11" x14ac:dyDescent="0.3">
      <c r="B34" s="10"/>
      <c r="C34" s="10"/>
      <c r="D34" s="10"/>
      <c r="E34" s="10"/>
      <c r="F34" s="10"/>
      <c r="G34" s="10"/>
      <c r="H34" s="10"/>
      <c r="I34" s="10"/>
      <c r="J34" s="12"/>
      <c r="K34" s="10"/>
    </row>
    <row r="35" spans="2:11" x14ac:dyDescent="0.3">
      <c r="B35" s="10"/>
      <c r="C35" s="10"/>
      <c r="D35" s="10"/>
      <c r="E35" s="10"/>
      <c r="F35" s="10"/>
      <c r="G35" s="10"/>
      <c r="H35" s="10"/>
      <c r="I35" s="10"/>
      <c r="J35" s="12"/>
      <c r="K35" s="10"/>
    </row>
    <row r="36" spans="2:11" x14ac:dyDescent="0.3">
      <c r="B36" s="10"/>
      <c r="C36" s="10"/>
      <c r="D36" s="10"/>
      <c r="E36" s="10"/>
      <c r="F36" s="10"/>
      <c r="G36" s="10"/>
      <c r="H36" s="10"/>
      <c r="I36" s="10"/>
      <c r="J36" s="12"/>
      <c r="K36" s="10"/>
    </row>
    <row r="37" spans="2:11" x14ac:dyDescent="0.3">
      <c r="B37" s="10"/>
      <c r="C37" s="10"/>
      <c r="D37" s="10"/>
      <c r="E37" s="10"/>
      <c r="F37" s="10"/>
      <c r="G37" s="10"/>
      <c r="H37" s="10"/>
      <c r="I37" s="10"/>
      <c r="J37" s="12"/>
      <c r="K37" s="10"/>
    </row>
    <row r="38" spans="2:11" x14ac:dyDescent="0.3">
      <c r="B38" s="10"/>
      <c r="C38" s="10"/>
      <c r="D38" s="10"/>
      <c r="E38" s="10"/>
      <c r="F38" s="10"/>
      <c r="G38" s="10"/>
      <c r="H38" s="10"/>
      <c r="I38" s="10"/>
      <c r="J38" s="12"/>
      <c r="K38" s="10"/>
    </row>
    <row r="39" spans="2:11" x14ac:dyDescent="0.3">
      <c r="B39" s="10"/>
      <c r="C39" s="10"/>
      <c r="D39" s="10"/>
      <c r="E39" s="10"/>
      <c r="F39" s="10"/>
      <c r="G39" s="10"/>
      <c r="H39" s="10"/>
      <c r="I39" s="10"/>
      <c r="J39" s="12"/>
      <c r="K39" s="10"/>
    </row>
    <row r="40" spans="2:11" x14ac:dyDescent="0.3">
      <c r="B40" s="10"/>
      <c r="C40" s="10"/>
      <c r="D40" s="10"/>
      <c r="E40" s="10"/>
      <c r="F40" s="10"/>
      <c r="G40" s="10"/>
      <c r="H40" s="10"/>
      <c r="I40" s="10"/>
      <c r="J40" s="12"/>
      <c r="K40" s="10"/>
    </row>
    <row r="41" spans="2:11" x14ac:dyDescent="0.3">
      <c r="B41" s="10"/>
      <c r="C41" s="10"/>
      <c r="D41" s="10"/>
      <c r="E41" s="10"/>
      <c r="F41" s="10"/>
      <c r="G41" s="10"/>
      <c r="H41" s="10"/>
      <c r="I41" s="10"/>
      <c r="J41" s="12"/>
      <c r="K41" s="10"/>
    </row>
    <row r="42" spans="2:11" x14ac:dyDescent="0.3">
      <c r="B42" s="10"/>
      <c r="C42" s="10"/>
      <c r="D42" s="10"/>
      <c r="E42" s="10"/>
      <c r="F42" s="10"/>
      <c r="G42" s="10"/>
      <c r="H42" s="10"/>
      <c r="I42" s="10"/>
      <c r="J42" s="12"/>
      <c r="K42" s="10"/>
    </row>
    <row r="43" spans="2:11" x14ac:dyDescent="0.3">
      <c r="B43" s="10"/>
      <c r="C43" s="10"/>
      <c r="D43" s="10"/>
      <c r="E43" s="10"/>
      <c r="F43" s="10"/>
      <c r="G43" s="10"/>
      <c r="H43" s="10"/>
      <c r="I43" s="10"/>
      <c r="J43" s="12"/>
      <c r="K43" s="10"/>
    </row>
    <row r="44" spans="2:11" x14ac:dyDescent="0.3">
      <c r="B44" s="10"/>
      <c r="C44" s="10"/>
      <c r="D44" s="10"/>
      <c r="E44" s="10"/>
      <c r="F44" s="10"/>
      <c r="G44" s="10"/>
      <c r="H44" s="10"/>
      <c r="I44" s="10"/>
      <c r="J44" s="12"/>
      <c r="K44" s="10"/>
    </row>
    <row r="45" spans="2:11" x14ac:dyDescent="0.3">
      <c r="B45" s="10"/>
      <c r="C45" s="10"/>
      <c r="D45" s="10"/>
      <c r="E45" s="10"/>
      <c r="F45" s="10"/>
      <c r="G45" s="10"/>
      <c r="H45" s="10"/>
      <c r="I45" s="10"/>
      <c r="J45" s="12"/>
      <c r="K45" s="10"/>
    </row>
    <row r="46" spans="2:11" x14ac:dyDescent="0.3">
      <c r="B46" s="10"/>
      <c r="C46" s="10"/>
      <c r="D46" s="10"/>
      <c r="E46" s="10"/>
      <c r="F46" s="10"/>
      <c r="G46" s="10"/>
      <c r="H46" s="10"/>
      <c r="I46" s="10"/>
      <c r="J46" s="12"/>
      <c r="K46" s="10"/>
    </row>
    <row r="47" spans="2:11" x14ac:dyDescent="0.3">
      <c r="B47" s="10"/>
      <c r="C47" s="10"/>
      <c r="D47" s="10"/>
      <c r="E47" s="10"/>
      <c r="F47" s="10"/>
      <c r="G47" s="10"/>
      <c r="H47" s="10"/>
      <c r="I47" s="10"/>
      <c r="J47" s="12"/>
      <c r="K47" s="10"/>
    </row>
    <row r="48" spans="2:11" x14ac:dyDescent="0.3">
      <c r="B48" s="10"/>
      <c r="C48" s="10"/>
      <c r="D48" s="10"/>
      <c r="E48" s="10"/>
      <c r="F48" s="10"/>
      <c r="G48" s="10"/>
      <c r="H48" s="10"/>
      <c r="I48" s="10"/>
      <c r="J48" s="12"/>
      <c r="K48" s="10"/>
    </row>
    <row r="49" spans="2:11" x14ac:dyDescent="0.3">
      <c r="B49" s="10"/>
      <c r="C49" s="10"/>
      <c r="D49" s="10"/>
      <c r="E49" s="10"/>
      <c r="F49" s="10"/>
      <c r="G49" s="10"/>
      <c r="H49" s="10"/>
      <c r="I49" s="10"/>
      <c r="J49" s="12"/>
      <c r="K49" s="10"/>
    </row>
    <row r="50" spans="2:11" x14ac:dyDescent="0.3">
      <c r="B50" s="10"/>
      <c r="C50" s="10"/>
      <c r="D50" s="10"/>
      <c r="E50" s="10"/>
      <c r="F50" s="10"/>
      <c r="G50" s="10"/>
      <c r="H50" s="10"/>
      <c r="I50" s="10"/>
      <c r="J50" s="12"/>
      <c r="K50" s="10"/>
    </row>
    <row r="51" spans="2:11" x14ac:dyDescent="0.3">
      <c r="B51" s="10"/>
      <c r="C51" s="10"/>
      <c r="D51" s="10"/>
      <c r="E51" s="10"/>
      <c r="F51" s="10"/>
      <c r="G51" s="10"/>
      <c r="H51" s="10"/>
      <c r="I51" s="10"/>
      <c r="J51" s="12"/>
      <c r="K51" s="10"/>
    </row>
    <row r="52" spans="2:11" x14ac:dyDescent="0.3">
      <c r="B52" s="10"/>
      <c r="C52" s="10"/>
      <c r="D52" s="10"/>
      <c r="E52" s="10"/>
      <c r="F52" s="10"/>
      <c r="G52" s="10"/>
      <c r="H52" s="10"/>
      <c r="I52" s="10"/>
      <c r="J52" s="12"/>
      <c r="K52" s="10"/>
    </row>
    <row r="53" spans="2:11" x14ac:dyDescent="0.3">
      <c r="B53" s="10"/>
      <c r="C53" s="10"/>
      <c r="D53" s="10"/>
      <c r="E53" s="10"/>
      <c r="F53" s="10"/>
      <c r="G53" s="10"/>
      <c r="H53" s="10"/>
      <c r="I53" s="10"/>
      <c r="J53" s="12"/>
      <c r="K53" s="10"/>
    </row>
    <row r="54" spans="2:11" x14ac:dyDescent="0.3">
      <c r="B54" s="10"/>
      <c r="C54" s="10"/>
      <c r="D54" s="10"/>
      <c r="E54" s="10"/>
      <c r="F54" s="10"/>
      <c r="G54" s="10"/>
      <c r="H54" s="10"/>
      <c r="I54" s="10"/>
      <c r="J54" s="12"/>
      <c r="K54" s="10"/>
    </row>
    <row r="55" spans="2:11" x14ac:dyDescent="0.3">
      <c r="B55" s="10"/>
      <c r="C55" s="10"/>
      <c r="D55" s="10"/>
      <c r="E55" s="10"/>
      <c r="F55" s="10"/>
      <c r="G55" s="10"/>
      <c r="H55" s="10"/>
      <c r="I55" s="10"/>
      <c r="J55" s="12"/>
      <c r="K55" s="10"/>
    </row>
    <row r="56" spans="2:11" x14ac:dyDescent="0.3">
      <c r="B56" s="10"/>
      <c r="C56" s="10"/>
      <c r="D56" s="10"/>
      <c r="E56" s="10"/>
      <c r="F56" s="10"/>
      <c r="G56" s="10"/>
      <c r="H56" s="10"/>
      <c r="I56" s="10"/>
      <c r="J56" s="12"/>
      <c r="K56" s="10"/>
    </row>
    <row r="57" spans="2:11" x14ac:dyDescent="0.3">
      <c r="B57" s="10"/>
      <c r="C57" s="10"/>
      <c r="D57" s="10"/>
      <c r="E57" s="10"/>
      <c r="F57" s="10"/>
      <c r="G57" s="10"/>
      <c r="H57" s="10"/>
      <c r="I57" s="10"/>
      <c r="J57" s="12"/>
      <c r="K57" s="10"/>
    </row>
    <row r="58" spans="2:11" x14ac:dyDescent="0.3">
      <c r="B58" s="10"/>
      <c r="C58" s="10"/>
      <c r="D58" s="10"/>
      <c r="E58" s="10"/>
      <c r="F58" s="10"/>
      <c r="G58" s="10"/>
      <c r="H58" s="10"/>
      <c r="I58" s="10"/>
      <c r="J58" s="12"/>
      <c r="K58" s="10"/>
    </row>
    <row r="59" spans="2:11" x14ac:dyDescent="0.3">
      <c r="B59" s="10"/>
      <c r="C59" s="10"/>
      <c r="D59" s="10"/>
      <c r="E59" s="10"/>
      <c r="F59" s="10"/>
      <c r="G59" s="10"/>
      <c r="H59" s="10"/>
      <c r="I59" s="10"/>
      <c r="J59" s="12"/>
      <c r="K59" s="10"/>
    </row>
    <row r="60" spans="2:11" x14ac:dyDescent="0.3">
      <c r="B60" s="10"/>
      <c r="C60" s="10"/>
      <c r="D60" s="10"/>
      <c r="E60" s="10"/>
      <c r="F60" s="10"/>
      <c r="G60" s="10"/>
      <c r="H60" s="10"/>
      <c r="I60" s="10"/>
      <c r="J60" s="12"/>
      <c r="K60" s="10"/>
    </row>
    <row r="61" spans="2:11" x14ac:dyDescent="0.3">
      <c r="B61" s="10"/>
      <c r="C61" s="10"/>
      <c r="D61" s="10"/>
      <c r="E61" s="10"/>
      <c r="F61" s="10"/>
      <c r="G61" s="10"/>
      <c r="H61" s="10"/>
      <c r="I61" s="10"/>
      <c r="J61" s="12"/>
      <c r="K61" s="10"/>
    </row>
    <row r="62" spans="2:11" x14ac:dyDescent="0.3">
      <c r="B62" s="10"/>
      <c r="C62" s="10"/>
      <c r="D62" s="10"/>
      <c r="E62" s="10"/>
      <c r="F62" s="10"/>
      <c r="G62" s="10"/>
      <c r="H62" s="10"/>
      <c r="I62" s="10"/>
      <c r="J62" s="12"/>
      <c r="K62" s="10"/>
    </row>
    <row r="63" spans="2:11" x14ac:dyDescent="0.3">
      <c r="B63" s="10"/>
      <c r="C63" s="10"/>
      <c r="D63" s="10"/>
      <c r="E63" s="10"/>
      <c r="F63" s="10"/>
      <c r="G63" s="10"/>
      <c r="H63" s="10"/>
      <c r="I63" s="10"/>
      <c r="J63" s="12"/>
      <c r="K63" s="10"/>
    </row>
    <row r="64" spans="2:11" x14ac:dyDescent="0.3">
      <c r="B64" s="10"/>
      <c r="C64" s="10"/>
      <c r="D64" s="10"/>
      <c r="E64" s="10"/>
      <c r="F64" s="10"/>
      <c r="G64" s="10"/>
      <c r="H64" s="10"/>
      <c r="I64" s="10"/>
      <c r="J64" s="12"/>
      <c r="K64" s="10"/>
    </row>
    <row r="65" spans="2:11" x14ac:dyDescent="0.3">
      <c r="B65" s="10"/>
      <c r="C65" s="10"/>
      <c r="D65" s="10"/>
      <c r="E65" s="10"/>
      <c r="F65" s="10"/>
      <c r="G65" s="10"/>
      <c r="H65" s="10"/>
      <c r="I65" s="10"/>
      <c r="J65" s="12"/>
      <c r="K65" s="10"/>
    </row>
    <row r="66" spans="2:11" x14ac:dyDescent="0.3">
      <c r="B66" s="10"/>
      <c r="C66" s="10"/>
      <c r="D66" s="10"/>
      <c r="E66" s="10"/>
      <c r="F66" s="10"/>
      <c r="G66" s="10"/>
      <c r="H66" s="10"/>
      <c r="I66" s="10"/>
      <c r="J66" s="12"/>
      <c r="K66" s="10"/>
    </row>
    <row r="67" spans="2:11" x14ac:dyDescent="0.3">
      <c r="B67" s="10"/>
      <c r="C67" s="10"/>
      <c r="D67" s="10"/>
      <c r="E67" s="10"/>
      <c r="F67" s="10"/>
      <c r="G67" s="10"/>
      <c r="H67" s="10"/>
      <c r="I67" s="10"/>
      <c r="J67" s="12"/>
      <c r="K67" s="10"/>
    </row>
    <row r="68" spans="2:11" x14ac:dyDescent="0.3">
      <c r="B68" s="10"/>
      <c r="C68" s="10"/>
      <c r="D68" s="10"/>
      <c r="E68" s="10"/>
      <c r="F68" s="10"/>
      <c r="G68" s="10"/>
      <c r="H68" s="10"/>
      <c r="I68" s="10"/>
      <c r="J68" s="12"/>
      <c r="K68" s="10"/>
    </row>
    <row r="69" spans="2:11" x14ac:dyDescent="0.3">
      <c r="B69" s="10"/>
      <c r="C69" s="10"/>
      <c r="D69" s="10"/>
      <c r="E69" s="10"/>
      <c r="F69" s="10"/>
      <c r="G69" s="10"/>
      <c r="H69" s="10"/>
      <c r="I69" s="10"/>
      <c r="J69" s="12"/>
      <c r="K69" s="10"/>
    </row>
    <row r="70" spans="2:11" x14ac:dyDescent="0.3">
      <c r="B70" s="10"/>
      <c r="C70" s="10"/>
      <c r="D70" s="10"/>
      <c r="E70" s="10"/>
      <c r="F70" s="10"/>
      <c r="G70" s="10"/>
      <c r="H70" s="10"/>
      <c r="I70" s="10"/>
      <c r="J70" s="12"/>
      <c r="K70" s="10"/>
    </row>
    <row r="71" spans="2:11" x14ac:dyDescent="0.3">
      <c r="B71" s="10"/>
      <c r="C71" s="10"/>
      <c r="D71" s="10"/>
      <c r="E71" s="10"/>
      <c r="F71" s="10"/>
      <c r="G71" s="10"/>
      <c r="H71" s="10"/>
      <c r="I71" s="10"/>
      <c r="J71" s="12"/>
      <c r="K71" s="10"/>
    </row>
    <row r="72" spans="2:11" x14ac:dyDescent="0.3">
      <c r="B72" s="10"/>
      <c r="C72" s="10"/>
      <c r="D72" s="10"/>
      <c r="E72" s="10"/>
      <c r="F72" s="10"/>
      <c r="G72" s="10"/>
      <c r="H72" s="10"/>
      <c r="I72" s="10"/>
      <c r="J72" s="12"/>
      <c r="K72" s="10"/>
    </row>
    <row r="73" spans="2:11" x14ac:dyDescent="0.3">
      <c r="B73" s="10"/>
      <c r="C73" s="10"/>
      <c r="D73" s="10"/>
      <c r="E73" s="10"/>
      <c r="F73" s="10"/>
      <c r="G73" s="10"/>
      <c r="H73" s="10"/>
      <c r="I73" s="10"/>
      <c r="J73" s="12"/>
      <c r="K73" s="10"/>
    </row>
    <row r="74" spans="2:11" x14ac:dyDescent="0.3">
      <c r="B74" s="10"/>
      <c r="C74" s="10"/>
      <c r="D74" s="10"/>
      <c r="E74" s="10"/>
      <c r="F74" s="10"/>
      <c r="G74" s="10"/>
      <c r="H74" s="10"/>
      <c r="I74" s="10"/>
      <c r="J74" s="12"/>
      <c r="K74" s="10"/>
    </row>
    <row r="75" spans="2:11" x14ac:dyDescent="0.3">
      <c r="B75" s="10"/>
      <c r="C75" s="10"/>
      <c r="D75" s="10"/>
      <c r="E75" s="10"/>
      <c r="F75" s="10"/>
      <c r="G75" s="10"/>
      <c r="H75" s="10"/>
      <c r="I75" s="10"/>
      <c r="J75" s="12"/>
      <c r="K75" s="10"/>
    </row>
    <row r="76" spans="2:11" x14ac:dyDescent="0.3">
      <c r="B76" s="10"/>
      <c r="C76" s="10"/>
      <c r="D76" s="10"/>
      <c r="E76" s="10"/>
      <c r="F76" s="10"/>
      <c r="G76" s="10"/>
      <c r="H76" s="10"/>
      <c r="I76" s="10"/>
      <c r="J76" s="12"/>
      <c r="K76" s="10"/>
    </row>
    <row r="77" spans="2:11" x14ac:dyDescent="0.3">
      <c r="B77" s="10"/>
      <c r="C77" s="10"/>
      <c r="D77" s="10"/>
      <c r="E77" s="10"/>
      <c r="F77" s="10"/>
      <c r="G77" s="10"/>
      <c r="H77" s="10"/>
      <c r="I77" s="10"/>
      <c r="J77" s="12"/>
      <c r="K77" s="10"/>
    </row>
    <row r="78" spans="2:11" x14ac:dyDescent="0.3">
      <c r="B78" s="10"/>
      <c r="C78" s="10"/>
      <c r="D78" s="10"/>
      <c r="E78" s="10"/>
      <c r="F78" s="10"/>
      <c r="G78" s="10"/>
      <c r="H78" s="10"/>
      <c r="I78" s="10"/>
      <c r="J78" s="12"/>
      <c r="K78" s="10"/>
    </row>
    <row r="79" spans="2:11" x14ac:dyDescent="0.3">
      <c r="B79" s="10"/>
      <c r="C79" s="10"/>
      <c r="D79" s="10"/>
      <c r="E79" s="10"/>
      <c r="F79" s="10"/>
      <c r="G79" s="10"/>
      <c r="H79" s="10"/>
      <c r="I79" s="10"/>
      <c r="J79" s="12"/>
      <c r="K79" s="10"/>
    </row>
    <row r="80" spans="2:11" x14ac:dyDescent="0.3">
      <c r="B80" s="10"/>
      <c r="C80" s="10"/>
      <c r="D80" s="10"/>
      <c r="E80" s="10"/>
      <c r="F80" s="10"/>
      <c r="G80" s="10"/>
      <c r="H80" s="10"/>
      <c r="I80" s="10"/>
      <c r="J80" s="12"/>
      <c r="K80" s="10"/>
    </row>
    <row r="81" spans="2:11" x14ac:dyDescent="0.3">
      <c r="B81" s="10"/>
      <c r="C81" s="10"/>
      <c r="D81" s="10"/>
      <c r="E81" s="10"/>
      <c r="F81" s="10"/>
      <c r="G81" s="10"/>
      <c r="H81" s="10"/>
      <c r="I81" s="10"/>
      <c r="J81" s="12"/>
      <c r="K81" s="10"/>
    </row>
    <row r="82" spans="2:11" x14ac:dyDescent="0.3">
      <c r="B82" s="10"/>
      <c r="C82" s="10"/>
      <c r="D82" s="10"/>
      <c r="E82" s="10"/>
      <c r="F82" s="10"/>
      <c r="G82" s="10"/>
      <c r="H82" s="10"/>
      <c r="I82" s="10"/>
      <c r="J82" s="12"/>
      <c r="K82" s="10"/>
    </row>
    <row r="83" spans="2:11" x14ac:dyDescent="0.3">
      <c r="B83" s="10"/>
      <c r="C83" s="10"/>
      <c r="D83" s="10"/>
      <c r="E83" s="10"/>
      <c r="F83" s="10"/>
      <c r="G83" s="10"/>
      <c r="H83" s="10"/>
      <c r="I83" s="10"/>
      <c r="J83" s="12"/>
      <c r="K83" s="10"/>
    </row>
    <row r="84" spans="2:11" x14ac:dyDescent="0.3">
      <c r="B84" s="10"/>
      <c r="C84" s="10"/>
      <c r="D84" s="10"/>
      <c r="E84" s="10"/>
      <c r="F84" s="10"/>
      <c r="G84" s="10"/>
      <c r="H84" s="10"/>
      <c r="I84" s="10"/>
      <c r="J84" s="12"/>
      <c r="K84" s="10"/>
    </row>
    <row r="85" spans="2:11" x14ac:dyDescent="0.3">
      <c r="B85" s="10"/>
      <c r="C85" s="10"/>
      <c r="D85" s="10"/>
      <c r="E85" s="10"/>
      <c r="F85" s="10"/>
      <c r="G85" s="10"/>
      <c r="H85" s="10"/>
      <c r="I85" s="10"/>
      <c r="J85" s="12"/>
      <c r="K85" s="10"/>
    </row>
    <row r="86" spans="2:11" x14ac:dyDescent="0.3">
      <c r="B86" s="10"/>
      <c r="C86" s="10"/>
      <c r="D86" s="10"/>
      <c r="E86" s="10"/>
      <c r="F86" s="10"/>
      <c r="G86" s="10"/>
      <c r="H86" s="10"/>
      <c r="I86" s="10"/>
      <c r="J86" s="12"/>
      <c r="K86" s="10"/>
    </row>
    <row r="87" spans="2:11" x14ac:dyDescent="0.3">
      <c r="B87" s="10"/>
      <c r="C87" s="10"/>
      <c r="D87" s="10"/>
      <c r="E87" s="10"/>
      <c r="F87" s="10"/>
      <c r="G87" s="10"/>
      <c r="H87" s="10"/>
      <c r="I87" s="10"/>
      <c r="J87" s="12"/>
      <c r="K87" s="10"/>
    </row>
    <row r="88" spans="2:11" x14ac:dyDescent="0.3">
      <c r="B88" s="10"/>
      <c r="C88" s="10"/>
      <c r="D88" s="10"/>
      <c r="E88" s="10"/>
      <c r="F88" s="10"/>
      <c r="G88" s="10"/>
      <c r="H88" s="10"/>
      <c r="I88" s="10"/>
      <c r="J88" s="12"/>
      <c r="K88" s="10"/>
    </row>
    <row r="89" spans="2:11" x14ac:dyDescent="0.3">
      <c r="B89" s="10"/>
      <c r="C89" s="10"/>
      <c r="D89" s="10"/>
      <c r="E89" s="10"/>
      <c r="F89" s="10"/>
      <c r="G89" s="10"/>
      <c r="H89" s="10"/>
      <c r="I89" s="10"/>
      <c r="J89" s="12"/>
      <c r="K89" s="10"/>
    </row>
    <row r="90" spans="2:11" x14ac:dyDescent="0.3">
      <c r="B90" s="10"/>
      <c r="C90" s="10"/>
      <c r="D90" s="10"/>
      <c r="E90" s="10"/>
      <c r="F90" s="10"/>
      <c r="G90" s="10"/>
      <c r="H90" s="10"/>
      <c r="I90" s="10"/>
      <c r="J90" s="12"/>
      <c r="K90" s="10"/>
    </row>
    <row r="91" spans="2:11" x14ac:dyDescent="0.3">
      <c r="B91" s="10"/>
      <c r="C91" s="10"/>
      <c r="D91" s="10"/>
      <c r="E91" s="10"/>
      <c r="F91" s="10"/>
      <c r="G91" s="10"/>
      <c r="H91" s="10"/>
      <c r="I91" s="10"/>
      <c r="J91" s="12"/>
      <c r="K91" s="10"/>
    </row>
    <row r="92" spans="2:11" x14ac:dyDescent="0.3">
      <c r="B92" s="10"/>
      <c r="C92" s="10"/>
      <c r="D92" s="10"/>
      <c r="E92" s="10"/>
      <c r="F92" s="10"/>
      <c r="G92" s="10"/>
      <c r="H92" s="10"/>
      <c r="I92" s="10"/>
      <c r="J92" s="12"/>
      <c r="K92" s="10"/>
    </row>
    <row r="93" spans="2:11" x14ac:dyDescent="0.3">
      <c r="B93" s="10"/>
      <c r="C93" s="10"/>
      <c r="D93" s="10"/>
      <c r="E93" s="10"/>
      <c r="F93" s="10"/>
      <c r="G93" s="10"/>
      <c r="H93" s="10"/>
      <c r="I93" s="10"/>
      <c r="J93" s="12"/>
      <c r="K93" s="10"/>
    </row>
    <row r="94" spans="2:11" x14ac:dyDescent="0.3">
      <c r="B94" s="10"/>
      <c r="C94" s="10"/>
      <c r="D94" s="10"/>
      <c r="E94" s="10"/>
      <c r="F94" s="10"/>
      <c r="G94" s="10"/>
      <c r="H94" s="10"/>
      <c r="I94" s="10"/>
      <c r="J94" s="12"/>
      <c r="K94" s="10"/>
    </row>
    <row r="95" spans="2:11" x14ac:dyDescent="0.3">
      <c r="B95" s="10"/>
      <c r="C95" s="10"/>
      <c r="D95" s="10"/>
      <c r="E95" s="10"/>
      <c r="F95" s="10"/>
      <c r="G95" s="10"/>
      <c r="H95" s="10"/>
      <c r="I95" s="10"/>
      <c r="J95" s="12"/>
      <c r="K95" s="10"/>
    </row>
    <row r="96" spans="2:11" x14ac:dyDescent="0.3">
      <c r="B96" s="10"/>
      <c r="C96" s="10"/>
      <c r="D96" s="10"/>
      <c r="E96" s="10"/>
      <c r="F96" s="10"/>
      <c r="G96" s="10"/>
      <c r="H96" s="10"/>
      <c r="I96" s="10"/>
      <c r="J96" s="12"/>
      <c r="K96" s="10"/>
    </row>
    <row r="97" spans="2:11" x14ac:dyDescent="0.3">
      <c r="B97" s="10"/>
      <c r="C97" s="10"/>
      <c r="D97" s="10"/>
      <c r="E97" s="10"/>
      <c r="F97" s="10"/>
      <c r="G97" s="10"/>
      <c r="H97" s="10"/>
      <c r="I97" s="10"/>
      <c r="J97" s="12"/>
      <c r="K97" s="10"/>
    </row>
    <row r="98" spans="2:11" x14ac:dyDescent="0.3">
      <c r="B98" s="10"/>
      <c r="C98" s="10"/>
      <c r="D98" s="10"/>
      <c r="E98" s="10"/>
      <c r="F98" s="10"/>
      <c r="G98" s="10"/>
      <c r="H98" s="10"/>
      <c r="I98" s="10"/>
      <c r="J98" s="12"/>
      <c r="K98" s="10"/>
    </row>
    <row r="99" spans="2:11" x14ac:dyDescent="0.3">
      <c r="B99" s="10"/>
      <c r="C99" s="10"/>
      <c r="D99" s="10"/>
      <c r="E99" s="10"/>
      <c r="F99" s="10"/>
      <c r="G99" s="10"/>
      <c r="H99" s="10"/>
      <c r="I99" s="10"/>
      <c r="J99" s="12"/>
      <c r="K99" s="10"/>
    </row>
    <row r="100" spans="2:11" x14ac:dyDescent="0.3">
      <c r="B100" s="10"/>
      <c r="C100" s="10"/>
      <c r="D100" s="10"/>
      <c r="E100" s="10"/>
      <c r="F100" s="10"/>
      <c r="G100" s="10"/>
      <c r="H100" s="10"/>
      <c r="I100" s="10"/>
      <c r="J100" s="12"/>
      <c r="K100" s="10"/>
    </row>
    <row r="101" spans="2:11" x14ac:dyDescent="0.3">
      <c r="B101" s="10"/>
      <c r="C101" s="10"/>
      <c r="D101" s="10"/>
      <c r="E101" s="10"/>
      <c r="F101" s="10"/>
      <c r="G101" s="10"/>
      <c r="H101" s="10"/>
      <c r="I101" s="10"/>
      <c r="J101" s="12"/>
      <c r="K101" s="10"/>
    </row>
    <row r="102" spans="2:11" x14ac:dyDescent="0.3">
      <c r="B102" s="10"/>
      <c r="C102" s="10"/>
      <c r="D102" s="10"/>
      <c r="E102" s="10"/>
      <c r="F102" s="10"/>
      <c r="G102" s="10"/>
      <c r="H102" s="10"/>
      <c r="I102" s="10"/>
      <c r="J102" s="12"/>
      <c r="K102" s="10"/>
    </row>
    <row r="103" spans="2:11" x14ac:dyDescent="0.3">
      <c r="B103" s="10"/>
      <c r="C103" s="10"/>
      <c r="D103" s="10"/>
      <c r="E103" s="10"/>
      <c r="F103" s="10"/>
      <c r="G103" s="10"/>
      <c r="H103" s="10"/>
      <c r="I103" s="10"/>
      <c r="J103" s="12"/>
      <c r="K103" s="10"/>
    </row>
    <row r="104" spans="2:11" x14ac:dyDescent="0.3">
      <c r="B104" s="10"/>
      <c r="C104" s="10"/>
      <c r="D104" s="10"/>
      <c r="E104" s="10"/>
      <c r="F104" s="10"/>
      <c r="G104" s="10"/>
      <c r="H104" s="10"/>
      <c r="I104" s="10"/>
      <c r="J104" s="12"/>
      <c r="K104" s="10"/>
    </row>
    <row r="105" spans="2:11" x14ac:dyDescent="0.3">
      <c r="B105" s="10"/>
      <c r="C105" s="10"/>
      <c r="D105" s="10"/>
      <c r="E105" s="10"/>
      <c r="F105" s="10"/>
      <c r="G105" s="10"/>
      <c r="H105" s="10"/>
      <c r="I105" s="10"/>
      <c r="J105" s="12"/>
      <c r="K105" s="10"/>
    </row>
    <row r="106" spans="2:11" x14ac:dyDescent="0.3">
      <c r="B106" s="10"/>
      <c r="C106" s="10"/>
      <c r="D106" s="10"/>
      <c r="E106" s="10"/>
      <c r="F106" s="10"/>
      <c r="G106" s="10"/>
      <c r="H106" s="10"/>
      <c r="I106" s="10"/>
      <c r="J106" s="12"/>
      <c r="K106" s="10"/>
    </row>
    <row r="107" spans="2:11" x14ac:dyDescent="0.3">
      <c r="B107" s="10"/>
      <c r="C107" s="10"/>
      <c r="D107" s="10"/>
      <c r="E107" s="10"/>
      <c r="F107" s="10"/>
      <c r="G107" s="10"/>
      <c r="H107" s="10"/>
      <c r="I107" s="10"/>
      <c r="J107" s="12"/>
      <c r="K107" s="10"/>
    </row>
    <row r="108" spans="2:11" x14ac:dyDescent="0.3">
      <c r="B108" s="10"/>
      <c r="C108" s="10"/>
      <c r="D108" s="10"/>
      <c r="E108" s="10"/>
      <c r="F108" s="10"/>
      <c r="G108" s="10"/>
      <c r="H108" s="10"/>
      <c r="I108" s="10"/>
      <c r="J108" s="12"/>
      <c r="K108" s="10"/>
    </row>
    <row r="109" spans="2:11" x14ac:dyDescent="0.3">
      <c r="B109" s="10"/>
      <c r="C109" s="10"/>
      <c r="D109" s="10"/>
      <c r="E109" s="10"/>
      <c r="F109" s="10"/>
      <c r="G109" s="10"/>
      <c r="H109" s="10"/>
      <c r="I109" s="10"/>
      <c r="J109" s="12"/>
      <c r="K109" s="10"/>
    </row>
    <row r="110" spans="2:11" x14ac:dyDescent="0.3">
      <c r="B110" s="10"/>
      <c r="C110" s="10"/>
      <c r="D110" s="10"/>
      <c r="E110" s="10"/>
      <c r="F110" s="10"/>
      <c r="G110" s="10"/>
      <c r="H110" s="10"/>
      <c r="I110" s="10"/>
      <c r="J110" s="12"/>
      <c r="K110" s="10"/>
    </row>
    <row r="111" spans="2:11" x14ac:dyDescent="0.3">
      <c r="B111" s="10"/>
      <c r="C111" s="10"/>
      <c r="D111" s="10"/>
      <c r="E111" s="10"/>
      <c r="F111" s="10"/>
      <c r="G111" s="10"/>
      <c r="H111" s="10"/>
      <c r="I111" s="10"/>
      <c r="J111" s="12"/>
      <c r="K111" s="10"/>
    </row>
    <row r="112" spans="2:11" x14ac:dyDescent="0.3">
      <c r="B112" s="10"/>
      <c r="C112" s="10"/>
      <c r="D112" s="10"/>
      <c r="E112" s="10"/>
      <c r="F112" s="10"/>
      <c r="G112" s="10"/>
      <c r="H112" s="10"/>
      <c r="I112" s="10"/>
      <c r="J112" s="12"/>
      <c r="K112" s="10"/>
    </row>
    <row r="113" spans="2:11" x14ac:dyDescent="0.3">
      <c r="B113" s="10"/>
      <c r="C113" s="10"/>
      <c r="D113" s="10"/>
      <c r="E113" s="10"/>
      <c r="F113" s="10"/>
      <c r="G113" s="10"/>
      <c r="H113" s="10"/>
      <c r="I113" s="10"/>
      <c r="J113" s="12"/>
      <c r="K113" s="10"/>
    </row>
    <row r="114" spans="2:11" x14ac:dyDescent="0.3">
      <c r="B114" s="10"/>
      <c r="C114" s="10"/>
      <c r="D114" s="10"/>
      <c r="E114" s="10"/>
      <c r="F114" s="10"/>
      <c r="G114" s="10"/>
      <c r="H114" s="10"/>
      <c r="I114" s="10"/>
      <c r="J114" s="12"/>
      <c r="K114" s="10"/>
    </row>
    <row r="115" spans="2:11" x14ac:dyDescent="0.3">
      <c r="B115" s="10"/>
      <c r="C115" s="10"/>
      <c r="D115" s="10"/>
      <c r="E115" s="10"/>
      <c r="F115" s="10"/>
      <c r="G115" s="10"/>
      <c r="H115" s="10"/>
      <c r="I115" s="10"/>
      <c r="J115" s="12"/>
      <c r="K115" s="10"/>
    </row>
    <row r="116" spans="2:11" x14ac:dyDescent="0.3">
      <c r="B116" s="10"/>
      <c r="C116" s="10"/>
      <c r="D116" s="10"/>
      <c r="E116" s="10"/>
      <c r="F116" s="10"/>
      <c r="G116" s="10"/>
      <c r="H116" s="10"/>
      <c r="I116" s="10"/>
      <c r="J116" s="12"/>
      <c r="K116" s="10"/>
    </row>
    <row r="117" spans="2:11" x14ac:dyDescent="0.3">
      <c r="B117" s="10"/>
      <c r="C117" s="10"/>
      <c r="D117" s="10"/>
      <c r="E117" s="10"/>
      <c r="F117" s="10"/>
      <c r="G117" s="10"/>
      <c r="H117" s="10"/>
      <c r="I117" s="10"/>
      <c r="J117" s="12"/>
      <c r="K117" s="10"/>
    </row>
    <row r="118" spans="2:11" x14ac:dyDescent="0.3">
      <c r="B118" s="10"/>
      <c r="C118" s="10"/>
      <c r="D118" s="10"/>
      <c r="E118" s="10"/>
      <c r="F118" s="10"/>
      <c r="G118" s="10"/>
      <c r="H118" s="10"/>
      <c r="I118" s="10"/>
      <c r="J118" s="12"/>
      <c r="K118" s="10"/>
    </row>
    <row r="119" spans="2:11" x14ac:dyDescent="0.3">
      <c r="B119" s="10"/>
      <c r="C119" s="10"/>
      <c r="D119" s="10"/>
      <c r="E119" s="10"/>
      <c r="F119" s="10"/>
      <c r="G119" s="10"/>
      <c r="H119" s="10"/>
      <c r="I119" s="10"/>
      <c r="J119" s="12"/>
      <c r="K119" s="10"/>
    </row>
    <row r="120" spans="2:11" x14ac:dyDescent="0.3">
      <c r="B120" s="10"/>
      <c r="C120" s="10"/>
      <c r="D120" s="10"/>
      <c r="E120" s="10"/>
      <c r="F120" s="10"/>
      <c r="G120" s="10"/>
      <c r="H120" s="10"/>
      <c r="I120" s="10"/>
      <c r="J120" s="12"/>
      <c r="K120" s="10"/>
    </row>
    <row r="121" spans="2:11" x14ac:dyDescent="0.3">
      <c r="B121" s="10"/>
      <c r="C121" s="10"/>
      <c r="D121" s="10"/>
      <c r="E121" s="10"/>
      <c r="F121" s="10"/>
      <c r="G121" s="10"/>
      <c r="H121" s="10"/>
      <c r="I121" s="10"/>
      <c r="J121" s="12"/>
      <c r="K121" s="10"/>
    </row>
    <row r="122" spans="2:11" x14ac:dyDescent="0.3">
      <c r="B122" s="10"/>
      <c r="C122" s="10"/>
      <c r="D122" s="10"/>
      <c r="E122" s="10"/>
      <c r="F122" s="10"/>
      <c r="G122" s="10"/>
      <c r="H122" s="10"/>
      <c r="I122" s="10"/>
      <c r="J122" s="12"/>
      <c r="K122" s="10"/>
    </row>
    <row r="123" spans="2:11" x14ac:dyDescent="0.3">
      <c r="B123" s="10"/>
      <c r="C123" s="10"/>
      <c r="D123" s="10"/>
      <c r="E123" s="10"/>
      <c r="F123" s="10"/>
      <c r="G123" s="10"/>
      <c r="H123" s="10"/>
      <c r="I123" s="10"/>
      <c r="J123" s="12"/>
      <c r="K123" s="10"/>
    </row>
    <row r="124" spans="2:11" x14ac:dyDescent="0.3">
      <c r="B124" s="10"/>
      <c r="C124" s="10"/>
      <c r="D124" s="10"/>
      <c r="E124" s="10"/>
      <c r="F124" s="10"/>
      <c r="G124" s="10"/>
      <c r="H124" s="10"/>
      <c r="I124" s="10"/>
      <c r="J124" s="12"/>
      <c r="K124" s="10"/>
    </row>
    <row r="125" spans="2:11" x14ac:dyDescent="0.3">
      <c r="B125" s="10"/>
      <c r="C125" s="10"/>
      <c r="D125" s="10"/>
      <c r="E125" s="10"/>
      <c r="F125" s="10"/>
      <c r="G125" s="10"/>
      <c r="H125" s="10"/>
      <c r="I125" s="10"/>
      <c r="J125" s="12"/>
      <c r="K125" s="10"/>
    </row>
    <row r="126" spans="2:11" x14ac:dyDescent="0.3">
      <c r="B126" s="10"/>
      <c r="C126" s="10"/>
      <c r="D126" s="10"/>
      <c r="E126" s="10"/>
      <c r="F126" s="10"/>
      <c r="G126" s="10"/>
      <c r="H126" s="10"/>
      <c r="I126" s="10"/>
      <c r="J126" s="12"/>
      <c r="K126" s="10"/>
    </row>
    <row r="127" spans="2:11" x14ac:dyDescent="0.3">
      <c r="B127" s="10"/>
      <c r="C127" s="10"/>
      <c r="D127" s="10"/>
      <c r="E127" s="10"/>
      <c r="F127" s="10"/>
      <c r="G127" s="10"/>
      <c r="H127" s="10"/>
      <c r="I127" s="10"/>
      <c r="J127" s="12"/>
      <c r="K127" s="10"/>
    </row>
    <row r="128" spans="2:11" x14ac:dyDescent="0.3">
      <c r="B128" s="10"/>
      <c r="C128" s="10"/>
      <c r="D128" s="10"/>
      <c r="E128" s="10"/>
      <c r="F128" s="10"/>
      <c r="G128" s="10"/>
      <c r="H128" s="10"/>
      <c r="I128" s="10"/>
      <c r="J128" s="12"/>
      <c r="K128" s="10"/>
    </row>
    <row r="129" spans="2:11" x14ac:dyDescent="0.3">
      <c r="B129" s="10"/>
      <c r="C129" s="10"/>
      <c r="D129" s="10"/>
      <c r="E129" s="10"/>
      <c r="F129" s="10"/>
      <c r="G129" s="10"/>
      <c r="H129" s="10"/>
      <c r="I129" s="10"/>
      <c r="J129" s="12"/>
      <c r="K129" s="10"/>
    </row>
    <row r="130" spans="2:11" x14ac:dyDescent="0.3">
      <c r="B130" s="10"/>
      <c r="C130" s="10"/>
      <c r="D130" s="10"/>
      <c r="E130" s="10"/>
      <c r="F130" s="10"/>
      <c r="G130" s="10"/>
      <c r="H130" s="10"/>
      <c r="I130" s="10"/>
      <c r="J130" s="12"/>
      <c r="K130" s="10"/>
    </row>
    <row r="131" spans="2:11" x14ac:dyDescent="0.3">
      <c r="B131" s="10"/>
      <c r="C131" s="10"/>
      <c r="D131" s="10"/>
      <c r="E131" s="10"/>
      <c r="F131" s="10"/>
      <c r="G131" s="10"/>
      <c r="H131" s="10"/>
      <c r="I131" s="10"/>
      <c r="J131" s="12"/>
      <c r="K131" s="10"/>
    </row>
    <row r="132" spans="2:11" x14ac:dyDescent="0.3">
      <c r="B132" s="10"/>
      <c r="C132" s="10"/>
      <c r="D132" s="10"/>
      <c r="E132" s="10"/>
      <c r="F132" s="10"/>
      <c r="G132" s="10"/>
      <c r="H132" s="10"/>
      <c r="I132" s="10"/>
      <c r="J132" s="12"/>
      <c r="K132" s="10"/>
    </row>
    <row r="133" spans="2:11" x14ac:dyDescent="0.3">
      <c r="B133" s="10"/>
      <c r="C133" s="10"/>
      <c r="D133" s="10"/>
      <c r="E133" s="10"/>
      <c r="F133" s="10"/>
      <c r="G133" s="10"/>
      <c r="H133" s="10"/>
      <c r="I133" s="10"/>
      <c r="J133" s="12"/>
      <c r="K133" s="10"/>
    </row>
    <row r="134" spans="2:11" x14ac:dyDescent="0.3">
      <c r="B134" s="10"/>
      <c r="C134" s="10"/>
      <c r="D134" s="10"/>
      <c r="E134" s="10"/>
      <c r="F134" s="10"/>
      <c r="G134" s="10"/>
      <c r="H134" s="10"/>
      <c r="I134" s="10"/>
      <c r="J134" s="12"/>
      <c r="K134" s="10"/>
    </row>
    <row r="135" spans="2:11" x14ac:dyDescent="0.3">
      <c r="B135" s="10"/>
      <c r="C135" s="10"/>
      <c r="D135" s="10"/>
      <c r="E135" s="10"/>
      <c r="F135" s="10"/>
      <c r="G135" s="10"/>
      <c r="H135" s="10"/>
      <c r="I135" s="10"/>
      <c r="J135" s="12"/>
      <c r="K135" s="10"/>
    </row>
    <row r="136" spans="2:11" x14ac:dyDescent="0.3">
      <c r="B136" s="10"/>
      <c r="C136" s="10"/>
      <c r="D136" s="10"/>
      <c r="E136" s="10"/>
      <c r="F136" s="10"/>
      <c r="G136" s="10"/>
      <c r="H136" s="10"/>
      <c r="I136" s="10"/>
      <c r="J136" s="12"/>
      <c r="K136" s="10"/>
    </row>
    <row r="137" spans="2:11" x14ac:dyDescent="0.3">
      <c r="B137" s="10"/>
      <c r="C137" s="10"/>
      <c r="D137" s="10"/>
      <c r="E137" s="10"/>
      <c r="F137" s="10"/>
      <c r="G137" s="10"/>
      <c r="H137" s="10"/>
      <c r="I137" s="10"/>
      <c r="J137" s="12"/>
      <c r="K137" s="10"/>
    </row>
    <row r="138" spans="2:11" x14ac:dyDescent="0.3">
      <c r="B138" s="10"/>
      <c r="C138" s="10"/>
      <c r="D138" s="10"/>
      <c r="E138" s="10"/>
      <c r="F138" s="10"/>
      <c r="G138" s="10"/>
      <c r="H138" s="10"/>
      <c r="I138" s="10"/>
      <c r="J138" s="12"/>
      <c r="K138" s="10"/>
    </row>
    <row r="139" spans="2:11" x14ac:dyDescent="0.3">
      <c r="B139" s="10"/>
      <c r="C139" s="10"/>
      <c r="D139" s="10"/>
      <c r="E139" s="10"/>
      <c r="F139" s="10"/>
      <c r="G139" s="10"/>
      <c r="H139" s="10"/>
      <c r="I139" s="10"/>
      <c r="J139" s="12"/>
      <c r="K139" s="10"/>
    </row>
    <row r="140" spans="2:11" x14ac:dyDescent="0.3">
      <c r="B140" s="10"/>
      <c r="C140" s="10"/>
      <c r="D140" s="10"/>
      <c r="E140" s="10"/>
      <c r="F140" s="10"/>
      <c r="G140" s="10"/>
      <c r="H140" s="10"/>
      <c r="I140" s="10"/>
      <c r="J140" s="12"/>
      <c r="K140" s="10"/>
    </row>
    <row r="141" spans="2:11" x14ac:dyDescent="0.3">
      <c r="B141" s="10"/>
      <c r="C141" s="10"/>
      <c r="D141" s="10"/>
      <c r="E141" s="10"/>
      <c r="F141" s="10"/>
      <c r="G141" s="10"/>
      <c r="H141" s="10"/>
      <c r="I141" s="10"/>
      <c r="J141" s="12"/>
      <c r="K141" s="10"/>
    </row>
    <row r="142" spans="2:11" x14ac:dyDescent="0.3">
      <c r="B142" s="10"/>
      <c r="C142" s="10"/>
      <c r="D142" s="10"/>
      <c r="E142" s="10"/>
      <c r="F142" s="10"/>
      <c r="G142" s="10"/>
      <c r="H142" s="10"/>
      <c r="I142" s="10"/>
      <c r="J142" s="12"/>
      <c r="K142" s="10"/>
    </row>
    <row r="143" spans="2:11" x14ac:dyDescent="0.3">
      <c r="B143" s="10"/>
      <c r="C143" s="10"/>
      <c r="D143" s="10"/>
      <c r="E143" s="10"/>
      <c r="F143" s="10"/>
      <c r="G143" s="10"/>
      <c r="H143" s="10"/>
      <c r="I143" s="10"/>
      <c r="J143" s="12"/>
      <c r="K143" s="10"/>
    </row>
    <row r="144" spans="2:11" x14ac:dyDescent="0.3">
      <c r="B144" s="10"/>
      <c r="C144" s="10"/>
      <c r="D144" s="10"/>
      <c r="E144" s="10"/>
      <c r="F144" s="10"/>
      <c r="G144" s="10"/>
      <c r="H144" s="10"/>
      <c r="I144" s="10"/>
      <c r="J144" s="12"/>
      <c r="K144" s="10"/>
    </row>
    <row r="145" spans="2:11" x14ac:dyDescent="0.3">
      <c r="B145" s="10"/>
      <c r="C145" s="10"/>
      <c r="D145" s="10"/>
      <c r="E145" s="10"/>
      <c r="F145" s="10"/>
      <c r="G145" s="10"/>
      <c r="H145" s="10"/>
      <c r="I145" s="10"/>
      <c r="J145" s="12"/>
      <c r="K145" s="10"/>
    </row>
    <row r="146" spans="2:11" x14ac:dyDescent="0.3">
      <c r="B146" s="10"/>
      <c r="C146" s="10"/>
      <c r="D146" s="10"/>
      <c r="E146" s="10"/>
      <c r="F146" s="10"/>
      <c r="G146" s="10"/>
      <c r="H146" s="10"/>
      <c r="I146" s="10"/>
      <c r="J146" s="12"/>
      <c r="K146" s="10"/>
    </row>
    <row r="147" spans="2:11" x14ac:dyDescent="0.3">
      <c r="B147" s="10"/>
      <c r="C147" s="10"/>
      <c r="D147" s="10"/>
      <c r="E147" s="10"/>
      <c r="F147" s="10"/>
      <c r="G147" s="10"/>
      <c r="H147" s="10"/>
      <c r="I147" s="10"/>
      <c r="J147" s="12"/>
      <c r="K147" s="10"/>
    </row>
    <row r="148" spans="2:11" x14ac:dyDescent="0.3">
      <c r="B148" s="10"/>
      <c r="C148" s="10"/>
      <c r="D148" s="10"/>
      <c r="E148" s="10"/>
      <c r="F148" s="10"/>
      <c r="G148" s="10"/>
      <c r="H148" s="10"/>
      <c r="I148" s="10"/>
      <c r="J148" s="12"/>
      <c r="K148" s="10"/>
    </row>
    <row r="149" spans="2:11" x14ac:dyDescent="0.3">
      <c r="B149" s="10"/>
      <c r="C149" s="10"/>
      <c r="D149" s="10"/>
      <c r="E149" s="10"/>
      <c r="F149" s="10"/>
      <c r="G149" s="10"/>
      <c r="H149" s="10"/>
      <c r="I149" s="10"/>
      <c r="J149" s="12"/>
      <c r="K149" s="10"/>
    </row>
    <row r="150" spans="2:11" x14ac:dyDescent="0.3">
      <c r="B150" s="10"/>
      <c r="C150" s="10"/>
      <c r="D150" s="10"/>
      <c r="E150" s="10"/>
      <c r="F150" s="10"/>
      <c r="G150" s="10"/>
      <c r="H150" s="10"/>
      <c r="I150" s="10"/>
      <c r="J150" s="12"/>
      <c r="K150" s="10"/>
    </row>
    <row r="151" spans="2:11" x14ac:dyDescent="0.3">
      <c r="B151" s="10"/>
      <c r="C151" s="10"/>
      <c r="D151" s="10"/>
      <c r="E151" s="10"/>
      <c r="F151" s="10"/>
      <c r="G151" s="10"/>
      <c r="H151" s="10"/>
      <c r="I151" s="10"/>
      <c r="J151" s="12"/>
      <c r="K151" s="10"/>
    </row>
    <row r="152" spans="2:11" x14ac:dyDescent="0.3">
      <c r="B152" s="10"/>
      <c r="C152" s="10"/>
      <c r="D152" s="10"/>
      <c r="E152" s="10"/>
      <c r="F152" s="10"/>
      <c r="G152" s="10"/>
      <c r="H152" s="10"/>
      <c r="I152" s="10"/>
      <c r="J152" s="12"/>
      <c r="K152" s="10"/>
    </row>
    <row r="153" spans="2:11" x14ac:dyDescent="0.3">
      <c r="B153" s="10"/>
      <c r="C153" s="10"/>
      <c r="D153" s="10"/>
      <c r="E153" s="10"/>
      <c r="F153" s="10"/>
      <c r="G153" s="10"/>
      <c r="H153" s="10"/>
      <c r="I153" s="10"/>
      <c r="J153" s="12"/>
      <c r="K153" s="10"/>
    </row>
    <row r="154" spans="2:11" x14ac:dyDescent="0.3">
      <c r="B154" s="10"/>
      <c r="C154" s="10"/>
      <c r="D154" s="10"/>
      <c r="E154" s="10"/>
      <c r="F154" s="10"/>
      <c r="G154" s="10"/>
      <c r="H154" s="10"/>
      <c r="I154" s="10"/>
      <c r="J154" s="12"/>
      <c r="K154" s="10"/>
    </row>
    <row r="155" spans="2:11" x14ac:dyDescent="0.3">
      <c r="B155" s="10"/>
      <c r="C155" s="10"/>
      <c r="D155" s="10"/>
      <c r="E155" s="10"/>
      <c r="F155" s="10"/>
      <c r="G155" s="10"/>
      <c r="H155" s="10"/>
      <c r="I155" s="10"/>
      <c r="J155" s="12"/>
      <c r="K155" s="10"/>
    </row>
    <row r="156" spans="2:11" x14ac:dyDescent="0.3">
      <c r="B156" s="10"/>
      <c r="C156" s="10"/>
      <c r="D156" s="10"/>
      <c r="E156" s="10"/>
      <c r="F156" s="10"/>
      <c r="G156" s="10"/>
      <c r="H156" s="10"/>
      <c r="I156" s="10"/>
      <c r="J156" s="12"/>
      <c r="K156" s="10"/>
    </row>
    <row r="157" spans="2:11" x14ac:dyDescent="0.3">
      <c r="B157" s="10"/>
      <c r="C157" s="10"/>
      <c r="D157" s="10"/>
      <c r="E157" s="10"/>
      <c r="F157" s="10"/>
      <c r="G157" s="10"/>
      <c r="H157" s="10"/>
      <c r="I157" s="10"/>
      <c r="J157" s="12"/>
      <c r="K157" s="10"/>
    </row>
    <row r="158" spans="2:11" x14ac:dyDescent="0.3">
      <c r="B158" s="10"/>
      <c r="C158" s="10"/>
      <c r="D158" s="10"/>
      <c r="E158" s="10"/>
      <c r="F158" s="10"/>
      <c r="G158" s="10"/>
      <c r="H158" s="10"/>
      <c r="I158" s="10"/>
      <c r="J158" s="12"/>
      <c r="K158" s="10"/>
    </row>
    <row r="159" spans="2:11" x14ac:dyDescent="0.3">
      <c r="B159" s="10"/>
      <c r="C159" s="10"/>
      <c r="D159" s="10"/>
      <c r="E159" s="10"/>
      <c r="F159" s="10"/>
      <c r="G159" s="10"/>
      <c r="H159" s="10"/>
      <c r="I159" s="10"/>
      <c r="J159" s="12"/>
      <c r="K159" s="10"/>
    </row>
    <row r="160" spans="2:11" x14ac:dyDescent="0.3">
      <c r="B160" s="10"/>
      <c r="C160" s="10"/>
      <c r="D160" s="10"/>
      <c r="E160" s="10"/>
      <c r="F160" s="10"/>
      <c r="G160" s="10"/>
      <c r="H160" s="10"/>
      <c r="I160" s="10"/>
      <c r="J160" s="12"/>
      <c r="K160" s="10"/>
    </row>
    <row r="161" spans="2:11" x14ac:dyDescent="0.3">
      <c r="B161" s="10"/>
      <c r="C161" s="10"/>
      <c r="D161" s="10"/>
      <c r="E161" s="10"/>
      <c r="F161" s="10"/>
      <c r="G161" s="10"/>
      <c r="H161" s="10"/>
      <c r="I161" s="10"/>
      <c r="J161" s="12"/>
      <c r="K161" s="10"/>
    </row>
    <row r="162" spans="2:11" x14ac:dyDescent="0.3">
      <c r="B162" s="10"/>
      <c r="C162" s="10"/>
      <c r="D162" s="10"/>
      <c r="E162" s="10"/>
      <c r="F162" s="10"/>
      <c r="G162" s="10"/>
      <c r="H162" s="10"/>
      <c r="I162" s="10"/>
      <c r="J162" s="12"/>
      <c r="K162" s="10"/>
    </row>
    <row r="163" spans="2:11" x14ac:dyDescent="0.3">
      <c r="B163" s="10"/>
      <c r="C163" s="10"/>
      <c r="D163" s="10"/>
      <c r="E163" s="10"/>
      <c r="F163" s="10"/>
      <c r="G163" s="10"/>
      <c r="H163" s="10"/>
      <c r="I163" s="10"/>
      <c r="J163" s="12"/>
      <c r="K163" s="10"/>
    </row>
    <row r="164" spans="2:11" x14ac:dyDescent="0.3">
      <c r="B164" s="10"/>
      <c r="C164" s="10"/>
      <c r="D164" s="10"/>
      <c r="E164" s="10"/>
      <c r="F164" s="10"/>
      <c r="G164" s="10"/>
      <c r="H164" s="10"/>
      <c r="I164" s="10"/>
      <c r="J164" s="12"/>
      <c r="K164" s="10"/>
    </row>
    <row r="165" spans="2:11" x14ac:dyDescent="0.3">
      <c r="B165" s="10"/>
      <c r="C165" s="10"/>
      <c r="D165" s="10"/>
      <c r="E165" s="10"/>
      <c r="F165" s="10"/>
      <c r="G165" s="10"/>
      <c r="H165" s="10"/>
      <c r="I165" s="10"/>
      <c r="J165" s="12"/>
      <c r="K165" s="10"/>
    </row>
    <row r="166" spans="2:11" x14ac:dyDescent="0.3">
      <c r="B166" s="10"/>
      <c r="C166" s="10"/>
      <c r="D166" s="10"/>
      <c r="E166" s="10"/>
      <c r="F166" s="10"/>
      <c r="G166" s="10"/>
      <c r="H166" s="10"/>
      <c r="I166" s="10"/>
      <c r="J166" s="12"/>
      <c r="K166" s="10"/>
    </row>
    <row r="167" spans="2:11" x14ac:dyDescent="0.3">
      <c r="B167" s="10"/>
      <c r="C167" s="10"/>
      <c r="D167" s="10"/>
      <c r="E167" s="10"/>
      <c r="F167" s="10"/>
      <c r="G167" s="10"/>
      <c r="H167" s="10"/>
      <c r="I167" s="10"/>
      <c r="J167" s="12"/>
      <c r="K167" s="10"/>
    </row>
    <row r="168" spans="2:11" x14ac:dyDescent="0.3">
      <c r="B168" s="10"/>
      <c r="C168" s="10"/>
      <c r="D168" s="10"/>
      <c r="E168" s="10"/>
      <c r="F168" s="10"/>
      <c r="G168" s="10"/>
      <c r="H168" s="10"/>
      <c r="I168" s="10"/>
      <c r="J168" s="12"/>
      <c r="K168" s="10"/>
    </row>
    <row r="169" spans="2:11" x14ac:dyDescent="0.3">
      <c r="B169" s="10"/>
      <c r="C169" s="10"/>
      <c r="D169" s="10"/>
      <c r="E169" s="10"/>
      <c r="F169" s="10"/>
      <c r="G169" s="10"/>
      <c r="H169" s="10"/>
      <c r="I169" s="10"/>
      <c r="J169" s="12"/>
      <c r="K169" s="10"/>
    </row>
    <row r="170" spans="2:11" x14ac:dyDescent="0.3">
      <c r="B170" s="10"/>
      <c r="C170" s="10"/>
      <c r="D170" s="10"/>
      <c r="E170" s="10"/>
      <c r="F170" s="10"/>
      <c r="G170" s="10"/>
      <c r="H170" s="10"/>
      <c r="I170" s="10"/>
      <c r="J170" s="12"/>
      <c r="K170" s="10"/>
    </row>
    <row r="171" spans="2:11" x14ac:dyDescent="0.3">
      <c r="B171" s="10"/>
      <c r="C171" s="10"/>
      <c r="D171" s="10"/>
      <c r="E171" s="10"/>
      <c r="F171" s="10"/>
      <c r="G171" s="10"/>
      <c r="H171" s="10"/>
      <c r="I171" s="10"/>
      <c r="J171" s="12"/>
      <c r="K171" s="10"/>
    </row>
    <row r="172" spans="2:11" x14ac:dyDescent="0.3">
      <c r="B172" s="10"/>
      <c r="C172" s="10"/>
      <c r="D172" s="10"/>
      <c r="E172" s="10"/>
      <c r="F172" s="10"/>
      <c r="G172" s="10"/>
      <c r="H172" s="10"/>
      <c r="I172" s="10"/>
      <c r="J172" s="12"/>
      <c r="K172" s="10"/>
    </row>
    <row r="173" spans="2:11" x14ac:dyDescent="0.3">
      <c r="B173" s="10"/>
      <c r="C173" s="10"/>
      <c r="D173" s="10"/>
      <c r="E173" s="10"/>
      <c r="F173" s="10"/>
      <c r="G173" s="10"/>
      <c r="H173" s="10"/>
      <c r="I173" s="10"/>
      <c r="J173" s="12"/>
      <c r="K173" s="10"/>
    </row>
    <row r="174" spans="2:11" x14ac:dyDescent="0.3">
      <c r="B174" s="10"/>
      <c r="C174" s="10"/>
      <c r="D174" s="10"/>
      <c r="E174" s="10"/>
      <c r="F174" s="10"/>
      <c r="G174" s="10"/>
      <c r="H174" s="10"/>
      <c r="I174" s="10"/>
      <c r="J174" s="12"/>
      <c r="K174" s="10"/>
    </row>
    <row r="175" spans="2:11" x14ac:dyDescent="0.3">
      <c r="B175" s="10"/>
      <c r="C175" s="10"/>
      <c r="D175" s="10"/>
      <c r="E175" s="10"/>
      <c r="F175" s="10"/>
      <c r="G175" s="10"/>
      <c r="H175" s="10"/>
      <c r="I175" s="10"/>
      <c r="J175" s="12"/>
      <c r="K175" s="10"/>
    </row>
    <row r="176" spans="2:11" x14ac:dyDescent="0.3">
      <c r="B176" s="10"/>
      <c r="C176" s="10"/>
      <c r="D176" s="10"/>
      <c r="E176" s="10"/>
      <c r="F176" s="10"/>
      <c r="G176" s="10"/>
      <c r="H176" s="10"/>
      <c r="I176" s="10"/>
      <c r="J176" s="12"/>
      <c r="K176" s="10"/>
    </row>
    <row r="177" spans="2:11" x14ac:dyDescent="0.3">
      <c r="B177" s="10"/>
      <c r="C177" s="10"/>
      <c r="D177" s="10"/>
      <c r="E177" s="10"/>
      <c r="F177" s="10"/>
      <c r="G177" s="10"/>
      <c r="H177" s="10"/>
      <c r="I177" s="10"/>
      <c r="J177" s="12"/>
      <c r="K177" s="10"/>
    </row>
    <row r="178" spans="2:11" x14ac:dyDescent="0.3">
      <c r="B178" s="10"/>
      <c r="C178" s="10"/>
      <c r="D178" s="10"/>
      <c r="E178" s="10"/>
      <c r="F178" s="10"/>
      <c r="G178" s="10"/>
      <c r="H178" s="10"/>
      <c r="I178" s="10"/>
      <c r="J178" s="12"/>
      <c r="K178" s="10"/>
    </row>
    <row r="179" spans="2:11" x14ac:dyDescent="0.3">
      <c r="B179" s="10"/>
      <c r="C179" s="10"/>
      <c r="D179" s="10"/>
      <c r="E179" s="10"/>
      <c r="F179" s="10"/>
      <c r="G179" s="10"/>
      <c r="H179" s="10"/>
      <c r="I179" s="10"/>
      <c r="J179" s="12"/>
      <c r="K179" s="10"/>
    </row>
    <row r="180" spans="2:11" x14ac:dyDescent="0.3">
      <c r="B180" s="10"/>
      <c r="C180" s="10"/>
      <c r="D180" s="10"/>
      <c r="E180" s="10"/>
      <c r="F180" s="10"/>
      <c r="G180" s="10"/>
      <c r="H180" s="10"/>
      <c r="I180" s="10"/>
      <c r="J180" s="12"/>
      <c r="K180" s="10"/>
    </row>
    <row r="181" spans="2:11" x14ac:dyDescent="0.3">
      <c r="B181" s="10"/>
      <c r="C181" s="10"/>
      <c r="D181" s="10"/>
      <c r="E181" s="10"/>
      <c r="F181" s="10"/>
      <c r="G181" s="10"/>
      <c r="H181" s="10"/>
      <c r="I181" s="10"/>
      <c r="J181" s="12"/>
      <c r="K181" s="10"/>
    </row>
    <row r="182" spans="2:11" x14ac:dyDescent="0.3">
      <c r="B182" s="10"/>
      <c r="C182" s="10"/>
      <c r="D182" s="10"/>
      <c r="E182" s="10"/>
      <c r="F182" s="10"/>
      <c r="G182" s="10"/>
      <c r="H182" s="10"/>
      <c r="I182" s="10"/>
      <c r="J182" s="12"/>
      <c r="K182" s="10"/>
    </row>
    <row r="183" spans="2:11" x14ac:dyDescent="0.3">
      <c r="B183" s="10"/>
      <c r="C183" s="10"/>
      <c r="D183" s="10"/>
      <c r="E183" s="10"/>
      <c r="F183" s="10"/>
      <c r="G183" s="10"/>
      <c r="H183" s="10"/>
      <c r="I183" s="10"/>
      <c r="J183" s="12"/>
      <c r="K183" s="10"/>
    </row>
    <row r="184" spans="2:11" x14ac:dyDescent="0.3">
      <c r="B184" s="10"/>
      <c r="C184" s="10"/>
      <c r="D184" s="10"/>
      <c r="E184" s="10"/>
      <c r="F184" s="10"/>
      <c r="G184" s="10"/>
      <c r="H184" s="10"/>
      <c r="I184" s="10"/>
      <c r="J184" s="12"/>
      <c r="K184" s="10"/>
    </row>
    <row r="185" spans="2:11" x14ac:dyDescent="0.3">
      <c r="B185" s="10"/>
      <c r="C185" s="10"/>
      <c r="D185" s="10"/>
      <c r="E185" s="10"/>
      <c r="F185" s="10"/>
      <c r="G185" s="10"/>
      <c r="H185" s="10"/>
      <c r="I185" s="10"/>
      <c r="J185" s="12"/>
      <c r="K185" s="10"/>
    </row>
    <row r="186" spans="2:11" x14ac:dyDescent="0.3">
      <c r="B186" s="10"/>
      <c r="C186" s="10"/>
      <c r="D186" s="10"/>
      <c r="E186" s="10"/>
      <c r="F186" s="10"/>
      <c r="G186" s="10"/>
      <c r="H186" s="10"/>
      <c r="I186" s="10"/>
      <c r="J186" s="12"/>
      <c r="K186" s="10"/>
    </row>
    <row r="187" spans="2:11" x14ac:dyDescent="0.3">
      <c r="B187" s="10"/>
      <c r="C187" s="10"/>
      <c r="D187" s="10"/>
      <c r="E187" s="10"/>
      <c r="F187" s="10"/>
      <c r="G187" s="10"/>
      <c r="H187" s="10"/>
      <c r="I187" s="10"/>
      <c r="J187" s="12"/>
      <c r="K187" s="10"/>
    </row>
    <row r="188" spans="2:11" x14ac:dyDescent="0.3">
      <c r="B188" s="10"/>
      <c r="C188" s="10"/>
      <c r="D188" s="10"/>
      <c r="E188" s="10"/>
      <c r="F188" s="10"/>
      <c r="G188" s="10"/>
      <c r="H188" s="10"/>
      <c r="I188" s="10"/>
      <c r="J188" s="12"/>
      <c r="K188" s="10"/>
    </row>
    <row r="189" spans="2:11" x14ac:dyDescent="0.3">
      <c r="B189" s="10"/>
      <c r="C189" s="10"/>
      <c r="D189" s="10"/>
      <c r="E189" s="10"/>
      <c r="F189" s="10"/>
      <c r="G189" s="10"/>
      <c r="H189" s="10"/>
      <c r="I189" s="10"/>
      <c r="J189" s="12"/>
      <c r="K189" s="10"/>
    </row>
    <row r="190" spans="2:11" x14ac:dyDescent="0.3">
      <c r="B190" s="10"/>
      <c r="C190" s="10"/>
      <c r="D190" s="10"/>
      <c r="E190" s="10"/>
      <c r="F190" s="10"/>
      <c r="G190" s="10"/>
      <c r="H190" s="10"/>
      <c r="I190" s="10"/>
      <c r="J190" s="12"/>
      <c r="K190" s="10"/>
    </row>
    <row r="191" spans="2:11" x14ac:dyDescent="0.3">
      <c r="B191" s="10"/>
      <c r="C191" s="10"/>
      <c r="D191" s="10"/>
      <c r="E191" s="10"/>
      <c r="F191" s="10"/>
      <c r="G191" s="10"/>
      <c r="H191" s="10"/>
      <c r="I191" s="10"/>
      <c r="J191" s="12"/>
      <c r="K191" s="10"/>
    </row>
    <row r="192" spans="2:11" x14ac:dyDescent="0.3">
      <c r="B192" s="10"/>
      <c r="C192" s="10"/>
      <c r="D192" s="10"/>
      <c r="E192" s="10"/>
      <c r="F192" s="10"/>
      <c r="G192" s="10"/>
      <c r="H192" s="10"/>
      <c r="I192" s="10"/>
      <c r="J192" s="12"/>
      <c r="K192" s="10"/>
    </row>
    <row r="193" spans="2:11" x14ac:dyDescent="0.3">
      <c r="B193" s="10"/>
      <c r="C193" s="10"/>
      <c r="D193" s="10"/>
      <c r="E193" s="10"/>
      <c r="F193" s="10"/>
      <c r="G193" s="10"/>
      <c r="H193" s="10"/>
      <c r="I193" s="10"/>
      <c r="J193" s="12"/>
      <c r="K193" s="10"/>
    </row>
    <row r="194" spans="2:11" x14ac:dyDescent="0.3">
      <c r="B194" s="10"/>
      <c r="C194" s="10"/>
      <c r="D194" s="10"/>
      <c r="E194" s="10"/>
      <c r="F194" s="10"/>
      <c r="G194" s="10"/>
      <c r="H194" s="10"/>
      <c r="I194" s="10"/>
      <c r="J194" s="12"/>
      <c r="K194" s="10"/>
    </row>
    <row r="195" spans="2:11" x14ac:dyDescent="0.3">
      <c r="B195" s="10"/>
      <c r="C195" s="10"/>
      <c r="D195" s="10"/>
      <c r="E195" s="10"/>
      <c r="F195" s="10"/>
      <c r="G195" s="10"/>
      <c r="H195" s="10"/>
      <c r="I195" s="10"/>
      <c r="J195" s="12"/>
      <c r="K195" s="10"/>
    </row>
    <row r="196" spans="2:11" x14ac:dyDescent="0.3">
      <c r="B196" s="10"/>
      <c r="C196" s="10"/>
      <c r="D196" s="10"/>
      <c r="E196" s="10"/>
      <c r="F196" s="10"/>
      <c r="G196" s="10"/>
      <c r="H196" s="10"/>
      <c r="I196" s="10"/>
      <c r="J196" s="12"/>
      <c r="K196" s="10"/>
    </row>
    <row r="197" spans="2:11" x14ac:dyDescent="0.3">
      <c r="B197" s="10"/>
      <c r="C197" s="10"/>
      <c r="D197" s="10"/>
      <c r="E197" s="10"/>
      <c r="F197" s="10"/>
      <c r="G197" s="10"/>
      <c r="H197" s="10"/>
      <c r="I197" s="10"/>
      <c r="J197" s="12"/>
      <c r="K197" s="10"/>
    </row>
    <row r="198" spans="2:11" x14ac:dyDescent="0.3">
      <c r="B198" s="10"/>
      <c r="C198" s="10"/>
      <c r="D198" s="10"/>
      <c r="E198" s="10"/>
      <c r="F198" s="10"/>
      <c r="G198" s="10"/>
      <c r="H198" s="10"/>
      <c r="I198" s="10"/>
      <c r="J198" s="12"/>
      <c r="K198" s="10"/>
    </row>
    <row r="199" spans="2:11" x14ac:dyDescent="0.3">
      <c r="B199" s="10"/>
      <c r="C199" s="10"/>
      <c r="D199" s="10"/>
      <c r="E199" s="10"/>
      <c r="F199" s="10"/>
      <c r="G199" s="10"/>
      <c r="H199" s="10"/>
      <c r="I199" s="10"/>
      <c r="J199" s="12"/>
      <c r="K199" s="10"/>
    </row>
    <row r="200" spans="2:11" x14ac:dyDescent="0.3">
      <c r="B200" s="10"/>
      <c r="C200" s="10"/>
      <c r="D200" s="10"/>
      <c r="E200" s="10"/>
      <c r="F200" s="10"/>
      <c r="G200" s="10"/>
      <c r="H200" s="10"/>
      <c r="I200" s="10"/>
      <c r="J200" s="12"/>
      <c r="K200" s="10"/>
    </row>
    <row r="201" spans="2:11" x14ac:dyDescent="0.3">
      <c r="B201" s="10"/>
      <c r="C201" s="10"/>
      <c r="D201" s="10"/>
      <c r="E201" s="10"/>
      <c r="F201" s="10"/>
      <c r="G201" s="10"/>
      <c r="H201" s="10"/>
      <c r="I201" s="10"/>
      <c r="J201" s="12"/>
      <c r="K201" s="10"/>
    </row>
    <row r="202" spans="2:11" x14ac:dyDescent="0.3">
      <c r="B202" s="10"/>
      <c r="C202" s="10"/>
      <c r="D202" s="10"/>
      <c r="E202" s="10"/>
      <c r="F202" s="10"/>
      <c r="G202" s="10"/>
      <c r="H202" s="10"/>
      <c r="I202" s="10"/>
      <c r="J202" s="12"/>
      <c r="K202" s="10"/>
    </row>
    <row r="203" spans="2:11" x14ac:dyDescent="0.3">
      <c r="B203" s="10"/>
      <c r="C203" s="10"/>
      <c r="D203" s="10"/>
      <c r="E203" s="10"/>
      <c r="F203" s="10"/>
      <c r="G203" s="10"/>
      <c r="H203" s="10"/>
      <c r="I203" s="10"/>
      <c r="J203" s="12"/>
      <c r="K203" s="10"/>
    </row>
    <row r="204" spans="2:11" x14ac:dyDescent="0.3">
      <c r="B204" s="10"/>
      <c r="C204" s="10"/>
      <c r="D204" s="10"/>
      <c r="E204" s="10"/>
      <c r="F204" s="10"/>
      <c r="G204" s="10"/>
      <c r="H204" s="10"/>
      <c r="I204" s="10"/>
      <c r="J204" s="12"/>
      <c r="K204" s="10"/>
    </row>
    <row r="205" spans="2:11" x14ac:dyDescent="0.3">
      <c r="B205" s="10"/>
      <c r="C205" s="10"/>
      <c r="D205" s="10"/>
      <c r="E205" s="10"/>
      <c r="F205" s="10"/>
      <c r="G205" s="10"/>
      <c r="H205" s="10"/>
      <c r="I205" s="10"/>
      <c r="J205" s="12"/>
      <c r="K205" s="10"/>
    </row>
    <row r="206" spans="2:11" x14ac:dyDescent="0.3">
      <c r="B206" s="10"/>
      <c r="C206" s="10"/>
      <c r="D206" s="10"/>
      <c r="E206" s="10"/>
      <c r="F206" s="10"/>
      <c r="G206" s="10"/>
      <c r="H206" s="10"/>
      <c r="I206" s="10"/>
      <c r="J206" s="12"/>
      <c r="K206" s="10"/>
    </row>
    <row r="207" spans="2:11" x14ac:dyDescent="0.3">
      <c r="B207" s="10"/>
      <c r="C207" s="10"/>
      <c r="D207" s="10"/>
      <c r="E207" s="10"/>
      <c r="F207" s="10"/>
      <c r="G207" s="10"/>
      <c r="H207" s="10"/>
      <c r="I207" s="10"/>
      <c r="J207" s="12"/>
      <c r="K207" s="10"/>
    </row>
    <row r="208" spans="2:11" x14ac:dyDescent="0.3">
      <c r="B208" s="10"/>
      <c r="C208" s="10"/>
      <c r="D208" s="10"/>
      <c r="E208" s="10"/>
      <c r="F208" s="10"/>
      <c r="G208" s="10"/>
      <c r="H208" s="10"/>
      <c r="I208" s="10"/>
      <c r="J208" s="12"/>
      <c r="K208" s="10"/>
    </row>
    <row r="209" spans="2:11" x14ac:dyDescent="0.3">
      <c r="B209" s="10"/>
      <c r="C209" s="10"/>
      <c r="D209" s="10"/>
      <c r="E209" s="10"/>
      <c r="F209" s="10"/>
      <c r="G209" s="10"/>
      <c r="H209" s="10"/>
      <c r="I209" s="10"/>
      <c r="J209" s="12"/>
      <c r="K209" s="10"/>
    </row>
    <row r="210" spans="2:11" x14ac:dyDescent="0.3">
      <c r="B210" s="10"/>
      <c r="C210" s="10"/>
      <c r="D210" s="10"/>
      <c r="E210" s="10"/>
      <c r="F210" s="10"/>
      <c r="G210" s="10"/>
      <c r="H210" s="10"/>
      <c r="I210" s="10"/>
      <c r="J210" s="12"/>
      <c r="K210" s="10"/>
    </row>
    <row r="211" spans="2:11" x14ac:dyDescent="0.3">
      <c r="D211" s="2"/>
      <c r="E211" s="2"/>
      <c r="F211" s="2"/>
      <c r="G211" s="2"/>
      <c r="H211" s="2"/>
      <c r="I211" s="2"/>
      <c r="J211" s="2"/>
      <c r="K211" s="2"/>
    </row>
    <row r="212" spans="2:11" x14ac:dyDescent="0.3">
      <c r="D212" s="2"/>
      <c r="E212" s="2"/>
      <c r="F212" s="2"/>
      <c r="G212" s="2"/>
      <c r="H212" s="2"/>
      <c r="I212" s="2"/>
      <c r="J212" s="2"/>
      <c r="K212" s="2"/>
    </row>
    <row r="213" spans="2:11" x14ac:dyDescent="0.3">
      <c r="D213" s="2"/>
      <c r="E213" s="2"/>
      <c r="F213" s="2"/>
      <c r="G213" s="2"/>
      <c r="H213" s="2"/>
      <c r="I213" s="2"/>
      <c r="J213" s="2"/>
      <c r="K213" s="2"/>
    </row>
    <row r="214" spans="2:11" x14ac:dyDescent="0.3">
      <c r="D214" s="2"/>
      <c r="E214" s="2"/>
      <c r="F214" s="2"/>
      <c r="G214" s="2"/>
      <c r="H214" s="2"/>
      <c r="I214" s="2"/>
      <c r="J214" s="2"/>
      <c r="K214" s="2"/>
    </row>
    <row r="215" spans="2:11" x14ac:dyDescent="0.3">
      <c r="D215" s="2"/>
      <c r="E215" s="2"/>
      <c r="F215" s="2"/>
      <c r="G215" s="2"/>
      <c r="H215" s="2"/>
      <c r="I215" s="2"/>
      <c r="J215" s="2"/>
      <c r="K215" s="2"/>
    </row>
    <row r="216" spans="2:11" x14ac:dyDescent="0.3">
      <c r="D216" s="2"/>
      <c r="E216" s="2"/>
      <c r="F216" s="2"/>
      <c r="G216" s="2"/>
      <c r="H216" s="2"/>
      <c r="I216" s="2"/>
      <c r="J216" s="2"/>
      <c r="K216" s="2"/>
    </row>
    <row r="217" spans="2:11" x14ac:dyDescent="0.3">
      <c r="D217" s="2"/>
      <c r="E217" s="2"/>
      <c r="F217" s="2"/>
      <c r="G217" s="2"/>
      <c r="H217" s="2"/>
      <c r="I217" s="2"/>
      <c r="J217" s="2"/>
      <c r="K217" s="2"/>
    </row>
    <row r="218" spans="2:11" x14ac:dyDescent="0.3">
      <c r="D218" s="2"/>
      <c r="E218" s="2"/>
      <c r="F218" s="2"/>
      <c r="G218" s="2"/>
      <c r="H218" s="2"/>
      <c r="I218" s="2"/>
      <c r="J218" s="2"/>
      <c r="K218" s="2"/>
    </row>
    <row r="219" spans="2:11" x14ac:dyDescent="0.3">
      <c r="D219" s="2"/>
      <c r="E219" s="2"/>
      <c r="F219" s="2"/>
      <c r="G219" s="2"/>
      <c r="H219" s="2"/>
      <c r="I219" s="2"/>
      <c r="J219" s="2"/>
      <c r="K219" s="2"/>
    </row>
    <row r="220" spans="2:11" x14ac:dyDescent="0.3">
      <c r="D220" s="2"/>
      <c r="E220" s="2"/>
      <c r="F220" s="2"/>
      <c r="G220" s="2"/>
      <c r="H220" s="2"/>
      <c r="I220" s="2"/>
      <c r="J220" s="2"/>
      <c r="K220" s="2"/>
    </row>
    <row r="221" spans="2:11" x14ac:dyDescent="0.3">
      <c r="D221" s="2"/>
      <c r="E221" s="2"/>
      <c r="F221" s="2"/>
      <c r="G221" s="2"/>
      <c r="H221" s="2"/>
      <c r="I221" s="2"/>
      <c r="J221" s="2"/>
      <c r="K221" s="2"/>
    </row>
  </sheetData>
  <autoFilter ref="B2:J210"/>
  <dataValidations count="1">
    <dataValidation type="list" allowBlank="1" showInputMessage="1" showErrorMessage="1" sqref="K25:K210">
      <formula1>"En ejecución, Cumplido, Incumplido"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6"/>
  <sheetViews>
    <sheetView showGridLines="0" topLeftCell="A6" zoomScale="110" zoomScaleNormal="110" workbookViewId="0">
      <pane xSplit="3" ySplit="4" topLeftCell="D38" activePane="bottomRight" state="frozen"/>
      <selection activeCell="A6" sqref="A6"/>
      <selection pane="topRight" activeCell="D6" sqref="D6"/>
      <selection pane="bottomLeft" activeCell="A10" sqref="A10"/>
      <selection pane="bottomRight" activeCell="F38" sqref="F38"/>
    </sheetView>
  </sheetViews>
  <sheetFormatPr baseColWidth="10" defaultColWidth="11.44140625" defaultRowHeight="10.199999999999999" x14ac:dyDescent="0.2"/>
  <cols>
    <col min="1" max="1" width="4" style="47" customWidth="1"/>
    <col min="2" max="2" width="19.88671875" style="47" customWidth="1"/>
    <col min="3" max="3" width="6.109375" style="47" customWidth="1"/>
    <col min="4" max="4" width="28.44140625" style="47" customWidth="1"/>
    <col min="5" max="5" width="30.6640625" style="47" customWidth="1"/>
    <col min="6" max="6" width="22.6640625" style="84" customWidth="1"/>
    <col min="7" max="7" width="30.88671875" style="49" customWidth="1"/>
    <col min="8" max="8" width="17.88671875" style="85" customWidth="1"/>
    <col min="9" max="9" width="33.6640625" style="46" customWidth="1"/>
    <col min="10" max="13" width="29" style="27" hidden="1" customWidth="1"/>
    <col min="14" max="14" width="29" style="27" customWidth="1"/>
    <col min="15" max="15" width="11.44140625" style="27" customWidth="1"/>
    <col min="16" max="16384" width="11.44140625" style="27"/>
  </cols>
  <sheetData>
    <row r="2" spans="1:13" ht="28.5" customHeight="1" x14ac:dyDescent="0.2">
      <c r="B2" s="445" t="s">
        <v>30</v>
      </c>
      <c r="C2" s="446"/>
      <c r="D2" s="446"/>
      <c r="E2" s="446"/>
      <c r="F2" s="446"/>
      <c r="G2" s="446"/>
      <c r="H2" s="446"/>
      <c r="I2" s="26"/>
    </row>
    <row r="3" spans="1:13" x14ac:dyDescent="0.2">
      <c r="B3" s="48" t="s">
        <v>31</v>
      </c>
      <c r="C3" s="447" t="s">
        <v>32</v>
      </c>
      <c r="D3" s="447"/>
      <c r="E3" s="447"/>
      <c r="F3" s="447"/>
      <c r="G3" s="447"/>
      <c r="H3" s="447"/>
      <c r="I3" s="26"/>
    </row>
    <row r="4" spans="1:13" x14ac:dyDescent="0.2">
      <c r="B4" s="48" t="s">
        <v>33</v>
      </c>
      <c r="C4" s="447" t="s">
        <v>396</v>
      </c>
      <c r="D4" s="447"/>
      <c r="E4" s="447"/>
      <c r="F4" s="447"/>
      <c r="G4" s="447"/>
      <c r="H4" s="447"/>
      <c r="I4" s="26"/>
    </row>
    <row r="5" spans="1:13" x14ac:dyDescent="0.2">
      <c r="B5" s="48" t="s">
        <v>34</v>
      </c>
      <c r="C5" s="447" t="s">
        <v>397</v>
      </c>
      <c r="D5" s="447"/>
      <c r="E5" s="447"/>
      <c r="F5" s="447"/>
      <c r="G5" s="447"/>
      <c r="H5" s="447"/>
      <c r="I5" s="26"/>
    </row>
    <row r="6" spans="1:13" x14ac:dyDescent="0.2">
      <c r="B6" s="440" t="s">
        <v>35</v>
      </c>
      <c r="C6" s="440"/>
      <c r="D6" s="440"/>
      <c r="E6" s="440"/>
      <c r="F6" s="440"/>
      <c r="G6" s="440"/>
      <c r="H6" s="440"/>
      <c r="I6" s="28"/>
    </row>
    <row r="7" spans="1:13" x14ac:dyDescent="0.2">
      <c r="B7" s="448" t="s">
        <v>36</v>
      </c>
      <c r="C7" s="448"/>
      <c r="D7" s="448"/>
      <c r="E7" s="448"/>
      <c r="F7" s="448"/>
      <c r="G7" s="448"/>
      <c r="H7" s="448"/>
      <c r="I7" s="28"/>
    </row>
    <row r="8" spans="1:13" s="30" customFormat="1" ht="10.5" customHeight="1" x14ac:dyDescent="0.2">
      <c r="A8" s="49"/>
      <c r="B8" s="50"/>
      <c r="C8" s="51"/>
      <c r="D8" s="50"/>
      <c r="E8" s="52"/>
      <c r="F8" s="449" t="s">
        <v>37</v>
      </c>
      <c r="G8" s="449"/>
      <c r="H8" s="53"/>
      <c r="I8" s="29"/>
      <c r="J8" s="419" t="s">
        <v>373</v>
      </c>
      <c r="K8" s="419"/>
      <c r="L8" s="419"/>
      <c r="M8" s="419"/>
    </row>
    <row r="9" spans="1:13" s="30" customFormat="1" ht="15" customHeight="1" x14ac:dyDescent="0.2">
      <c r="A9" s="49"/>
      <c r="B9" s="54" t="s">
        <v>38</v>
      </c>
      <c r="C9" s="55"/>
      <c r="D9" s="56" t="s">
        <v>24</v>
      </c>
      <c r="E9" s="57" t="s">
        <v>25</v>
      </c>
      <c r="F9" s="58" t="s">
        <v>39</v>
      </c>
      <c r="G9" s="59" t="s">
        <v>40</v>
      </c>
      <c r="H9" s="60" t="s">
        <v>27</v>
      </c>
      <c r="I9" s="31" t="s">
        <v>375</v>
      </c>
      <c r="J9" s="31" t="s">
        <v>379</v>
      </c>
      <c r="K9" s="31" t="s">
        <v>374</v>
      </c>
      <c r="L9" s="31" t="s">
        <v>376</v>
      </c>
      <c r="M9" s="31" t="s">
        <v>375</v>
      </c>
    </row>
    <row r="10" spans="1:13" ht="36.75" customHeight="1" x14ac:dyDescent="0.2">
      <c r="B10" s="432" t="s">
        <v>41</v>
      </c>
      <c r="C10" s="441" t="s">
        <v>42</v>
      </c>
      <c r="D10" s="431" t="s">
        <v>43</v>
      </c>
      <c r="E10" s="431" t="s">
        <v>384</v>
      </c>
      <c r="F10" s="294" t="s">
        <v>16</v>
      </c>
      <c r="G10" s="294" t="s">
        <v>44</v>
      </c>
      <c r="H10" s="420">
        <v>46356</v>
      </c>
      <c r="I10" s="32"/>
      <c r="J10" s="33"/>
      <c r="K10" s="33"/>
      <c r="L10" s="33"/>
      <c r="M10" s="33"/>
    </row>
    <row r="11" spans="1:13" ht="31.5" customHeight="1" x14ac:dyDescent="0.2">
      <c r="B11" s="432"/>
      <c r="C11" s="441"/>
      <c r="D11" s="431"/>
      <c r="E11" s="431"/>
      <c r="F11" s="294" t="s">
        <v>45</v>
      </c>
      <c r="G11" s="289" t="s">
        <v>385</v>
      </c>
      <c r="H11" s="420"/>
      <c r="I11" s="32"/>
      <c r="J11" s="33"/>
      <c r="K11" s="33"/>
      <c r="L11" s="33"/>
      <c r="M11" s="33"/>
    </row>
    <row r="12" spans="1:13" ht="30.75" customHeight="1" x14ac:dyDescent="0.2">
      <c r="B12" s="432"/>
      <c r="C12" s="441"/>
      <c r="D12" s="431"/>
      <c r="E12" s="431"/>
      <c r="F12" s="294" t="s">
        <v>46</v>
      </c>
      <c r="G12" s="294" t="s">
        <v>47</v>
      </c>
      <c r="H12" s="420"/>
      <c r="I12" s="32"/>
      <c r="J12" s="33"/>
      <c r="K12" s="33"/>
      <c r="L12" s="33"/>
      <c r="M12" s="33"/>
    </row>
    <row r="13" spans="1:13" ht="34.200000000000003" customHeight="1" x14ac:dyDescent="0.2">
      <c r="B13" s="432"/>
      <c r="C13" s="442" t="s">
        <v>48</v>
      </c>
      <c r="D13" s="425" t="s">
        <v>372</v>
      </c>
      <c r="E13" s="425" t="s">
        <v>49</v>
      </c>
      <c r="F13" s="428" t="s">
        <v>371</v>
      </c>
      <c r="G13" s="421" t="s">
        <v>386</v>
      </c>
      <c r="H13" s="61">
        <v>46112</v>
      </c>
      <c r="I13" s="34"/>
      <c r="J13" s="33"/>
      <c r="K13" s="33"/>
      <c r="L13" s="33"/>
      <c r="M13" s="33"/>
    </row>
    <row r="14" spans="1:13" ht="34.200000000000003" customHeight="1" x14ac:dyDescent="0.2">
      <c r="B14" s="432"/>
      <c r="C14" s="443"/>
      <c r="D14" s="426"/>
      <c r="E14" s="426"/>
      <c r="F14" s="429"/>
      <c r="G14" s="422"/>
      <c r="H14" s="62">
        <v>46203</v>
      </c>
      <c r="I14" s="35"/>
      <c r="J14" s="33"/>
      <c r="K14" s="33"/>
      <c r="L14" s="33"/>
      <c r="M14" s="33"/>
    </row>
    <row r="15" spans="1:13" ht="34.200000000000003" customHeight="1" x14ac:dyDescent="0.2">
      <c r="B15" s="432"/>
      <c r="C15" s="444"/>
      <c r="D15" s="427"/>
      <c r="E15" s="427"/>
      <c r="F15" s="430"/>
      <c r="G15" s="423"/>
      <c r="H15" s="63">
        <v>46266</v>
      </c>
      <c r="I15" s="36"/>
      <c r="J15" s="33"/>
      <c r="K15" s="33"/>
      <c r="L15" s="33"/>
      <c r="M15" s="33"/>
    </row>
    <row r="16" spans="1:13" ht="40.5" customHeight="1" x14ac:dyDescent="0.2">
      <c r="B16" s="432"/>
      <c r="C16" s="441" t="s">
        <v>51</v>
      </c>
      <c r="D16" s="431" t="s">
        <v>387</v>
      </c>
      <c r="E16" s="431" t="s">
        <v>388</v>
      </c>
      <c r="F16" s="294" t="s">
        <v>45</v>
      </c>
      <c r="G16" s="289" t="s">
        <v>385</v>
      </c>
      <c r="H16" s="420">
        <v>46356</v>
      </c>
      <c r="I16" s="32"/>
      <c r="J16" s="33"/>
      <c r="K16" s="33"/>
      <c r="L16" s="33"/>
      <c r="M16" s="33"/>
    </row>
    <row r="17" spans="2:13" ht="41.25" customHeight="1" x14ac:dyDescent="0.2">
      <c r="B17" s="432"/>
      <c r="C17" s="441"/>
      <c r="D17" s="431"/>
      <c r="E17" s="431"/>
      <c r="F17" s="294" t="s">
        <v>16</v>
      </c>
      <c r="G17" s="294" t="s">
        <v>44</v>
      </c>
      <c r="H17" s="420"/>
      <c r="I17" s="32"/>
      <c r="J17" s="33"/>
      <c r="K17" s="33"/>
      <c r="L17" s="33"/>
      <c r="M17" s="33"/>
    </row>
    <row r="18" spans="2:13" ht="27" customHeight="1" x14ac:dyDescent="0.2">
      <c r="B18" s="432"/>
      <c r="C18" s="438" t="s">
        <v>52</v>
      </c>
      <c r="D18" s="450" t="s">
        <v>56</v>
      </c>
      <c r="E18" s="450" t="s">
        <v>452</v>
      </c>
      <c r="F18" s="412" t="s">
        <v>53</v>
      </c>
      <c r="G18" s="412" t="s">
        <v>57</v>
      </c>
      <c r="H18" s="291">
        <v>46054</v>
      </c>
      <c r="I18" s="37"/>
      <c r="J18" s="33"/>
      <c r="K18" s="33"/>
      <c r="L18" s="33"/>
      <c r="M18" s="33"/>
    </row>
    <row r="19" spans="2:13" ht="27" customHeight="1" x14ac:dyDescent="0.2">
      <c r="B19" s="432"/>
      <c r="C19" s="438"/>
      <c r="D19" s="450"/>
      <c r="E19" s="450"/>
      <c r="F19" s="412"/>
      <c r="G19" s="412"/>
      <c r="H19" s="291">
        <v>46114</v>
      </c>
      <c r="I19" s="38"/>
      <c r="J19" s="33"/>
      <c r="K19" s="33"/>
      <c r="L19" s="33"/>
      <c r="M19" s="33"/>
    </row>
    <row r="20" spans="2:13" ht="27" customHeight="1" x14ac:dyDescent="0.2">
      <c r="B20" s="432"/>
      <c r="C20" s="438"/>
      <c r="D20" s="450"/>
      <c r="E20" s="450"/>
      <c r="F20" s="412"/>
      <c r="G20" s="412"/>
      <c r="H20" s="291">
        <v>46204</v>
      </c>
      <c r="I20" s="38"/>
      <c r="J20" s="33"/>
      <c r="K20" s="33"/>
      <c r="L20" s="33"/>
      <c r="M20" s="33"/>
    </row>
    <row r="21" spans="2:13" ht="27" customHeight="1" x14ac:dyDescent="0.2">
      <c r="B21" s="432"/>
      <c r="C21" s="438"/>
      <c r="D21" s="450"/>
      <c r="E21" s="450"/>
      <c r="F21" s="412"/>
      <c r="G21" s="412"/>
      <c r="H21" s="291">
        <v>46296</v>
      </c>
      <c r="I21" s="39"/>
      <c r="J21" s="33"/>
      <c r="K21" s="33"/>
      <c r="L21" s="33"/>
      <c r="M21" s="33"/>
    </row>
    <row r="22" spans="2:13" ht="27.75" customHeight="1" x14ac:dyDescent="0.2">
      <c r="B22" s="432"/>
      <c r="C22" s="438" t="s">
        <v>55</v>
      </c>
      <c r="D22" s="450" t="s">
        <v>394</v>
      </c>
      <c r="E22" s="450" t="s">
        <v>395</v>
      </c>
      <c r="F22" s="67" t="s">
        <v>16</v>
      </c>
      <c r="G22" s="67" t="s">
        <v>44</v>
      </c>
      <c r="H22" s="451">
        <v>46356</v>
      </c>
      <c r="I22" s="40"/>
      <c r="J22" s="33"/>
      <c r="K22" s="33"/>
      <c r="L22" s="33"/>
      <c r="M22" s="33"/>
    </row>
    <row r="23" spans="2:13" ht="43.5" customHeight="1" x14ac:dyDescent="0.2">
      <c r="B23" s="432"/>
      <c r="C23" s="438"/>
      <c r="D23" s="450"/>
      <c r="E23" s="450"/>
      <c r="F23" s="412" t="s">
        <v>53</v>
      </c>
      <c r="G23" s="67" t="s">
        <v>57</v>
      </c>
      <c r="H23" s="451"/>
      <c r="I23" s="40"/>
      <c r="J23" s="33"/>
      <c r="K23" s="33"/>
      <c r="L23" s="33"/>
      <c r="M23" s="33"/>
    </row>
    <row r="24" spans="2:13" ht="44.25" customHeight="1" x14ac:dyDescent="0.2">
      <c r="B24" s="432"/>
      <c r="C24" s="438"/>
      <c r="D24" s="450"/>
      <c r="E24" s="450"/>
      <c r="F24" s="412"/>
      <c r="G24" s="67" t="s">
        <v>54</v>
      </c>
      <c r="H24" s="451"/>
      <c r="I24" s="40"/>
      <c r="J24" s="33"/>
      <c r="K24" s="33"/>
      <c r="L24" s="33"/>
      <c r="M24" s="33"/>
    </row>
    <row r="25" spans="2:13" ht="33" customHeight="1" x14ac:dyDescent="0.2">
      <c r="B25" s="432" t="s">
        <v>59</v>
      </c>
      <c r="C25" s="435" t="s">
        <v>58</v>
      </c>
      <c r="D25" s="418" t="s">
        <v>61</v>
      </c>
      <c r="E25" s="418" t="s">
        <v>62</v>
      </c>
      <c r="F25" s="352" t="s">
        <v>16</v>
      </c>
      <c r="G25" s="293" t="s">
        <v>44</v>
      </c>
      <c r="H25" s="413">
        <v>46111</v>
      </c>
      <c r="I25" s="41"/>
      <c r="J25" s="33"/>
      <c r="K25" s="33"/>
      <c r="L25" s="33"/>
      <c r="M25" s="33"/>
    </row>
    <row r="26" spans="2:13" ht="30" customHeight="1" x14ac:dyDescent="0.2">
      <c r="B26" s="440"/>
      <c r="C26" s="435"/>
      <c r="D26" s="418"/>
      <c r="E26" s="418"/>
      <c r="F26" s="294" t="s">
        <v>45</v>
      </c>
      <c r="G26" s="289" t="s">
        <v>385</v>
      </c>
      <c r="H26" s="413"/>
      <c r="I26" s="41"/>
      <c r="J26" s="33"/>
      <c r="K26" s="33"/>
      <c r="L26" s="33"/>
      <c r="M26" s="33"/>
    </row>
    <row r="27" spans="2:13" ht="32.25" customHeight="1" x14ac:dyDescent="0.2">
      <c r="B27" s="432" t="s">
        <v>63</v>
      </c>
      <c r="C27" s="435" t="s">
        <v>60</v>
      </c>
      <c r="D27" s="439" t="s">
        <v>65</v>
      </c>
      <c r="E27" s="416" t="s">
        <v>66</v>
      </c>
      <c r="F27" s="352" t="s">
        <v>16</v>
      </c>
      <c r="G27" s="293" t="s">
        <v>44</v>
      </c>
      <c r="H27" s="424">
        <v>46111</v>
      </c>
      <c r="I27" s="42"/>
      <c r="J27" s="33"/>
      <c r="K27" s="33"/>
      <c r="L27" s="33"/>
      <c r="M27" s="33"/>
    </row>
    <row r="28" spans="2:13" ht="41.25" customHeight="1" x14ac:dyDescent="0.2">
      <c r="B28" s="432"/>
      <c r="C28" s="435"/>
      <c r="D28" s="439"/>
      <c r="E28" s="416"/>
      <c r="F28" s="294" t="s">
        <v>45</v>
      </c>
      <c r="G28" s="289" t="s">
        <v>385</v>
      </c>
      <c r="H28" s="424"/>
      <c r="I28" s="42"/>
      <c r="J28" s="33"/>
      <c r="K28" s="33"/>
      <c r="L28" s="33"/>
      <c r="M28" s="33"/>
    </row>
    <row r="29" spans="2:13" ht="70.5" customHeight="1" x14ac:dyDescent="0.2">
      <c r="B29" s="432"/>
      <c r="C29" s="70" t="s">
        <v>64</v>
      </c>
      <c r="D29" s="71" t="s">
        <v>68</v>
      </c>
      <c r="E29" s="71" t="s">
        <v>69</v>
      </c>
      <c r="F29" s="72" t="s">
        <v>16</v>
      </c>
      <c r="G29" s="72" t="s">
        <v>44</v>
      </c>
      <c r="H29" s="73">
        <v>46295</v>
      </c>
      <c r="I29" s="43"/>
      <c r="J29" s="33"/>
      <c r="K29" s="33"/>
      <c r="L29" s="33"/>
      <c r="M29" s="33"/>
    </row>
    <row r="30" spans="2:13" ht="36.75" customHeight="1" x14ac:dyDescent="0.2">
      <c r="B30" s="432"/>
      <c r="C30" s="441" t="s">
        <v>67</v>
      </c>
      <c r="D30" s="431" t="s">
        <v>389</v>
      </c>
      <c r="E30" s="431" t="s">
        <v>453</v>
      </c>
      <c r="F30" s="294" t="s">
        <v>53</v>
      </c>
      <c r="G30" s="294" t="s">
        <v>71</v>
      </c>
      <c r="H30" s="420">
        <v>46203</v>
      </c>
      <c r="I30" s="32"/>
      <c r="J30" s="33"/>
      <c r="K30" s="33"/>
      <c r="L30" s="33"/>
      <c r="M30" s="33"/>
    </row>
    <row r="31" spans="2:13" ht="35.25" customHeight="1" x14ac:dyDescent="0.2">
      <c r="B31" s="432"/>
      <c r="C31" s="441"/>
      <c r="D31" s="431"/>
      <c r="E31" s="431"/>
      <c r="F31" s="294" t="s">
        <v>45</v>
      </c>
      <c r="G31" s="294" t="s">
        <v>385</v>
      </c>
      <c r="H31" s="420"/>
      <c r="I31" s="32"/>
      <c r="J31" s="33"/>
      <c r="K31" s="33"/>
      <c r="L31" s="33"/>
      <c r="M31" s="33"/>
    </row>
    <row r="32" spans="2:13" ht="38.25" customHeight="1" x14ac:dyDescent="0.2">
      <c r="B32" s="432"/>
      <c r="C32" s="435" t="s">
        <v>70</v>
      </c>
      <c r="D32" s="416" t="s">
        <v>73</v>
      </c>
      <c r="E32" s="416" t="s">
        <v>74</v>
      </c>
      <c r="F32" s="299" t="s">
        <v>16</v>
      </c>
      <c r="G32" s="299" t="s">
        <v>44</v>
      </c>
      <c r="H32" s="413">
        <v>46203</v>
      </c>
      <c r="I32" s="41"/>
      <c r="J32" s="33"/>
      <c r="K32" s="33"/>
      <c r="L32" s="33"/>
      <c r="M32" s="33"/>
    </row>
    <row r="33" spans="2:13" ht="39" customHeight="1" x14ac:dyDescent="0.2">
      <c r="B33" s="432"/>
      <c r="C33" s="435"/>
      <c r="D33" s="416"/>
      <c r="E33" s="416"/>
      <c r="F33" s="294" t="s">
        <v>45</v>
      </c>
      <c r="G33" s="289" t="s">
        <v>385</v>
      </c>
      <c r="H33" s="413"/>
      <c r="I33" s="41"/>
      <c r="J33" s="33"/>
      <c r="K33" s="33"/>
      <c r="L33" s="33"/>
      <c r="M33" s="33"/>
    </row>
    <row r="34" spans="2:13" ht="37.5" customHeight="1" x14ac:dyDescent="0.2">
      <c r="B34" s="432"/>
      <c r="C34" s="435" t="s">
        <v>72</v>
      </c>
      <c r="D34" s="416" t="s">
        <v>479</v>
      </c>
      <c r="E34" s="416" t="s">
        <v>451</v>
      </c>
      <c r="F34" s="294" t="s">
        <v>390</v>
      </c>
      <c r="G34" s="294" t="s">
        <v>76</v>
      </c>
      <c r="H34" s="413">
        <v>46387</v>
      </c>
      <c r="I34" s="41"/>
      <c r="J34" s="33"/>
      <c r="K34" s="33"/>
      <c r="L34" s="33"/>
      <c r="M34" s="33"/>
    </row>
    <row r="35" spans="2:13" ht="27.75" customHeight="1" x14ac:dyDescent="0.2">
      <c r="B35" s="432"/>
      <c r="C35" s="435"/>
      <c r="D35" s="416"/>
      <c r="E35" s="416"/>
      <c r="F35" s="300" t="s">
        <v>20</v>
      </c>
      <c r="G35" s="300" t="s">
        <v>77</v>
      </c>
      <c r="H35" s="413"/>
      <c r="I35" s="41"/>
      <c r="J35" s="33"/>
      <c r="K35" s="33"/>
      <c r="L35" s="33"/>
      <c r="M35" s="33"/>
    </row>
    <row r="36" spans="2:13" ht="33.6" customHeight="1" x14ac:dyDescent="0.2">
      <c r="B36" s="432"/>
      <c r="C36" s="435" t="s">
        <v>75</v>
      </c>
      <c r="D36" s="416" t="s">
        <v>447</v>
      </c>
      <c r="E36" s="418" t="s">
        <v>79</v>
      </c>
      <c r="F36" s="68" t="s">
        <v>80</v>
      </c>
      <c r="G36" s="68" t="s">
        <v>81</v>
      </c>
      <c r="H36" s="74">
        <v>46235</v>
      </c>
      <c r="I36" s="44"/>
      <c r="J36" s="33"/>
      <c r="K36" s="33"/>
      <c r="L36" s="33"/>
      <c r="M36" s="33"/>
    </row>
    <row r="37" spans="2:13" ht="22.2" customHeight="1" x14ac:dyDescent="0.2">
      <c r="B37" s="432"/>
      <c r="C37" s="435"/>
      <c r="D37" s="416"/>
      <c r="E37" s="418"/>
      <c r="F37" s="75" t="s">
        <v>45</v>
      </c>
      <c r="G37" s="69" t="s">
        <v>385</v>
      </c>
      <c r="H37" s="76">
        <v>46386</v>
      </c>
      <c r="I37" s="45"/>
      <c r="J37" s="33"/>
      <c r="K37" s="33"/>
      <c r="L37" s="33"/>
      <c r="M37" s="33"/>
    </row>
    <row r="38" spans="2:13" ht="97.2" customHeight="1" x14ac:dyDescent="0.2">
      <c r="B38" s="432" t="s">
        <v>82</v>
      </c>
      <c r="C38" s="70" t="s">
        <v>78</v>
      </c>
      <c r="D38" s="71" t="s">
        <v>480</v>
      </c>
      <c r="E38" s="77" t="s">
        <v>481</v>
      </c>
      <c r="F38" s="78" t="s">
        <v>45</v>
      </c>
      <c r="G38" s="67" t="s">
        <v>385</v>
      </c>
      <c r="H38" s="79">
        <v>46233</v>
      </c>
      <c r="I38" s="41"/>
      <c r="J38" s="33"/>
      <c r="K38" s="33"/>
      <c r="L38" s="33"/>
      <c r="M38" s="33"/>
    </row>
    <row r="39" spans="2:13" ht="51" customHeight="1" x14ac:dyDescent="0.2">
      <c r="B39" s="432"/>
      <c r="C39" s="80" t="s">
        <v>83</v>
      </c>
      <c r="D39" s="365" t="s">
        <v>487</v>
      </c>
      <c r="E39" s="364" t="s">
        <v>486</v>
      </c>
      <c r="F39" s="82" t="s">
        <v>53</v>
      </c>
      <c r="G39" s="82" t="s">
        <v>57</v>
      </c>
      <c r="H39" s="76">
        <v>46265</v>
      </c>
      <c r="I39" s="45"/>
      <c r="J39" s="33"/>
      <c r="K39" s="33"/>
      <c r="L39" s="33"/>
      <c r="M39" s="33"/>
    </row>
    <row r="40" spans="2:13" ht="45" customHeight="1" x14ac:dyDescent="0.2">
      <c r="B40" s="432"/>
      <c r="C40" s="435" t="s">
        <v>84</v>
      </c>
      <c r="D40" s="417" t="s">
        <v>484</v>
      </c>
      <c r="E40" s="418" t="s">
        <v>485</v>
      </c>
      <c r="F40" s="368" t="s">
        <v>50</v>
      </c>
      <c r="G40" s="368" t="s">
        <v>385</v>
      </c>
      <c r="H40" s="414" t="s">
        <v>483</v>
      </c>
      <c r="I40" s="391"/>
      <c r="J40" s="33"/>
      <c r="K40" s="33"/>
      <c r="L40" s="33"/>
      <c r="M40" s="33"/>
    </row>
    <row r="41" spans="2:13" ht="45" customHeight="1" x14ac:dyDescent="0.2">
      <c r="B41" s="432"/>
      <c r="C41" s="435"/>
      <c r="D41" s="417"/>
      <c r="E41" s="418"/>
      <c r="F41" s="392" t="s">
        <v>16</v>
      </c>
      <c r="G41" s="392" t="s">
        <v>44</v>
      </c>
      <c r="H41" s="415"/>
      <c r="I41" s="391"/>
      <c r="J41" s="33"/>
      <c r="K41" s="33"/>
      <c r="L41" s="33"/>
      <c r="M41" s="33"/>
    </row>
    <row r="42" spans="2:13" ht="39" customHeight="1" x14ac:dyDescent="0.2">
      <c r="B42" s="432"/>
      <c r="C42" s="433" t="s">
        <v>85</v>
      </c>
      <c r="D42" s="436" t="s">
        <v>482</v>
      </c>
      <c r="E42" s="436" t="s">
        <v>391</v>
      </c>
      <c r="F42" s="119" t="s">
        <v>50</v>
      </c>
      <c r="G42" s="119" t="s">
        <v>385</v>
      </c>
      <c r="H42" s="410">
        <v>46295</v>
      </c>
      <c r="I42" s="41"/>
      <c r="J42" s="33"/>
      <c r="K42" s="33"/>
      <c r="L42" s="33"/>
      <c r="M42" s="33"/>
    </row>
    <row r="43" spans="2:13" ht="33" customHeight="1" x14ac:dyDescent="0.2">
      <c r="B43" s="432"/>
      <c r="C43" s="434"/>
      <c r="D43" s="437"/>
      <c r="E43" s="437"/>
      <c r="F43" s="78" t="s">
        <v>16</v>
      </c>
      <c r="G43" s="289" t="s">
        <v>44</v>
      </c>
      <c r="H43" s="411"/>
      <c r="I43" s="41"/>
      <c r="J43" s="33"/>
      <c r="K43" s="33"/>
      <c r="L43" s="33"/>
      <c r="M43" s="33"/>
    </row>
    <row r="44" spans="2:13" ht="40.5" customHeight="1" x14ac:dyDescent="0.2">
      <c r="B44" s="432" t="s">
        <v>87</v>
      </c>
      <c r="C44" s="435" t="s">
        <v>86</v>
      </c>
      <c r="D44" s="418" t="s">
        <v>392</v>
      </c>
      <c r="E44" s="418" t="s">
        <v>393</v>
      </c>
      <c r="F44" s="119" t="s">
        <v>45</v>
      </c>
      <c r="G44" s="293" t="s">
        <v>385</v>
      </c>
      <c r="H44" s="74">
        <v>46203</v>
      </c>
      <c r="I44" s="44"/>
      <c r="J44" s="33"/>
      <c r="K44" s="33"/>
      <c r="L44" s="33"/>
      <c r="M44" s="33"/>
    </row>
    <row r="45" spans="2:13" ht="27.6" customHeight="1" x14ac:dyDescent="0.2">
      <c r="B45" s="432"/>
      <c r="C45" s="435"/>
      <c r="D45" s="418"/>
      <c r="E45" s="418"/>
      <c r="F45" s="119" t="s">
        <v>16</v>
      </c>
      <c r="G45" s="119" t="s">
        <v>44</v>
      </c>
      <c r="H45" s="76">
        <v>46356</v>
      </c>
      <c r="I45" s="45"/>
      <c r="J45" s="33"/>
      <c r="K45" s="33"/>
      <c r="L45" s="33"/>
      <c r="M45" s="33"/>
    </row>
    <row r="46" spans="2:13" x14ac:dyDescent="0.2">
      <c r="D46" s="83"/>
    </row>
  </sheetData>
  <autoFilter ref="B9:H45"/>
  <mergeCells count="70">
    <mergeCell ref="B7:H7"/>
    <mergeCell ref="F8:G8"/>
    <mergeCell ref="D10:D12"/>
    <mergeCell ref="E10:E12"/>
    <mergeCell ref="H10:H12"/>
    <mergeCell ref="B10:B24"/>
    <mergeCell ref="F23:F24"/>
    <mergeCell ref="E22:E24"/>
    <mergeCell ref="H22:H24"/>
    <mergeCell ref="F18:F21"/>
    <mergeCell ref="D18:D21"/>
    <mergeCell ref="E18:E21"/>
    <mergeCell ref="D22:D24"/>
    <mergeCell ref="B2:H2"/>
    <mergeCell ref="B6:H6"/>
    <mergeCell ref="C4:H4"/>
    <mergeCell ref="C3:H3"/>
    <mergeCell ref="C5:H5"/>
    <mergeCell ref="C32:C33"/>
    <mergeCell ref="C34:C35"/>
    <mergeCell ref="B25:B26"/>
    <mergeCell ref="C25:C26"/>
    <mergeCell ref="C10:C12"/>
    <mergeCell ref="C16:C17"/>
    <mergeCell ref="C27:C28"/>
    <mergeCell ref="C30:C31"/>
    <mergeCell ref="C18:C21"/>
    <mergeCell ref="C13:C15"/>
    <mergeCell ref="B27:B37"/>
    <mergeCell ref="E44:E45"/>
    <mergeCell ref="D44:D45"/>
    <mergeCell ref="D42:D43"/>
    <mergeCell ref="E42:E43"/>
    <mergeCell ref="C22:C24"/>
    <mergeCell ref="D30:D31"/>
    <mergeCell ref="E32:E33"/>
    <mergeCell ref="E30:E31"/>
    <mergeCell ref="D32:D33"/>
    <mergeCell ref="D27:D28"/>
    <mergeCell ref="E27:E28"/>
    <mergeCell ref="E36:E37"/>
    <mergeCell ref="D25:D26"/>
    <mergeCell ref="C36:C37"/>
    <mergeCell ref="D36:D37"/>
    <mergeCell ref="D34:D35"/>
    <mergeCell ref="B44:B45"/>
    <mergeCell ref="C42:C43"/>
    <mergeCell ref="C44:C45"/>
    <mergeCell ref="B38:B43"/>
    <mergeCell ref="C40:C41"/>
    <mergeCell ref="D40:D41"/>
    <mergeCell ref="E40:E41"/>
    <mergeCell ref="J8:M8"/>
    <mergeCell ref="H16:H17"/>
    <mergeCell ref="H30:H31"/>
    <mergeCell ref="G13:G15"/>
    <mergeCell ref="H27:H28"/>
    <mergeCell ref="H34:H35"/>
    <mergeCell ref="H32:H33"/>
    <mergeCell ref="E13:E15"/>
    <mergeCell ref="F13:F15"/>
    <mergeCell ref="D16:D17"/>
    <mergeCell ref="E16:E17"/>
    <mergeCell ref="D13:D15"/>
    <mergeCell ref="E25:E26"/>
    <mergeCell ref="H42:H43"/>
    <mergeCell ref="G18:G21"/>
    <mergeCell ref="H25:H26"/>
    <mergeCell ref="H40:H41"/>
    <mergeCell ref="E34:E3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9"/>
  <sheetViews>
    <sheetView showGridLines="0" topLeftCell="A7" zoomScale="110" zoomScaleNormal="110" workbookViewId="0">
      <pane xSplit="3" ySplit="3" topLeftCell="D18" activePane="bottomRight" state="frozen"/>
      <selection activeCell="A7" sqref="A7"/>
      <selection pane="topRight" activeCell="D7" sqref="D7"/>
      <selection pane="bottomLeft" activeCell="A10" sqref="A10"/>
      <selection pane="bottomRight" activeCell="F19" sqref="F19"/>
    </sheetView>
  </sheetViews>
  <sheetFormatPr baseColWidth="10" defaultColWidth="10.6640625" defaultRowHeight="14.4" x14ac:dyDescent="0.3"/>
  <cols>
    <col min="1" max="1" width="4.33203125" style="87" customWidth="1"/>
    <col min="2" max="2" width="17.44140625" style="123" customWidth="1"/>
    <col min="3" max="3" width="4.44140625" style="124" customWidth="1"/>
    <col min="4" max="4" width="34.33203125" style="123" customWidth="1"/>
    <col min="5" max="5" width="23.109375" style="125" customWidth="1"/>
    <col min="6" max="6" width="27.33203125" style="124" customWidth="1"/>
    <col min="7" max="7" width="29.5546875" style="126" customWidth="1"/>
    <col min="8" max="8" width="11.6640625" style="124" customWidth="1"/>
    <col min="9" max="9" width="47.77734375" style="102" customWidth="1"/>
    <col min="10" max="13" width="24" style="27" hidden="1" customWidth="1"/>
    <col min="14" max="15" width="24" style="87" customWidth="1"/>
    <col min="16" max="16384" width="10.6640625" style="87"/>
  </cols>
  <sheetData>
    <row r="2" spans="2:13" ht="27.75" customHeight="1" x14ac:dyDescent="0.3">
      <c r="B2" s="461" t="s">
        <v>88</v>
      </c>
      <c r="C2" s="462"/>
      <c r="D2" s="462"/>
      <c r="E2" s="462"/>
      <c r="F2" s="462"/>
      <c r="G2" s="462"/>
      <c r="H2" s="463"/>
      <c r="I2" s="86"/>
    </row>
    <row r="3" spans="2:13" x14ac:dyDescent="0.3">
      <c r="B3" s="103" t="s">
        <v>89</v>
      </c>
      <c r="C3" s="458" t="s">
        <v>32</v>
      </c>
      <c r="D3" s="459"/>
      <c r="E3" s="459"/>
      <c r="F3" s="459"/>
      <c r="G3" s="459"/>
      <c r="H3" s="460"/>
      <c r="I3" s="88"/>
    </row>
    <row r="4" spans="2:13" x14ac:dyDescent="0.3">
      <c r="B4" s="103" t="s">
        <v>90</v>
      </c>
      <c r="C4" s="447" t="s">
        <v>399</v>
      </c>
      <c r="D4" s="473"/>
      <c r="E4" s="473"/>
      <c r="F4" s="473"/>
      <c r="G4" s="473"/>
      <c r="H4" s="474"/>
      <c r="I4" s="26"/>
    </row>
    <row r="5" spans="2:13" x14ac:dyDescent="0.3">
      <c r="B5" s="103" t="s">
        <v>91</v>
      </c>
      <c r="C5" s="470" t="s">
        <v>400</v>
      </c>
      <c r="D5" s="471"/>
      <c r="E5" s="471"/>
      <c r="F5" s="471"/>
      <c r="G5" s="471"/>
      <c r="H5" s="472"/>
      <c r="I5" s="26"/>
    </row>
    <row r="6" spans="2:13" x14ac:dyDescent="0.3">
      <c r="B6" s="464" t="s">
        <v>35</v>
      </c>
      <c r="C6" s="465"/>
      <c r="D6" s="465"/>
      <c r="E6" s="465"/>
      <c r="F6" s="465"/>
      <c r="G6" s="465"/>
      <c r="H6" s="466"/>
      <c r="I6" s="28"/>
    </row>
    <row r="7" spans="2:13" x14ac:dyDescent="0.3">
      <c r="B7" s="467" t="s">
        <v>92</v>
      </c>
      <c r="C7" s="468"/>
      <c r="D7" s="468"/>
      <c r="E7" s="468"/>
      <c r="F7" s="468"/>
      <c r="G7" s="468"/>
      <c r="H7" s="469"/>
      <c r="I7" s="89"/>
    </row>
    <row r="8" spans="2:13" ht="11.25" customHeight="1" x14ac:dyDescent="0.3">
      <c r="B8" s="104"/>
      <c r="C8" s="105"/>
      <c r="D8" s="106"/>
      <c r="E8" s="106"/>
      <c r="F8" s="452" t="s">
        <v>37</v>
      </c>
      <c r="G8" s="453"/>
      <c r="H8" s="107"/>
      <c r="I8" s="91"/>
      <c r="J8" s="419" t="s">
        <v>373</v>
      </c>
      <c r="K8" s="419"/>
      <c r="L8" s="419"/>
      <c r="M8" s="419"/>
    </row>
    <row r="9" spans="2:13" ht="20.399999999999999" x14ac:dyDescent="0.3">
      <c r="B9" s="108" t="s">
        <v>38</v>
      </c>
      <c r="C9" s="109"/>
      <c r="D9" s="110" t="s">
        <v>93</v>
      </c>
      <c r="E9" s="110" t="s">
        <v>25</v>
      </c>
      <c r="F9" s="111" t="s">
        <v>94</v>
      </c>
      <c r="G9" s="112" t="s">
        <v>40</v>
      </c>
      <c r="H9" s="113" t="s">
        <v>27</v>
      </c>
      <c r="I9" s="31" t="s">
        <v>398</v>
      </c>
      <c r="J9" s="31" t="s">
        <v>379</v>
      </c>
      <c r="K9" s="31" t="s">
        <v>374</v>
      </c>
      <c r="L9" s="31" t="s">
        <v>376</v>
      </c>
      <c r="M9" s="31" t="s">
        <v>375</v>
      </c>
    </row>
    <row r="10" spans="2:13" ht="30.6" customHeight="1" x14ac:dyDescent="0.3">
      <c r="B10" s="478" t="s">
        <v>405</v>
      </c>
      <c r="C10" s="479" t="s">
        <v>95</v>
      </c>
      <c r="D10" s="450" t="s">
        <v>96</v>
      </c>
      <c r="E10" s="450" t="s">
        <v>97</v>
      </c>
      <c r="F10" s="289" t="s">
        <v>53</v>
      </c>
      <c r="G10" s="289" t="s">
        <v>54</v>
      </c>
      <c r="H10" s="451">
        <v>46081</v>
      </c>
      <c r="I10" s="92"/>
      <c r="J10" s="33"/>
      <c r="K10" s="33"/>
      <c r="L10" s="33"/>
      <c r="M10" s="33"/>
    </row>
    <row r="11" spans="2:13" ht="30.6" customHeight="1" x14ac:dyDescent="0.3">
      <c r="B11" s="478"/>
      <c r="C11" s="479"/>
      <c r="D11" s="450"/>
      <c r="E11" s="450"/>
      <c r="F11" s="294" t="s">
        <v>16</v>
      </c>
      <c r="G11" s="289" t="s">
        <v>44</v>
      </c>
      <c r="H11" s="451"/>
      <c r="I11" s="92"/>
      <c r="J11" s="33"/>
      <c r="K11" s="33"/>
      <c r="L11" s="33"/>
      <c r="M11" s="33"/>
    </row>
    <row r="12" spans="2:13" ht="49.5" customHeight="1" x14ac:dyDescent="0.3">
      <c r="B12" s="478"/>
      <c r="C12" s="80" t="s">
        <v>98</v>
      </c>
      <c r="D12" s="81" t="s">
        <v>99</v>
      </c>
      <c r="E12" s="81" t="s">
        <v>100</v>
      </c>
      <c r="F12" s="82" t="s">
        <v>53</v>
      </c>
      <c r="G12" s="82" t="s">
        <v>71</v>
      </c>
      <c r="H12" s="353">
        <v>46172</v>
      </c>
      <c r="I12" s="93"/>
      <c r="J12" s="33"/>
      <c r="K12" s="33"/>
      <c r="L12" s="33"/>
      <c r="M12" s="33"/>
    </row>
    <row r="13" spans="2:13" ht="60" customHeight="1" x14ac:dyDescent="0.3">
      <c r="B13" s="478"/>
      <c r="C13" s="115" t="s">
        <v>101</v>
      </c>
      <c r="D13" s="81" t="s">
        <v>454</v>
      </c>
      <c r="E13" s="81" t="s">
        <v>455</v>
      </c>
      <c r="F13" s="82" t="s">
        <v>53</v>
      </c>
      <c r="G13" s="82" t="s">
        <v>71</v>
      </c>
      <c r="H13" s="114" t="s">
        <v>456</v>
      </c>
      <c r="I13" s="93"/>
      <c r="J13" s="33"/>
      <c r="K13" s="33"/>
      <c r="L13" s="33"/>
      <c r="M13" s="33"/>
    </row>
    <row r="14" spans="2:13" ht="42.75" customHeight="1" x14ac:dyDescent="0.3">
      <c r="B14" s="478"/>
      <c r="C14" s="438" t="s">
        <v>102</v>
      </c>
      <c r="D14" s="450" t="str">
        <f>'C3_Atención_al_ciudadano'!D20</f>
        <v>Realizar informe cuantitativo y cualitativo, trimestral de peticiones quejas reclamos sugerencias y felicitaciones - PQRSFD, para la toma de decisiones encaminadas a la mejora del proceso.</v>
      </c>
      <c r="E14" s="450" t="str">
        <f>'C3_Atención_al_ciudadano'!E20</f>
        <v>Cuatro (4) Informes trimestrales PQRSFD, detallados así:  
febrero 2026 Corresponde al informe del IV trimestre 2025 
Abril 2026: Corresponde al informe del I trimestre de 2026. 
Julio 2026:Corresponde al Informe del II trimestre del 2026
Octubre 2026: Corresponde el informe del III trimestre del 2026</v>
      </c>
      <c r="F14" s="421" t="s">
        <v>53</v>
      </c>
      <c r="G14" s="421" t="s">
        <v>57</v>
      </c>
      <c r="H14" s="64">
        <v>46054</v>
      </c>
      <c r="I14" s="94"/>
      <c r="J14" s="33"/>
      <c r="K14" s="33"/>
      <c r="L14" s="33"/>
      <c r="M14" s="33"/>
    </row>
    <row r="15" spans="2:13" ht="42.75" customHeight="1" x14ac:dyDescent="0.3">
      <c r="B15" s="478"/>
      <c r="C15" s="438"/>
      <c r="D15" s="450"/>
      <c r="E15" s="450"/>
      <c r="F15" s="422"/>
      <c r="G15" s="422"/>
      <c r="H15" s="65">
        <v>46113</v>
      </c>
      <c r="I15" s="95"/>
      <c r="J15" s="33"/>
      <c r="K15" s="33"/>
      <c r="L15" s="33"/>
      <c r="M15" s="33"/>
    </row>
    <row r="16" spans="2:13" ht="44.25" customHeight="1" x14ac:dyDescent="0.3">
      <c r="B16" s="478"/>
      <c r="C16" s="438"/>
      <c r="D16" s="450"/>
      <c r="E16" s="450"/>
      <c r="F16" s="422"/>
      <c r="G16" s="422"/>
      <c r="H16" s="65">
        <v>46204</v>
      </c>
      <c r="I16" s="95"/>
      <c r="J16" s="33"/>
      <c r="K16" s="33"/>
      <c r="L16" s="33"/>
      <c r="M16" s="33"/>
    </row>
    <row r="17" spans="2:13" ht="65.25" customHeight="1" x14ac:dyDescent="0.3">
      <c r="B17" s="478"/>
      <c r="C17" s="438"/>
      <c r="D17" s="450"/>
      <c r="E17" s="450"/>
      <c r="F17" s="423"/>
      <c r="G17" s="423"/>
      <c r="H17" s="66">
        <v>46296</v>
      </c>
      <c r="I17" s="96"/>
      <c r="J17" s="33"/>
      <c r="K17" s="33"/>
      <c r="L17" s="33"/>
      <c r="M17" s="33"/>
    </row>
    <row r="18" spans="2:13" ht="57" customHeight="1" x14ac:dyDescent="0.3">
      <c r="B18" s="478"/>
      <c r="C18" s="457" t="s">
        <v>104</v>
      </c>
      <c r="D18" s="416" t="s">
        <v>105</v>
      </c>
      <c r="E18" s="416" t="s">
        <v>106</v>
      </c>
      <c r="F18" s="299" t="s">
        <v>16</v>
      </c>
      <c r="G18" s="119" t="s">
        <v>44</v>
      </c>
      <c r="H18" s="455">
        <v>46054</v>
      </c>
      <c r="I18" s="97"/>
      <c r="J18" s="33"/>
      <c r="K18" s="33"/>
      <c r="L18" s="33"/>
      <c r="M18" s="33"/>
    </row>
    <row r="19" spans="2:13" ht="69" customHeight="1" x14ac:dyDescent="0.3">
      <c r="B19" s="478"/>
      <c r="C19" s="457"/>
      <c r="D19" s="416"/>
      <c r="E19" s="416"/>
      <c r="F19" s="293" t="s">
        <v>50</v>
      </c>
      <c r="G19" s="293" t="s">
        <v>385</v>
      </c>
      <c r="H19" s="455"/>
      <c r="I19" s="97"/>
      <c r="J19" s="33"/>
      <c r="K19" s="33"/>
      <c r="L19" s="33"/>
      <c r="M19" s="33"/>
    </row>
    <row r="20" spans="2:13" ht="93.75" customHeight="1" x14ac:dyDescent="0.3">
      <c r="B20" s="478"/>
      <c r="C20" s="116" t="s">
        <v>107</v>
      </c>
      <c r="D20" s="117" t="s">
        <v>108</v>
      </c>
      <c r="E20" s="71" t="s">
        <v>450</v>
      </c>
      <c r="F20" s="118" t="s">
        <v>50</v>
      </c>
      <c r="G20" s="118" t="s">
        <v>385</v>
      </c>
      <c r="H20" s="73">
        <v>46081</v>
      </c>
      <c r="I20" s="97"/>
      <c r="J20" s="33"/>
      <c r="K20" s="33"/>
      <c r="L20" s="33"/>
      <c r="M20" s="33"/>
    </row>
    <row r="21" spans="2:13" ht="38.25" customHeight="1" x14ac:dyDescent="0.3">
      <c r="B21" s="478"/>
      <c r="C21" s="457" t="s">
        <v>109</v>
      </c>
      <c r="D21" s="454" t="s">
        <v>110</v>
      </c>
      <c r="E21" s="416" t="s">
        <v>449</v>
      </c>
      <c r="F21" s="456" t="s">
        <v>50</v>
      </c>
      <c r="G21" s="456" t="s">
        <v>385</v>
      </c>
      <c r="H21" s="73">
        <v>46172</v>
      </c>
      <c r="I21" s="97"/>
      <c r="J21" s="33"/>
      <c r="K21" s="33"/>
      <c r="L21" s="33"/>
      <c r="M21" s="33"/>
    </row>
    <row r="22" spans="2:13" ht="40.5" customHeight="1" x14ac:dyDescent="0.3">
      <c r="B22" s="478"/>
      <c r="C22" s="457"/>
      <c r="D22" s="454"/>
      <c r="E22" s="416"/>
      <c r="F22" s="456"/>
      <c r="G22" s="456"/>
      <c r="H22" s="73">
        <v>46264</v>
      </c>
      <c r="I22" s="97"/>
      <c r="J22" s="33"/>
      <c r="K22" s="33"/>
      <c r="L22" s="33"/>
      <c r="M22" s="33"/>
    </row>
    <row r="23" spans="2:13" ht="44.25" customHeight="1" x14ac:dyDescent="0.3">
      <c r="B23" s="478"/>
      <c r="C23" s="457"/>
      <c r="D23" s="454"/>
      <c r="E23" s="416"/>
      <c r="F23" s="456"/>
      <c r="G23" s="456"/>
      <c r="H23" s="73">
        <v>46386</v>
      </c>
      <c r="I23" s="97"/>
      <c r="J23" s="33"/>
      <c r="K23" s="33"/>
      <c r="L23" s="33"/>
      <c r="M23" s="33"/>
    </row>
    <row r="24" spans="2:13" ht="56.25" customHeight="1" x14ac:dyDescent="0.3">
      <c r="B24" s="478"/>
      <c r="C24" s="457" t="s">
        <v>111</v>
      </c>
      <c r="D24" s="454" t="s">
        <v>112</v>
      </c>
      <c r="E24" s="454" t="s">
        <v>113</v>
      </c>
      <c r="F24" s="119" t="s">
        <v>16</v>
      </c>
      <c r="G24" s="119" t="s">
        <v>44</v>
      </c>
      <c r="H24" s="424">
        <v>46386</v>
      </c>
      <c r="I24" s="98"/>
      <c r="J24" s="33"/>
      <c r="K24" s="33"/>
      <c r="L24" s="33"/>
      <c r="M24" s="33"/>
    </row>
    <row r="25" spans="2:13" ht="63" customHeight="1" x14ac:dyDescent="0.3">
      <c r="B25" s="478"/>
      <c r="C25" s="457"/>
      <c r="D25" s="454"/>
      <c r="E25" s="454"/>
      <c r="F25" s="293" t="s">
        <v>50</v>
      </c>
      <c r="G25" s="293" t="s">
        <v>385</v>
      </c>
      <c r="H25" s="424"/>
      <c r="I25" s="98"/>
      <c r="J25" s="33"/>
      <c r="K25" s="33"/>
      <c r="L25" s="33"/>
      <c r="M25" s="33"/>
    </row>
    <row r="26" spans="2:13" ht="81" customHeight="1" x14ac:dyDescent="0.3">
      <c r="B26" s="478"/>
      <c r="C26" s="457"/>
      <c r="D26" s="454"/>
      <c r="E26" s="454"/>
      <c r="F26" s="121" t="s">
        <v>20</v>
      </c>
      <c r="G26" s="119" t="s">
        <v>114</v>
      </c>
      <c r="H26" s="424"/>
      <c r="I26" s="98"/>
      <c r="J26" s="33"/>
      <c r="K26" s="33"/>
      <c r="L26" s="33"/>
      <c r="M26" s="33"/>
    </row>
    <row r="27" spans="2:13" ht="30" customHeight="1" x14ac:dyDescent="0.3">
      <c r="B27" s="478"/>
      <c r="C27" s="457" t="s">
        <v>115</v>
      </c>
      <c r="D27" s="418" t="s">
        <v>116</v>
      </c>
      <c r="E27" s="416" t="s">
        <v>117</v>
      </c>
      <c r="F27" s="118" t="s">
        <v>50</v>
      </c>
      <c r="G27" s="118" t="s">
        <v>385</v>
      </c>
      <c r="H27" s="455">
        <v>46142</v>
      </c>
      <c r="I27" s="97"/>
      <c r="J27" s="33"/>
      <c r="K27" s="33"/>
      <c r="L27" s="33"/>
      <c r="M27" s="33"/>
    </row>
    <row r="28" spans="2:13" ht="39" customHeight="1" x14ac:dyDescent="0.3">
      <c r="B28" s="478"/>
      <c r="C28" s="457"/>
      <c r="D28" s="418"/>
      <c r="E28" s="416"/>
      <c r="F28" s="119" t="s">
        <v>16</v>
      </c>
      <c r="G28" s="119" t="s">
        <v>44</v>
      </c>
      <c r="H28" s="455"/>
      <c r="I28" s="97"/>
      <c r="J28" s="33"/>
      <c r="K28" s="33"/>
      <c r="L28" s="33"/>
      <c r="M28" s="33"/>
    </row>
    <row r="29" spans="2:13" s="99" customFormat="1" ht="123" customHeight="1" x14ac:dyDescent="0.3">
      <c r="B29" s="478"/>
      <c r="C29" s="116" t="s">
        <v>118</v>
      </c>
      <c r="D29" s="71" t="s">
        <v>119</v>
      </c>
      <c r="E29" s="71" t="s">
        <v>120</v>
      </c>
      <c r="F29" s="118" t="s">
        <v>50</v>
      </c>
      <c r="G29" s="118" t="s">
        <v>385</v>
      </c>
      <c r="H29" s="73">
        <v>46231</v>
      </c>
      <c r="I29" s="97"/>
      <c r="J29" s="33"/>
      <c r="K29" s="33"/>
      <c r="L29" s="33"/>
      <c r="M29" s="33"/>
    </row>
    <row r="30" spans="2:13" x14ac:dyDescent="0.3">
      <c r="B30" s="478"/>
      <c r="C30" s="457" t="s">
        <v>121</v>
      </c>
      <c r="D30" s="416" t="s">
        <v>122</v>
      </c>
      <c r="E30" s="416" t="s">
        <v>123</v>
      </c>
      <c r="F30" s="293" t="s">
        <v>50</v>
      </c>
      <c r="G30" s="293" t="s">
        <v>385</v>
      </c>
      <c r="H30" s="455">
        <v>46356</v>
      </c>
      <c r="I30" s="97"/>
      <c r="J30" s="33"/>
      <c r="K30" s="33"/>
      <c r="L30" s="33"/>
      <c r="M30" s="33"/>
    </row>
    <row r="31" spans="2:13" ht="40.5" customHeight="1" x14ac:dyDescent="0.3">
      <c r="B31" s="478"/>
      <c r="C31" s="457"/>
      <c r="D31" s="416"/>
      <c r="E31" s="416"/>
      <c r="F31" s="119" t="s">
        <v>16</v>
      </c>
      <c r="G31" s="119" t="s">
        <v>44</v>
      </c>
      <c r="H31" s="455"/>
      <c r="I31" s="97"/>
      <c r="J31" s="33"/>
      <c r="K31" s="33"/>
      <c r="L31" s="33"/>
      <c r="M31" s="33"/>
    </row>
    <row r="32" spans="2:13" ht="33.75" customHeight="1" x14ac:dyDescent="0.3">
      <c r="B32" s="478"/>
      <c r="C32" s="457"/>
      <c r="D32" s="416"/>
      <c r="E32" s="416"/>
      <c r="F32" s="289" t="s">
        <v>53</v>
      </c>
      <c r="G32" s="289" t="s">
        <v>54</v>
      </c>
      <c r="H32" s="455"/>
      <c r="I32" s="97"/>
      <c r="J32" s="33"/>
      <c r="K32" s="33"/>
      <c r="L32" s="33"/>
      <c r="M32" s="33"/>
    </row>
    <row r="33" spans="2:13" ht="36.75" customHeight="1" x14ac:dyDescent="0.3">
      <c r="B33" s="478"/>
      <c r="C33" s="457" t="s">
        <v>124</v>
      </c>
      <c r="D33" s="418" t="s">
        <v>125</v>
      </c>
      <c r="E33" s="416" t="s">
        <v>126</v>
      </c>
      <c r="F33" s="293" t="s">
        <v>50</v>
      </c>
      <c r="G33" s="293" t="s">
        <v>385</v>
      </c>
      <c r="H33" s="480" t="s">
        <v>445</v>
      </c>
      <c r="I33" s="97"/>
      <c r="J33" s="33"/>
      <c r="K33" s="33"/>
      <c r="L33" s="33"/>
      <c r="M33" s="33"/>
    </row>
    <row r="34" spans="2:13" ht="76.5" customHeight="1" x14ac:dyDescent="0.3">
      <c r="B34" s="478"/>
      <c r="C34" s="457"/>
      <c r="D34" s="418"/>
      <c r="E34" s="416"/>
      <c r="F34" s="293" t="s">
        <v>16</v>
      </c>
      <c r="G34" s="293" t="s">
        <v>44</v>
      </c>
      <c r="H34" s="481"/>
      <c r="I34" s="97"/>
      <c r="J34" s="33"/>
      <c r="K34" s="33"/>
      <c r="L34" s="33"/>
      <c r="M34" s="33"/>
    </row>
    <row r="35" spans="2:13" ht="33" customHeight="1" x14ac:dyDescent="0.3">
      <c r="B35" s="478"/>
      <c r="C35" s="457"/>
      <c r="D35" s="418"/>
      <c r="E35" s="416"/>
      <c r="F35" s="289" t="s">
        <v>53</v>
      </c>
      <c r="G35" s="289" t="s">
        <v>54</v>
      </c>
      <c r="H35" s="482"/>
      <c r="I35" s="97"/>
      <c r="J35" s="33"/>
      <c r="K35" s="33"/>
      <c r="L35" s="33"/>
      <c r="M35" s="33"/>
    </row>
    <row r="36" spans="2:13" ht="63" customHeight="1" x14ac:dyDescent="0.3">
      <c r="B36" s="476"/>
      <c r="C36" s="457" t="s">
        <v>359</v>
      </c>
      <c r="D36" s="454" t="s">
        <v>446</v>
      </c>
      <c r="E36" s="454" t="s">
        <v>128</v>
      </c>
      <c r="F36" s="119" t="s">
        <v>16</v>
      </c>
      <c r="G36" s="121" t="s">
        <v>44</v>
      </c>
      <c r="H36" s="413">
        <v>46111</v>
      </c>
      <c r="I36" s="100"/>
      <c r="J36" s="33"/>
      <c r="K36" s="33"/>
      <c r="L36" s="33"/>
      <c r="M36" s="33"/>
    </row>
    <row r="37" spans="2:13" ht="33.75" customHeight="1" x14ac:dyDescent="0.3">
      <c r="B37" s="457"/>
      <c r="C37" s="457"/>
      <c r="D37" s="454"/>
      <c r="E37" s="454"/>
      <c r="F37" s="118" t="s">
        <v>50</v>
      </c>
      <c r="G37" s="118" t="s">
        <v>385</v>
      </c>
      <c r="H37" s="413"/>
      <c r="I37" s="100"/>
      <c r="J37" s="33"/>
      <c r="K37" s="33"/>
      <c r="L37" s="33"/>
      <c r="M37" s="33"/>
    </row>
    <row r="38" spans="2:13" ht="68.25" customHeight="1" x14ac:dyDescent="0.3">
      <c r="B38" s="477"/>
      <c r="C38" s="457"/>
      <c r="D38" s="454"/>
      <c r="E38" s="454"/>
      <c r="F38" s="121" t="s">
        <v>20</v>
      </c>
      <c r="G38" s="121" t="s">
        <v>114</v>
      </c>
      <c r="H38" s="413"/>
      <c r="I38" s="100"/>
      <c r="J38" s="33"/>
      <c r="K38" s="33"/>
      <c r="L38" s="33"/>
      <c r="M38" s="33"/>
    </row>
    <row r="39" spans="2:13" ht="34.5" customHeight="1" x14ac:dyDescent="0.3">
      <c r="B39" s="457" t="s">
        <v>401</v>
      </c>
      <c r="C39" s="457" t="s">
        <v>127</v>
      </c>
      <c r="D39" s="416" t="s">
        <v>131</v>
      </c>
      <c r="E39" s="416" t="s">
        <v>132</v>
      </c>
      <c r="F39" s="119" t="s">
        <v>16</v>
      </c>
      <c r="G39" s="119" t="s">
        <v>44</v>
      </c>
      <c r="H39" s="455">
        <v>46386</v>
      </c>
      <c r="I39" s="97"/>
      <c r="J39" s="33"/>
      <c r="K39" s="33"/>
      <c r="L39" s="33"/>
      <c r="M39" s="33"/>
    </row>
    <row r="40" spans="2:13" ht="35.25" customHeight="1" x14ac:dyDescent="0.3">
      <c r="B40" s="457"/>
      <c r="C40" s="457"/>
      <c r="D40" s="416"/>
      <c r="E40" s="416"/>
      <c r="F40" s="118" t="s">
        <v>50</v>
      </c>
      <c r="G40" s="118" t="s">
        <v>385</v>
      </c>
      <c r="H40" s="455"/>
      <c r="I40" s="97"/>
      <c r="J40" s="33"/>
      <c r="K40" s="33"/>
      <c r="L40" s="33"/>
      <c r="M40" s="33"/>
    </row>
    <row r="41" spans="2:13" ht="35.25" customHeight="1" x14ac:dyDescent="0.3">
      <c r="B41" s="457"/>
      <c r="C41" s="457"/>
      <c r="D41" s="416"/>
      <c r="E41" s="416"/>
      <c r="F41" s="67" t="s">
        <v>53</v>
      </c>
      <c r="G41" s="67" t="s">
        <v>54</v>
      </c>
      <c r="H41" s="455"/>
      <c r="I41" s="97"/>
      <c r="J41" s="33"/>
      <c r="K41" s="33"/>
      <c r="L41" s="33"/>
      <c r="M41" s="33"/>
    </row>
    <row r="42" spans="2:13" ht="87" customHeight="1" x14ac:dyDescent="0.3">
      <c r="B42" s="457"/>
      <c r="C42" s="457"/>
      <c r="D42" s="416"/>
      <c r="E42" s="416"/>
      <c r="F42" s="119" t="s">
        <v>20</v>
      </c>
      <c r="G42" s="119" t="s">
        <v>129</v>
      </c>
      <c r="H42" s="455"/>
      <c r="I42" s="97"/>
      <c r="J42" s="33"/>
      <c r="K42" s="33"/>
      <c r="L42" s="33"/>
      <c r="M42" s="33"/>
    </row>
    <row r="43" spans="2:13" ht="75" customHeight="1" x14ac:dyDescent="0.3">
      <c r="B43" s="457"/>
      <c r="C43" s="359" t="s">
        <v>130</v>
      </c>
      <c r="D43" s="357" t="s">
        <v>134</v>
      </c>
      <c r="E43" s="360" t="s">
        <v>135</v>
      </c>
      <c r="F43" s="82" t="s">
        <v>16</v>
      </c>
      <c r="G43" s="82" t="s">
        <v>44</v>
      </c>
      <c r="H43" s="353">
        <v>46327</v>
      </c>
      <c r="I43" s="32"/>
      <c r="J43" s="33"/>
      <c r="K43" s="33"/>
      <c r="L43" s="33"/>
      <c r="M43" s="33"/>
    </row>
    <row r="44" spans="2:13" ht="37.5" customHeight="1" x14ac:dyDescent="0.3">
      <c r="B44" s="457" t="s">
        <v>402</v>
      </c>
      <c r="C44" s="457" t="s">
        <v>133</v>
      </c>
      <c r="D44" s="416" t="s">
        <v>138</v>
      </c>
      <c r="E44" s="454" t="s">
        <v>139</v>
      </c>
      <c r="F44" s="118" t="s">
        <v>50</v>
      </c>
      <c r="G44" s="118" t="s">
        <v>385</v>
      </c>
      <c r="H44" s="455">
        <v>46113</v>
      </c>
      <c r="I44" s="97"/>
      <c r="J44" s="33"/>
      <c r="K44" s="33"/>
      <c r="L44" s="33"/>
      <c r="M44" s="33"/>
    </row>
    <row r="45" spans="2:13" ht="47.25" customHeight="1" x14ac:dyDescent="0.3">
      <c r="B45" s="457"/>
      <c r="C45" s="457"/>
      <c r="D45" s="416"/>
      <c r="E45" s="454"/>
      <c r="F45" s="82" t="s">
        <v>16</v>
      </c>
      <c r="G45" s="82" t="s">
        <v>44</v>
      </c>
      <c r="H45" s="455"/>
      <c r="I45" s="97"/>
      <c r="J45" s="33"/>
      <c r="K45" s="33"/>
      <c r="L45" s="33"/>
      <c r="M45" s="33"/>
    </row>
    <row r="46" spans="2:13" ht="66" customHeight="1" x14ac:dyDescent="0.3">
      <c r="B46" s="457"/>
      <c r="C46" s="116" t="s">
        <v>137</v>
      </c>
      <c r="D46" s="71" t="s">
        <v>141</v>
      </c>
      <c r="E46" s="117" t="s">
        <v>142</v>
      </c>
      <c r="F46" s="122" t="s">
        <v>18</v>
      </c>
      <c r="G46" s="122" t="s">
        <v>143</v>
      </c>
      <c r="H46" s="73">
        <v>46142</v>
      </c>
      <c r="I46" s="97"/>
      <c r="J46" s="33"/>
      <c r="K46" s="33"/>
      <c r="L46" s="33"/>
      <c r="M46" s="33"/>
    </row>
    <row r="47" spans="2:13" ht="102" customHeight="1" x14ac:dyDescent="0.3">
      <c r="B47" s="475" t="s">
        <v>403</v>
      </c>
      <c r="C47" s="116" t="s">
        <v>140</v>
      </c>
      <c r="D47" s="117" t="s">
        <v>145</v>
      </c>
      <c r="E47" s="117" t="s">
        <v>146</v>
      </c>
      <c r="F47" s="72" t="s">
        <v>16</v>
      </c>
      <c r="G47" s="72" t="s">
        <v>44</v>
      </c>
      <c r="H47" s="73">
        <v>46358</v>
      </c>
      <c r="I47" s="97"/>
      <c r="J47" s="33"/>
      <c r="K47" s="33"/>
      <c r="L47" s="33"/>
      <c r="M47" s="33"/>
    </row>
    <row r="48" spans="2:13" ht="57" customHeight="1" x14ac:dyDescent="0.3">
      <c r="B48" s="457"/>
      <c r="C48" s="457" t="s">
        <v>144</v>
      </c>
      <c r="D48" s="454" t="s">
        <v>148</v>
      </c>
      <c r="E48" s="418" t="s">
        <v>149</v>
      </c>
      <c r="F48" s="119" t="s">
        <v>16</v>
      </c>
      <c r="G48" s="119" t="s">
        <v>44</v>
      </c>
      <c r="H48" s="424">
        <v>46385</v>
      </c>
      <c r="I48" s="98"/>
      <c r="J48" s="33"/>
      <c r="K48" s="33"/>
      <c r="L48" s="33"/>
      <c r="M48" s="33"/>
    </row>
    <row r="49" spans="2:13" ht="54.75" customHeight="1" x14ac:dyDescent="0.3">
      <c r="B49" s="457"/>
      <c r="C49" s="457"/>
      <c r="D49" s="454"/>
      <c r="E49" s="454"/>
      <c r="F49" s="118" t="s">
        <v>50</v>
      </c>
      <c r="G49" s="118" t="s">
        <v>385</v>
      </c>
      <c r="H49" s="424"/>
      <c r="I49" s="98"/>
      <c r="J49" s="33"/>
      <c r="K49" s="33"/>
      <c r="L49" s="33"/>
      <c r="M49" s="33"/>
    </row>
    <row r="50" spans="2:13" ht="62.25" customHeight="1" x14ac:dyDescent="0.3">
      <c r="B50" s="457"/>
      <c r="C50" s="457"/>
      <c r="D50" s="454"/>
      <c r="E50" s="454"/>
      <c r="F50" s="121" t="s">
        <v>20</v>
      </c>
      <c r="G50" s="119" t="s">
        <v>114</v>
      </c>
      <c r="H50" s="424"/>
      <c r="I50" s="98"/>
      <c r="J50" s="33"/>
      <c r="K50" s="33"/>
      <c r="L50" s="33"/>
      <c r="M50" s="33"/>
    </row>
    <row r="51" spans="2:13" ht="50.25" customHeight="1" x14ac:dyDescent="0.3">
      <c r="B51" s="457"/>
      <c r="C51" s="457" t="s">
        <v>147</v>
      </c>
      <c r="D51" s="454" t="s">
        <v>378</v>
      </c>
      <c r="E51" s="416" t="s">
        <v>151</v>
      </c>
      <c r="F51" s="118" t="s">
        <v>50</v>
      </c>
      <c r="G51" s="118" t="s">
        <v>385</v>
      </c>
      <c r="H51" s="424">
        <v>46386</v>
      </c>
      <c r="I51" s="98"/>
      <c r="J51" s="33"/>
      <c r="K51" s="33"/>
      <c r="L51" s="33"/>
      <c r="M51" s="33"/>
    </row>
    <row r="52" spans="2:13" ht="52.5" customHeight="1" x14ac:dyDescent="0.3">
      <c r="B52" s="457"/>
      <c r="C52" s="457"/>
      <c r="D52" s="454"/>
      <c r="E52" s="416"/>
      <c r="F52" s="119" t="s">
        <v>16</v>
      </c>
      <c r="G52" s="119" t="s">
        <v>152</v>
      </c>
      <c r="H52" s="424"/>
      <c r="I52" s="98"/>
      <c r="J52" s="33"/>
      <c r="K52" s="33"/>
      <c r="L52" s="33"/>
      <c r="M52" s="33"/>
    </row>
    <row r="53" spans="2:13" ht="15" customHeight="1" x14ac:dyDescent="0.3">
      <c r="B53" s="475" t="s">
        <v>404</v>
      </c>
      <c r="C53" s="457" t="s">
        <v>150</v>
      </c>
      <c r="D53" s="416" t="s">
        <v>153</v>
      </c>
      <c r="E53" s="416" t="s">
        <v>154</v>
      </c>
      <c r="F53" s="119" t="s">
        <v>16</v>
      </c>
      <c r="G53" s="119" t="s">
        <v>152</v>
      </c>
      <c r="H53" s="455">
        <v>46357</v>
      </c>
      <c r="I53" s="43"/>
      <c r="J53" s="33"/>
      <c r="K53" s="33"/>
      <c r="L53" s="33"/>
      <c r="M53" s="33"/>
    </row>
    <row r="54" spans="2:13" ht="33.75" customHeight="1" x14ac:dyDescent="0.3">
      <c r="B54" s="457"/>
      <c r="C54" s="457"/>
      <c r="D54" s="416"/>
      <c r="E54" s="416"/>
      <c r="F54" s="118" t="s">
        <v>50</v>
      </c>
      <c r="G54" s="118" t="s">
        <v>385</v>
      </c>
      <c r="H54" s="455"/>
      <c r="I54" s="43"/>
      <c r="J54" s="33"/>
      <c r="K54" s="33"/>
      <c r="L54" s="33"/>
      <c r="M54" s="33"/>
    </row>
    <row r="55" spans="2:13" ht="33" customHeight="1" x14ac:dyDescent="0.3">
      <c r="B55" s="457"/>
      <c r="C55" s="457"/>
      <c r="D55" s="416"/>
      <c r="E55" s="416"/>
      <c r="F55" s="456" t="s">
        <v>53</v>
      </c>
      <c r="G55" s="118" t="s">
        <v>155</v>
      </c>
      <c r="H55" s="455"/>
      <c r="I55" s="43"/>
      <c r="J55" s="33"/>
      <c r="K55" s="33"/>
      <c r="L55" s="33"/>
      <c r="M55" s="33"/>
    </row>
    <row r="56" spans="2:13" x14ac:dyDescent="0.3">
      <c r="B56" s="457"/>
      <c r="C56" s="457"/>
      <c r="D56" s="416"/>
      <c r="E56" s="416"/>
      <c r="F56" s="456"/>
      <c r="G56" s="118" t="s">
        <v>136</v>
      </c>
      <c r="H56" s="455"/>
      <c r="I56" s="43"/>
      <c r="J56" s="33"/>
      <c r="K56" s="33"/>
      <c r="L56" s="33"/>
      <c r="M56" s="33"/>
    </row>
    <row r="57" spans="2:13" ht="23.25" customHeight="1" x14ac:dyDescent="0.3">
      <c r="B57" s="457"/>
      <c r="C57" s="457"/>
      <c r="D57" s="416"/>
      <c r="E57" s="416"/>
      <c r="F57" s="118" t="s">
        <v>156</v>
      </c>
      <c r="G57" s="118" t="s">
        <v>157</v>
      </c>
      <c r="H57" s="455"/>
      <c r="I57" s="43"/>
      <c r="J57" s="33"/>
      <c r="K57" s="33"/>
      <c r="L57" s="33"/>
      <c r="M57" s="33"/>
    </row>
    <row r="58" spans="2:13" ht="60" customHeight="1" x14ac:dyDescent="0.3">
      <c r="B58" s="457"/>
      <c r="C58" s="457"/>
      <c r="D58" s="416"/>
      <c r="E58" s="416"/>
      <c r="F58" s="119" t="s">
        <v>20</v>
      </c>
      <c r="G58" s="119" t="s">
        <v>129</v>
      </c>
      <c r="H58" s="455"/>
      <c r="I58" s="43"/>
      <c r="J58" s="33"/>
      <c r="K58" s="33"/>
      <c r="L58" s="33"/>
      <c r="M58" s="33"/>
    </row>
    <row r="59" spans="2:13" hidden="1" x14ac:dyDescent="0.3"/>
  </sheetData>
  <autoFilter ref="B9:H58"/>
  <mergeCells count="73">
    <mergeCell ref="D53:D58"/>
    <mergeCell ref="E53:E58"/>
    <mergeCell ref="F55:F56"/>
    <mergeCell ref="E44:E45"/>
    <mergeCell ref="D44:D45"/>
    <mergeCell ref="H53:H58"/>
    <mergeCell ref="H39:H42"/>
    <mergeCell ref="H51:H52"/>
    <mergeCell ref="H48:H50"/>
    <mergeCell ref="H44:H45"/>
    <mergeCell ref="G21:G23"/>
    <mergeCell ref="H36:H38"/>
    <mergeCell ref="D30:D32"/>
    <mergeCell ref="E30:E32"/>
    <mergeCell ref="H30:H32"/>
    <mergeCell ref="H27:H28"/>
    <mergeCell ref="D27:D28"/>
    <mergeCell ref="E27:E28"/>
    <mergeCell ref="H33:H35"/>
    <mergeCell ref="C51:C52"/>
    <mergeCell ref="C36:C38"/>
    <mergeCell ref="C39:C42"/>
    <mergeCell ref="D36:D38"/>
    <mergeCell ref="E39:E42"/>
    <mergeCell ref="E36:E38"/>
    <mergeCell ref="D48:D50"/>
    <mergeCell ref="E48:E50"/>
    <mergeCell ref="C48:C50"/>
    <mergeCell ref="E51:E52"/>
    <mergeCell ref="D39:D42"/>
    <mergeCell ref="B53:B58"/>
    <mergeCell ref="E10:E11"/>
    <mergeCell ref="E14:E17"/>
    <mergeCell ref="D18:D19"/>
    <mergeCell ref="B47:B52"/>
    <mergeCell ref="C21:C23"/>
    <mergeCell ref="B39:B43"/>
    <mergeCell ref="C44:C45"/>
    <mergeCell ref="D51:D52"/>
    <mergeCell ref="D24:D26"/>
    <mergeCell ref="B36:B38"/>
    <mergeCell ref="B10:B35"/>
    <mergeCell ref="B44:B46"/>
    <mergeCell ref="C10:C11"/>
    <mergeCell ref="C14:C17"/>
    <mergeCell ref="C53:C58"/>
    <mergeCell ref="C3:H3"/>
    <mergeCell ref="B2:H2"/>
    <mergeCell ref="B6:H6"/>
    <mergeCell ref="B7:H7"/>
    <mergeCell ref="C5:H5"/>
    <mergeCell ref="C4:H4"/>
    <mergeCell ref="C18:C19"/>
    <mergeCell ref="C24:C26"/>
    <mergeCell ref="C27:C28"/>
    <mergeCell ref="C30:C32"/>
    <mergeCell ref="C33:C35"/>
    <mergeCell ref="J8:M8"/>
    <mergeCell ref="F8:G8"/>
    <mergeCell ref="D14:D17"/>
    <mergeCell ref="D33:D35"/>
    <mergeCell ref="E33:E35"/>
    <mergeCell ref="H10:H11"/>
    <mergeCell ref="D10:D11"/>
    <mergeCell ref="F14:F17"/>
    <mergeCell ref="G14:G17"/>
    <mergeCell ref="E24:E26"/>
    <mergeCell ref="E18:E19"/>
    <mergeCell ref="D21:D23"/>
    <mergeCell ref="H24:H26"/>
    <mergeCell ref="H18:H19"/>
    <mergeCell ref="E21:E23"/>
    <mergeCell ref="F21:F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6"/>
  <sheetViews>
    <sheetView showGridLines="0" topLeftCell="B7" zoomScale="110" zoomScaleNormal="110" workbookViewId="0">
      <pane xSplit="2" ySplit="3" topLeftCell="D11" activePane="bottomRight" state="frozen"/>
      <selection activeCell="B7" sqref="B7"/>
      <selection pane="topRight" activeCell="D7" sqref="D7"/>
      <selection pane="bottomLeft" activeCell="B10" sqref="B10"/>
      <selection pane="bottomRight" activeCell="G13" sqref="G13"/>
    </sheetView>
  </sheetViews>
  <sheetFormatPr baseColWidth="10" defaultColWidth="11.44140625" defaultRowHeight="10.199999999999999" x14ac:dyDescent="0.2"/>
  <cols>
    <col min="1" max="1" width="5" style="128" customWidth="1"/>
    <col min="2" max="2" width="20.109375" style="153" customWidth="1"/>
    <col min="3" max="3" width="4" style="155" customWidth="1"/>
    <col min="4" max="4" width="37.33203125" style="153" customWidth="1"/>
    <col min="5" max="5" width="32" style="156" customWidth="1"/>
    <col min="6" max="6" width="17.77734375" style="157" customWidth="1"/>
    <col min="7" max="7" width="22.109375" style="157" customWidth="1"/>
    <col min="8" max="8" width="16.6640625" style="154" customWidth="1"/>
    <col min="9" max="9" width="36.88671875" style="134" customWidth="1"/>
    <col min="10" max="10" width="41.6640625" style="27" hidden="1" customWidth="1"/>
    <col min="11" max="11" width="0" style="27" hidden="1" customWidth="1"/>
    <col min="12" max="12" width="44.6640625" style="27" hidden="1" customWidth="1"/>
    <col min="13" max="13" width="33.6640625" style="27" hidden="1" customWidth="1"/>
    <col min="14" max="16384" width="11.44140625" style="128"/>
  </cols>
  <sheetData>
    <row r="2" spans="2:13" ht="24" customHeight="1" x14ac:dyDescent="0.2">
      <c r="B2" s="461" t="s">
        <v>158</v>
      </c>
      <c r="C2" s="492"/>
      <c r="D2" s="492"/>
      <c r="E2" s="493"/>
      <c r="F2" s="493"/>
      <c r="G2" s="492"/>
      <c r="H2" s="494"/>
      <c r="I2" s="127"/>
    </row>
    <row r="3" spans="2:13" ht="15" customHeight="1" x14ac:dyDescent="0.2">
      <c r="B3" s="135" t="s">
        <v>89</v>
      </c>
      <c r="C3" s="458" t="s">
        <v>32</v>
      </c>
      <c r="D3" s="459"/>
      <c r="E3" s="459"/>
      <c r="F3" s="459"/>
      <c r="G3" s="459"/>
      <c r="H3" s="460"/>
      <c r="I3" s="88"/>
    </row>
    <row r="4" spans="2:13" ht="15" customHeight="1" x14ac:dyDescent="0.2">
      <c r="B4" s="135" t="s">
        <v>90</v>
      </c>
      <c r="C4" s="447" t="s">
        <v>399</v>
      </c>
      <c r="D4" s="473"/>
      <c r="E4" s="473"/>
      <c r="F4" s="473"/>
      <c r="G4" s="473"/>
      <c r="H4" s="474"/>
      <c r="I4" s="26"/>
    </row>
    <row r="5" spans="2:13" ht="15" customHeight="1" x14ac:dyDescent="0.2">
      <c r="B5" s="135" t="s">
        <v>91</v>
      </c>
      <c r="C5" s="447" t="s">
        <v>407</v>
      </c>
      <c r="D5" s="473"/>
      <c r="E5" s="473"/>
      <c r="F5" s="473"/>
      <c r="G5" s="473"/>
      <c r="H5" s="474"/>
      <c r="I5" s="26"/>
    </row>
    <row r="6" spans="2:13" x14ac:dyDescent="0.2">
      <c r="B6" s="495" t="s">
        <v>35</v>
      </c>
      <c r="C6" s="496"/>
      <c r="D6" s="497"/>
      <c r="E6" s="459"/>
      <c r="F6" s="459"/>
      <c r="G6" s="497"/>
      <c r="H6" s="498"/>
      <c r="I6" s="129"/>
    </row>
    <row r="7" spans="2:13" x14ac:dyDescent="0.2">
      <c r="B7" s="499" t="s">
        <v>159</v>
      </c>
      <c r="C7" s="499"/>
      <c r="D7" s="499"/>
      <c r="E7" s="500"/>
      <c r="F7" s="500"/>
      <c r="G7" s="499"/>
      <c r="H7" s="499"/>
      <c r="I7" s="130"/>
    </row>
    <row r="8" spans="2:13" ht="10.5" customHeight="1" x14ac:dyDescent="0.2">
      <c r="B8" s="136"/>
      <c r="C8" s="137"/>
      <c r="D8" s="138"/>
      <c r="E8" s="139"/>
      <c r="F8" s="487" t="s">
        <v>37</v>
      </c>
      <c r="G8" s="488"/>
      <c r="H8" s="140"/>
      <c r="I8" s="131"/>
      <c r="J8" s="419" t="s">
        <v>373</v>
      </c>
      <c r="K8" s="419"/>
      <c r="L8" s="419"/>
      <c r="M8" s="419"/>
    </row>
    <row r="9" spans="2:13" ht="15" customHeight="1" x14ac:dyDescent="0.2">
      <c r="B9" s="141" t="s">
        <v>38</v>
      </c>
      <c r="C9" s="142"/>
      <c r="D9" s="143" t="s">
        <v>24</v>
      </c>
      <c r="E9" s="143" t="s">
        <v>25</v>
      </c>
      <c r="F9" s="144" t="s">
        <v>39</v>
      </c>
      <c r="G9" s="145" t="s">
        <v>40</v>
      </c>
      <c r="H9" s="143" t="s">
        <v>27</v>
      </c>
      <c r="I9" s="132" t="s">
        <v>398</v>
      </c>
      <c r="J9" s="31" t="s">
        <v>379</v>
      </c>
      <c r="K9" s="31" t="s">
        <v>374</v>
      </c>
      <c r="L9" s="31" t="s">
        <v>376</v>
      </c>
      <c r="M9" s="31" t="s">
        <v>375</v>
      </c>
    </row>
    <row r="10" spans="2:13" ht="99.6" customHeight="1" x14ac:dyDescent="0.2">
      <c r="B10" s="146" t="s">
        <v>160</v>
      </c>
      <c r="C10" s="147" t="s">
        <v>161</v>
      </c>
      <c r="D10" s="81" t="s">
        <v>162</v>
      </c>
      <c r="E10" s="81" t="s">
        <v>163</v>
      </c>
      <c r="F10" s="289" t="s">
        <v>53</v>
      </c>
      <c r="G10" s="289" t="s">
        <v>164</v>
      </c>
      <c r="H10" s="148" t="s">
        <v>457</v>
      </c>
      <c r="I10" s="92"/>
      <c r="J10" s="33"/>
      <c r="K10" s="33"/>
      <c r="L10" s="33"/>
      <c r="M10" s="33"/>
    </row>
    <row r="11" spans="2:13" ht="142.80000000000001" customHeight="1" x14ac:dyDescent="0.2">
      <c r="B11" s="146" t="s">
        <v>165</v>
      </c>
      <c r="C11" s="147" t="s">
        <v>166</v>
      </c>
      <c r="D11" s="149" t="s">
        <v>167</v>
      </c>
      <c r="E11" s="149" t="s">
        <v>458</v>
      </c>
      <c r="F11" s="289" t="s">
        <v>53</v>
      </c>
      <c r="G11" s="289" t="s">
        <v>164</v>
      </c>
      <c r="H11" s="150">
        <v>46387</v>
      </c>
      <c r="I11" s="93"/>
      <c r="J11" s="33"/>
      <c r="K11" s="33"/>
      <c r="L11" s="33"/>
      <c r="M11" s="33"/>
    </row>
    <row r="12" spans="2:13" ht="76.8" customHeight="1" x14ac:dyDescent="0.2">
      <c r="B12" s="486" t="s">
        <v>406</v>
      </c>
      <c r="C12" s="80" t="s">
        <v>356</v>
      </c>
      <c r="D12" s="149" t="str">
        <f>+'C2_Rendición_de_cuentas'!D13</f>
        <v>Realizar ciclos de formación en habilidades para la incorporación del Modelo de Sostenibilidad UMV-Sostenible, dirigido a colaboradores y colaboradoras.</v>
      </c>
      <c r="E12" s="357" t="str">
        <f>+'C2_Rendición_de_cuentas'!E13</f>
        <v xml:space="preserve">Tres (3) sesiones del ciclo de formación. Una por trimestre </v>
      </c>
      <c r="F12" s="354" t="s">
        <v>53</v>
      </c>
      <c r="G12" s="354" t="s">
        <v>459</v>
      </c>
      <c r="H12" s="150" t="s">
        <v>456</v>
      </c>
      <c r="I12" s="92"/>
      <c r="J12" s="33"/>
      <c r="K12" s="33"/>
      <c r="L12" s="33"/>
      <c r="M12" s="33"/>
    </row>
    <row r="13" spans="2:13" ht="73.8" customHeight="1" x14ac:dyDescent="0.2">
      <c r="B13" s="486"/>
      <c r="C13" s="371" t="s">
        <v>168</v>
      </c>
      <c r="D13" s="372" t="s">
        <v>170</v>
      </c>
      <c r="E13" s="373" t="s">
        <v>171</v>
      </c>
      <c r="F13" s="354" t="s">
        <v>53</v>
      </c>
      <c r="G13" s="289" t="s">
        <v>164</v>
      </c>
      <c r="H13" s="374">
        <v>46387</v>
      </c>
      <c r="I13" s="92"/>
      <c r="J13" s="33"/>
      <c r="K13" s="33"/>
      <c r="L13" s="33"/>
      <c r="M13" s="33"/>
    </row>
    <row r="14" spans="2:13" ht="70.8" customHeight="1" x14ac:dyDescent="0.2">
      <c r="B14" s="486"/>
      <c r="C14" s="147" t="s">
        <v>169</v>
      </c>
      <c r="D14" s="365" t="s">
        <v>487</v>
      </c>
      <c r="E14" s="364" t="s">
        <v>486</v>
      </c>
      <c r="F14" s="289" t="s">
        <v>53</v>
      </c>
      <c r="G14" s="289" t="s">
        <v>164</v>
      </c>
      <c r="H14" s="148">
        <v>46235</v>
      </c>
      <c r="I14" s="92"/>
      <c r="J14" s="33"/>
      <c r="K14" s="33"/>
      <c r="L14" s="33"/>
      <c r="M14" s="33"/>
    </row>
    <row r="15" spans="2:13" ht="59.25" customHeight="1" x14ac:dyDescent="0.2">
      <c r="B15" s="486" t="s">
        <v>174</v>
      </c>
      <c r="C15" s="359" t="s">
        <v>173</v>
      </c>
      <c r="D15" s="357" t="s">
        <v>460</v>
      </c>
      <c r="E15" s="357" t="s">
        <v>461</v>
      </c>
      <c r="F15" s="289" t="s">
        <v>53</v>
      </c>
      <c r="G15" s="289" t="s">
        <v>176</v>
      </c>
      <c r="H15" s="150" t="s">
        <v>462</v>
      </c>
      <c r="I15" s="94"/>
      <c r="J15" s="33"/>
      <c r="K15" s="33"/>
      <c r="L15" s="33"/>
      <c r="M15" s="33"/>
    </row>
    <row r="16" spans="2:13" ht="60" customHeight="1" x14ac:dyDescent="0.2">
      <c r="B16" s="486"/>
      <c r="C16" s="457" t="s">
        <v>175</v>
      </c>
      <c r="D16" s="418" t="s">
        <v>179</v>
      </c>
      <c r="E16" s="418" t="s">
        <v>180</v>
      </c>
      <c r="F16" s="293" t="s">
        <v>17</v>
      </c>
      <c r="G16" s="293" t="s">
        <v>181</v>
      </c>
      <c r="H16" s="489">
        <v>46172</v>
      </c>
      <c r="I16" s="133"/>
      <c r="J16" s="33"/>
      <c r="K16" s="33"/>
      <c r="L16" s="33"/>
      <c r="M16" s="33"/>
    </row>
    <row r="17" spans="2:13" ht="60" customHeight="1" x14ac:dyDescent="0.2">
      <c r="B17" s="486"/>
      <c r="C17" s="457"/>
      <c r="D17" s="418"/>
      <c r="E17" s="418"/>
      <c r="F17" s="293" t="s">
        <v>50</v>
      </c>
      <c r="G17" s="293" t="s">
        <v>385</v>
      </c>
      <c r="H17" s="489"/>
      <c r="I17" s="133"/>
      <c r="J17" s="33"/>
      <c r="K17" s="33"/>
      <c r="L17" s="33"/>
      <c r="M17" s="33"/>
    </row>
    <row r="18" spans="2:13" ht="54" customHeight="1" x14ac:dyDescent="0.2">
      <c r="B18" s="486" t="s">
        <v>182</v>
      </c>
      <c r="C18" s="479" t="s">
        <v>357</v>
      </c>
      <c r="D18" s="450" t="s">
        <v>184</v>
      </c>
      <c r="E18" s="450" t="s">
        <v>185</v>
      </c>
      <c r="F18" s="412" t="s">
        <v>53</v>
      </c>
      <c r="G18" s="412" t="s">
        <v>186</v>
      </c>
      <c r="H18" s="490">
        <v>46357</v>
      </c>
      <c r="I18" s="92"/>
      <c r="J18" s="33"/>
      <c r="K18" s="33"/>
      <c r="L18" s="33"/>
      <c r="M18" s="33"/>
    </row>
    <row r="19" spans="2:13" ht="45" customHeight="1" x14ac:dyDescent="0.2">
      <c r="B19" s="486"/>
      <c r="C19" s="479"/>
      <c r="D19" s="450"/>
      <c r="E19" s="450"/>
      <c r="F19" s="412"/>
      <c r="G19" s="412"/>
      <c r="H19" s="490"/>
      <c r="I19" s="92"/>
      <c r="J19" s="33"/>
      <c r="K19" s="33"/>
      <c r="L19" s="33"/>
      <c r="M19" s="33"/>
    </row>
    <row r="20" spans="2:13" ht="40.799999999999997" customHeight="1" x14ac:dyDescent="0.2">
      <c r="B20" s="486" t="s">
        <v>187</v>
      </c>
      <c r="C20" s="441" t="s">
        <v>178</v>
      </c>
      <c r="D20" s="431" t="s">
        <v>189</v>
      </c>
      <c r="E20" s="431" t="s">
        <v>463</v>
      </c>
      <c r="F20" s="484" t="s">
        <v>53</v>
      </c>
      <c r="G20" s="484" t="s">
        <v>164</v>
      </c>
      <c r="H20" s="150">
        <v>46054</v>
      </c>
      <c r="I20" s="93"/>
      <c r="J20" s="33"/>
      <c r="K20" s="33"/>
      <c r="L20" s="33"/>
      <c r="M20" s="33"/>
    </row>
    <row r="21" spans="2:13" ht="40.799999999999997" customHeight="1" x14ac:dyDescent="0.2">
      <c r="B21" s="486"/>
      <c r="C21" s="441"/>
      <c r="D21" s="431"/>
      <c r="E21" s="431"/>
      <c r="F21" s="484"/>
      <c r="G21" s="484"/>
      <c r="H21" s="150">
        <v>46113</v>
      </c>
      <c r="I21" s="93"/>
      <c r="J21" s="33"/>
      <c r="K21" s="33"/>
      <c r="L21" s="33"/>
      <c r="M21" s="33"/>
    </row>
    <row r="22" spans="2:13" ht="40.799999999999997" customHeight="1" x14ac:dyDescent="0.2">
      <c r="B22" s="486"/>
      <c r="C22" s="441"/>
      <c r="D22" s="431"/>
      <c r="E22" s="431"/>
      <c r="F22" s="484"/>
      <c r="G22" s="484"/>
      <c r="H22" s="150">
        <v>46204</v>
      </c>
      <c r="I22" s="93"/>
      <c r="J22" s="33"/>
      <c r="K22" s="33"/>
      <c r="L22" s="33"/>
      <c r="M22" s="33"/>
    </row>
    <row r="23" spans="2:13" ht="40.799999999999997" customHeight="1" x14ac:dyDescent="0.2">
      <c r="B23" s="486"/>
      <c r="C23" s="441"/>
      <c r="D23" s="431"/>
      <c r="E23" s="431"/>
      <c r="F23" s="484"/>
      <c r="G23" s="484"/>
      <c r="H23" s="150">
        <v>46296</v>
      </c>
      <c r="I23" s="93"/>
      <c r="J23" s="33"/>
      <c r="K23" s="33"/>
      <c r="L23" s="33"/>
      <c r="M23" s="33"/>
    </row>
    <row r="24" spans="2:13" ht="45" customHeight="1" x14ac:dyDescent="0.2">
      <c r="B24" s="486"/>
      <c r="C24" s="441" t="s">
        <v>183</v>
      </c>
      <c r="D24" s="431" t="s">
        <v>191</v>
      </c>
      <c r="E24" s="431" t="s">
        <v>192</v>
      </c>
      <c r="F24" s="484" t="s">
        <v>53</v>
      </c>
      <c r="G24" s="484" t="s">
        <v>57</v>
      </c>
      <c r="H24" s="150">
        <v>46113</v>
      </c>
      <c r="I24" s="93"/>
      <c r="J24" s="33"/>
      <c r="K24" s="33"/>
      <c r="L24" s="33"/>
      <c r="M24" s="33"/>
    </row>
    <row r="25" spans="2:13" ht="49.5" customHeight="1" x14ac:dyDescent="0.2">
      <c r="B25" s="486"/>
      <c r="C25" s="441"/>
      <c r="D25" s="431"/>
      <c r="E25" s="431"/>
      <c r="F25" s="484"/>
      <c r="G25" s="484"/>
      <c r="H25" s="150">
        <v>46204</v>
      </c>
      <c r="I25" s="93"/>
      <c r="J25" s="33"/>
      <c r="K25" s="33"/>
      <c r="L25" s="33"/>
      <c r="M25" s="33"/>
    </row>
    <row r="26" spans="2:13" ht="21.75" customHeight="1" x14ac:dyDescent="0.2">
      <c r="B26" s="486"/>
      <c r="C26" s="441"/>
      <c r="D26" s="431"/>
      <c r="E26" s="431"/>
      <c r="F26" s="484"/>
      <c r="G26" s="484"/>
      <c r="H26" s="150">
        <v>46296</v>
      </c>
      <c r="I26" s="93"/>
      <c r="J26" s="33"/>
      <c r="K26" s="33"/>
      <c r="L26" s="33"/>
      <c r="M26" s="33"/>
    </row>
    <row r="27" spans="2:13" ht="45" customHeight="1" x14ac:dyDescent="0.2">
      <c r="B27" s="486"/>
      <c r="C27" s="491" t="s">
        <v>188</v>
      </c>
      <c r="D27" s="485" t="s">
        <v>193</v>
      </c>
      <c r="E27" s="485" t="s">
        <v>464</v>
      </c>
      <c r="F27" s="483" t="s">
        <v>53</v>
      </c>
      <c r="G27" s="483" t="s">
        <v>194</v>
      </c>
      <c r="H27" s="393">
        <v>46054</v>
      </c>
      <c r="I27" s="394"/>
      <c r="J27" s="33"/>
      <c r="K27" s="33"/>
      <c r="L27" s="33"/>
      <c r="M27" s="33"/>
    </row>
    <row r="28" spans="2:13" ht="36.75" customHeight="1" x14ac:dyDescent="0.2">
      <c r="B28" s="486"/>
      <c r="C28" s="491"/>
      <c r="D28" s="485"/>
      <c r="E28" s="485"/>
      <c r="F28" s="483"/>
      <c r="G28" s="483"/>
      <c r="H28" s="393">
        <v>46113</v>
      </c>
      <c r="I28" s="394"/>
      <c r="J28" s="33"/>
      <c r="K28" s="33"/>
      <c r="L28" s="33"/>
      <c r="M28" s="33"/>
    </row>
    <row r="29" spans="2:13" ht="37.5" customHeight="1" x14ac:dyDescent="0.2">
      <c r="B29" s="486"/>
      <c r="C29" s="491"/>
      <c r="D29" s="485"/>
      <c r="E29" s="485"/>
      <c r="F29" s="483"/>
      <c r="G29" s="483"/>
      <c r="H29" s="393">
        <v>46204</v>
      </c>
      <c r="I29" s="394"/>
      <c r="J29" s="33"/>
      <c r="K29" s="33"/>
      <c r="L29" s="33"/>
      <c r="M29" s="33"/>
    </row>
    <row r="30" spans="2:13" ht="39" customHeight="1" x14ac:dyDescent="0.2">
      <c r="B30" s="486"/>
      <c r="C30" s="491"/>
      <c r="D30" s="485"/>
      <c r="E30" s="485"/>
      <c r="F30" s="483"/>
      <c r="G30" s="483"/>
      <c r="H30" s="393">
        <v>46296</v>
      </c>
      <c r="I30" s="394"/>
      <c r="J30" s="33"/>
      <c r="K30" s="33"/>
      <c r="L30" s="33"/>
      <c r="M30" s="33"/>
    </row>
    <row r="31" spans="2:13" ht="21.75" customHeight="1" x14ac:dyDescent="0.2">
      <c r="B31" s="486"/>
      <c r="C31" s="479" t="s">
        <v>190</v>
      </c>
      <c r="D31" s="450" t="s">
        <v>195</v>
      </c>
      <c r="E31" s="450" t="s">
        <v>196</v>
      </c>
      <c r="F31" s="412" t="s">
        <v>53</v>
      </c>
      <c r="G31" s="412" t="s">
        <v>57</v>
      </c>
      <c r="H31" s="148">
        <v>46113</v>
      </c>
      <c r="I31" s="92"/>
      <c r="J31" s="33"/>
      <c r="K31" s="33"/>
      <c r="L31" s="33"/>
      <c r="M31" s="33"/>
    </row>
    <row r="32" spans="2:13" ht="21" customHeight="1" x14ac:dyDescent="0.2">
      <c r="B32" s="486"/>
      <c r="C32" s="479"/>
      <c r="D32" s="450"/>
      <c r="E32" s="450"/>
      <c r="F32" s="412"/>
      <c r="G32" s="412"/>
      <c r="H32" s="148">
        <v>46204</v>
      </c>
      <c r="I32" s="92"/>
      <c r="J32" s="33"/>
      <c r="K32" s="33"/>
      <c r="L32" s="33"/>
      <c r="M32" s="33"/>
    </row>
    <row r="33" spans="2:13" ht="24.75" customHeight="1" x14ac:dyDescent="0.2">
      <c r="B33" s="486"/>
      <c r="C33" s="479"/>
      <c r="D33" s="450"/>
      <c r="E33" s="450"/>
      <c r="F33" s="412"/>
      <c r="G33" s="412"/>
      <c r="H33" s="148">
        <v>46296</v>
      </c>
      <c r="I33" s="92"/>
      <c r="J33" s="33"/>
      <c r="K33" s="33"/>
      <c r="L33" s="33"/>
      <c r="M33" s="33"/>
    </row>
    <row r="34" spans="2:13" ht="25.5" customHeight="1" x14ac:dyDescent="0.2">
      <c r="B34" s="151"/>
      <c r="C34" s="152"/>
      <c r="E34" s="153"/>
      <c r="F34" s="153"/>
      <c r="G34" s="153"/>
    </row>
    <row r="35" spans="2:13" ht="25.5" customHeight="1" x14ac:dyDescent="0.2">
      <c r="B35" s="151"/>
      <c r="C35" s="152"/>
      <c r="E35" s="153"/>
      <c r="F35" s="153"/>
      <c r="G35" s="153"/>
    </row>
    <row r="36" spans="2:13" ht="25.5" customHeight="1" x14ac:dyDescent="0.2">
      <c r="B36" s="151"/>
      <c r="C36" s="152"/>
      <c r="E36" s="153"/>
      <c r="F36" s="153"/>
      <c r="G36" s="153"/>
    </row>
  </sheetData>
  <autoFilter ref="C9:H33"/>
  <mergeCells count="42">
    <mergeCell ref="B2:H2"/>
    <mergeCell ref="B6:H6"/>
    <mergeCell ref="B7:H7"/>
    <mergeCell ref="C3:H3"/>
    <mergeCell ref="C4:H4"/>
    <mergeCell ref="C5:H5"/>
    <mergeCell ref="F31:F33"/>
    <mergeCell ref="B15:B17"/>
    <mergeCell ref="G31:G33"/>
    <mergeCell ref="D31:D33"/>
    <mergeCell ref="E31:E33"/>
    <mergeCell ref="C27:C30"/>
    <mergeCell ref="B18:B19"/>
    <mergeCell ref="C20:C23"/>
    <mergeCell ref="B20:B33"/>
    <mergeCell ref="C16:C17"/>
    <mergeCell ref="C31:C33"/>
    <mergeCell ref="C18:C19"/>
    <mergeCell ref="E16:E17"/>
    <mergeCell ref="C24:C26"/>
    <mergeCell ref="D16:D17"/>
    <mergeCell ref="D20:D23"/>
    <mergeCell ref="E20:E23"/>
    <mergeCell ref="D18:D19"/>
    <mergeCell ref="E18:E19"/>
    <mergeCell ref="B12:B14"/>
    <mergeCell ref="J8:M8"/>
    <mergeCell ref="F8:G8"/>
    <mergeCell ref="H16:H17"/>
    <mergeCell ref="H18:H19"/>
    <mergeCell ref="F20:F23"/>
    <mergeCell ref="G20:G23"/>
    <mergeCell ref="F18:F19"/>
    <mergeCell ref="G18:G19"/>
    <mergeCell ref="F27:F30"/>
    <mergeCell ref="G27:G30"/>
    <mergeCell ref="D24:D26"/>
    <mergeCell ref="E24:E26"/>
    <mergeCell ref="F24:F26"/>
    <mergeCell ref="G24:G26"/>
    <mergeCell ref="D27:D30"/>
    <mergeCell ref="E27:E30"/>
  </mergeCells>
  <pageMargins left="0.7" right="0.7" top="0.75" bottom="0.75" header="0.3" footer="0.3"/>
  <pageSetup paperSize="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showGridLines="0" zoomScale="110" zoomScaleNormal="110" workbookViewId="0">
      <selection activeCell="E10" sqref="E10"/>
    </sheetView>
  </sheetViews>
  <sheetFormatPr baseColWidth="10" defaultColWidth="11.44140625" defaultRowHeight="14.4" x14ac:dyDescent="0.3"/>
  <cols>
    <col min="1" max="1" width="5" customWidth="1"/>
    <col min="2" max="2" width="18.6640625" customWidth="1"/>
    <col min="3" max="3" width="21" customWidth="1"/>
    <col min="4" max="4" width="21.33203125" customWidth="1"/>
    <col min="5" max="5" width="19.44140625" customWidth="1"/>
    <col min="6" max="6" width="22.109375" customWidth="1"/>
    <col min="7" max="7" width="23.88671875" customWidth="1"/>
    <col min="8" max="8" width="21.33203125" customWidth="1"/>
  </cols>
  <sheetData>
    <row r="2" spans="2:8" ht="23.25" customHeight="1" x14ac:dyDescent="0.3">
      <c r="B2" s="502" t="s">
        <v>88</v>
      </c>
      <c r="C2" s="503"/>
      <c r="D2" s="503"/>
      <c r="E2" s="503"/>
      <c r="F2" s="503"/>
      <c r="G2" s="503"/>
      <c r="H2" s="504"/>
    </row>
    <row r="3" spans="2:8" x14ac:dyDescent="0.3">
      <c r="B3" s="1" t="s">
        <v>89</v>
      </c>
      <c r="C3" s="505" t="s">
        <v>32</v>
      </c>
      <c r="D3" s="506"/>
      <c r="E3" s="506"/>
      <c r="F3" s="506"/>
      <c r="G3" s="506"/>
      <c r="H3" s="507"/>
    </row>
    <row r="4" spans="2:8" x14ac:dyDescent="0.3">
      <c r="B4" s="1" t="s">
        <v>90</v>
      </c>
      <c r="C4" s="508" t="s">
        <v>396</v>
      </c>
      <c r="D4" s="509"/>
      <c r="E4" s="509"/>
      <c r="F4" s="509"/>
      <c r="G4" s="509"/>
      <c r="H4" s="510"/>
    </row>
    <row r="5" spans="2:8" x14ac:dyDescent="0.3">
      <c r="B5" s="1" t="s">
        <v>91</v>
      </c>
      <c r="C5" s="508" t="s">
        <v>397</v>
      </c>
      <c r="D5" s="509"/>
      <c r="E5" s="509"/>
      <c r="F5" s="509"/>
      <c r="G5" s="509"/>
      <c r="H5" s="510"/>
    </row>
    <row r="6" spans="2:8" x14ac:dyDescent="0.3">
      <c r="B6" s="511" t="s">
        <v>35</v>
      </c>
      <c r="C6" s="511"/>
      <c r="D6" s="511"/>
      <c r="E6" s="511"/>
      <c r="F6" s="511"/>
      <c r="G6" s="511"/>
      <c r="H6" s="511"/>
    </row>
    <row r="7" spans="2:8" x14ac:dyDescent="0.3">
      <c r="B7" s="512" t="s">
        <v>197</v>
      </c>
      <c r="C7" s="512"/>
      <c r="D7" s="512"/>
      <c r="E7" s="512"/>
      <c r="F7" s="512"/>
      <c r="G7" s="512"/>
      <c r="H7" s="512"/>
    </row>
    <row r="8" spans="2:8" ht="54.75" customHeight="1" x14ac:dyDescent="0.3">
      <c r="B8" s="5" t="s">
        <v>198</v>
      </c>
      <c r="C8" s="501" t="s">
        <v>199</v>
      </c>
      <c r="D8" s="501"/>
      <c r="E8" s="501"/>
      <c r="F8" s="501"/>
      <c r="G8" s="501"/>
      <c r="H8" s="501"/>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0"/>
  <sheetViews>
    <sheetView showGridLines="0" topLeftCell="B7" zoomScale="110" zoomScaleNormal="110" workbookViewId="0">
      <pane xSplit="1" ySplit="3" topLeftCell="C12" activePane="bottomRight" state="frozen"/>
      <selection activeCell="B7" sqref="B7"/>
      <selection pane="topRight" activeCell="C7" sqref="C7"/>
      <selection pane="bottomLeft" activeCell="B10" sqref="B10"/>
      <selection pane="bottomRight" activeCell="E12" sqref="E12:E14"/>
    </sheetView>
  </sheetViews>
  <sheetFormatPr baseColWidth="10" defaultColWidth="9.109375" defaultRowHeight="14.4" x14ac:dyDescent="0.3"/>
  <cols>
    <col min="1" max="1" width="9.109375" style="87"/>
    <col min="2" max="2" width="23.109375" style="123" customWidth="1"/>
    <col min="3" max="3" width="4.109375" style="184" customWidth="1"/>
    <col min="4" max="4" width="26.44140625" style="185" customWidth="1"/>
    <col min="5" max="5" width="25" style="123" customWidth="1"/>
    <col min="6" max="6" width="28.44140625" style="123" customWidth="1"/>
    <col min="7" max="7" width="28.33203125" style="125" customWidth="1"/>
    <col min="8" max="8" width="17.44140625" style="186" customWidth="1"/>
    <col min="9" max="9" width="33.21875" style="165" customWidth="1"/>
    <col min="10" max="10" width="41.6640625" style="27" hidden="1" customWidth="1"/>
    <col min="11" max="11" width="0" style="27" hidden="1" customWidth="1"/>
    <col min="12" max="12" width="44.6640625" style="27" hidden="1" customWidth="1"/>
    <col min="13" max="13" width="33.6640625" style="27" hidden="1" customWidth="1"/>
    <col min="14" max="14" width="0" style="87" hidden="1" customWidth="1"/>
    <col min="15" max="16384" width="9.109375" style="87"/>
  </cols>
  <sheetData>
    <row r="2" spans="2:13" ht="27" customHeight="1" x14ac:dyDescent="0.3">
      <c r="B2" s="445" t="s">
        <v>88</v>
      </c>
      <c r="C2" s="446"/>
      <c r="D2" s="446"/>
      <c r="E2" s="446"/>
      <c r="F2" s="446"/>
      <c r="G2" s="446"/>
      <c r="H2" s="446"/>
      <c r="I2" s="158"/>
    </row>
    <row r="3" spans="2:13" x14ac:dyDescent="0.3">
      <c r="B3" s="48" t="s">
        <v>31</v>
      </c>
      <c r="C3" s="447" t="s">
        <v>32</v>
      </c>
      <c r="D3" s="473"/>
      <c r="E3" s="473"/>
      <c r="F3" s="473"/>
      <c r="G3" s="473"/>
      <c r="H3" s="474"/>
      <c r="I3" s="26"/>
    </row>
    <row r="4" spans="2:13" x14ac:dyDescent="0.3">
      <c r="B4" s="48" t="s">
        <v>33</v>
      </c>
      <c r="C4" s="447" t="s">
        <v>399</v>
      </c>
      <c r="D4" s="473"/>
      <c r="E4" s="473"/>
      <c r="F4" s="473"/>
      <c r="G4" s="474"/>
      <c r="H4" s="166"/>
      <c r="I4" s="26"/>
    </row>
    <row r="5" spans="2:13" x14ac:dyDescent="0.3">
      <c r="B5" s="48" t="s">
        <v>34</v>
      </c>
      <c r="C5" s="470" t="s">
        <v>408</v>
      </c>
      <c r="D5" s="471"/>
      <c r="E5" s="471"/>
      <c r="F5" s="471"/>
      <c r="G5" s="472"/>
      <c r="H5" s="166"/>
      <c r="I5" s="26"/>
    </row>
    <row r="6" spans="2:13" x14ac:dyDescent="0.3">
      <c r="B6" s="440" t="s">
        <v>35</v>
      </c>
      <c r="C6" s="440"/>
      <c r="D6" s="440"/>
      <c r="E6" s="440"/>
      <c r="F6" s="440"/>
      <c r="G6" s="440"/>
      <c r="H6" s="440"/>
      <c r="I6" s="28"/>
    </row>
    <row r="7" spans="2:13" x14ac:dyDescent="0.3">
      <c r="B7" s="448" t="s">
        <v>200</v>
      </c>
      <c r="C7" s="448"/>
      <c r="D7" s="448"/>
      <c r="E7" s="448"/>
      <c r="F7" s="440"/>
      <c r="G7" s="440"/>
      <c r="H7" s="440"/>
      <c r="I7" s="28"/>
    </row>
    <row r="8" spans="2:13" x14ac:dyDescent="0.3">
      <c r="B8" s="50"/>
      <c r="C8" s="167"/>
      <c r="D8" s="168"/>
      <c r="E8" s="52"/>
      <c r="F8" s="449" t="s">
        <v>37</v>
      </c>
      <c r="G8" s="513"/>
      <c r="H8" s="53"/>
      <c r="I8" s="29"/>
      <c r="J8" s="419" t="s">
        <v>373</v>
      </c>
      <c r="K8" s="419"/>
      <c r="L8" s="419"/>
      <c r="M8" s="419"/>
    </row>
    <row r="9" spans="2:13" ht="20.399999999999999" x14ac:dyDescent="0.3">
      <c r="B9" s="169" t="s">
        <v>38</v>
      </c>
      <c r="C9" s="170"/>
      <c r="D9" s="171" t="s">
        <v>24</v>
      </c>
      <c r="E9" s="57" t="s">
        <v>25</v>
      </c>
      <c r="F9" s="172" t="s">
        <v>39</v>
      </c>
      <c r="G9" s="173" t="s">
        <v>40</v>
      </c>
      <c r="H9" s="174" t="s">
        <v>27</v>
      </c>
      <c r="I9" s="160" t="s">
        <v>398</v>
      </c>
      <c r="J9" s="31" t="s">
        <v>379</v>
      </c>
      <c r="K9" s="31" t="s">
        <v>374</v>
      </c>
      <c r="L9" s="31" t="s">
        <v>376</v>
      </c>
      <c r="M9" s="31" t="s">
        <v>375</v>
      </c>
    </row>
    <row r="10" spans="2:13" s="162" customFormat="1" ht="48" customHeight="1" x14ac:dyDescent="0.2">
      <c r="B10" s="477" t="s">
        <v>201</v>
      </c>
      <c r="C10" s="521" t="s">
        <v>202</v>
      </c>
      <c r="D10" s="519" t="s">
        <v>203</v>
      </c>
      <c r="E10" s="519" t="s">
        <v>204</v>
      </c>
      <c r="F10" s="175" t="s">
        <v>16</v>
      </c>
      <c r="G10" s="120" t="s">
        <v>44</v>
      </c>
      <c r="H10" s="530" t="s">
        <v>444</v>
      </c>
      <c r="I10" s="161"/>
      <c r="J10" s="33"/>
      <c r="K10" s="33"/>
      <c r="L10" s="33"/>
      <c r="M10" s="33"/>
    </row>
    <row r="11" spans="2:13" s="162" customFormat="1" ht="33.75" customHeight="1" x14ac:dyDescent="0.2">
      <c r="B11" s="529"/>
      <c r="C11" s="522"/>
      <c r="D11" s="520"/>
      <c r="E11" s="520"/>
      <c r="F11" s="176" t="s">
        <v>50</v>
      </c>
      <c r="G11" s="177" t="s">
        <v>385</v>
      </c>
      <c r="H11" s="531"/>
      <c r="I11" s="161"/>
      <c r="J11" s="33"/>
      <c r="K11" s="33"/>
      <c r="L11" s="33"/>
      <c r="M11" s="33"/>
    </row>
    <row r="12" spans="2:13" s="27" customFormat="1" ht="31.5" customHeight="1" x14ac:dyDescent="0.2">
      <c r="B12" s="433" t="s">
        <v>205</v>
      </c>
      <c r="C12" s="518" t="s">
        <v>206</v>
      </c>
      <c r="D12" s="523" t="str">
        <f>'C6_Participación_e_Innovación'!E18</f>
        <v>Diseñar e implementar ocho (8) actividades que fomenten el compromiso cívico y la cultura de corresponsabilidad en el mantenimiento vial  en colegios y universidades</v>
      </c>
      <c r="E12" s="526" t="str">
        <f>'C6_Participación_e_Innovación'!F18</f>
        <v>Ocho (8) sesiones en colegios o universidades  realizados:
(2) Dos ciclos entre los meses de  Marzo- Abril
(2) Dos ciclos entre  de  Mayo- julio
(2) Dos ciclos entre Agosto y Octubre
(2) Dos ciclos entre los meses de Noviembre y Diciembre
Soportes: Formatos de sistematización y listados de asistencia</v>
      </c>
      <c r="F12" s="348" t="s">
        <v>409</v>
      </c>
      <c r="G12" s="348" t="s">
        <v>76</v>
      </c>
      <c r="H12" s="514">
        <v>46357</v>
      </c>
      <c r="I12" s="161"/>
      <c r="J12" s="33"/>
      <c r="K12" s="33"/>
      <c r="L12" s="33"/>
      <c r="M12" s="33"/>
    </row>
    <row r="13" spans="2:13" s="27" customFormat="1" ht="31.5" customHeight="1" x14ac:dyDescent="0.2">
      <c r="B13" s="517"/>
      <c r="C13" s="518"/>
      <c r="D13" s="524"/>
      <c r="E13" s="527"/>
      <c r="F13" s="348" t="s">
        <v>16</v>
      </c>
      <c r="G13" s="348" t="s">
        <v>103</v>
      </c>
      <c r="H13" s="515"/>
      <c r="I13" s="161"/>
      <c r="J13" s="33"/>
      <c r="K13" s="33"/>
      <c r="L13" s="33"/>
      <c r="M13" s="33"/>
    </row>
    <row r="14" spans="2:13" s="27" customFormat="1" ht="40.5" customHeight="1" x14ac:dyDescent="0.2">
      <c r="B14" s="517"/>
      <c r="C14" s="518"/>
      <c r="D14" s="525"/>
      <c r="E14" s="528"/>
      <c r="F14" s="348" t="s">
        <v>50</v>
      </c>
      <c r="G14" s="348" t="s">
        <v>385</v>
      </c>
      <c r="H14" s="516"/>
      <c r="I14" s="161"/>
      <c r="J14" s="33"/>
      <c r="K14" s="33"/>
      <c r="L14" s="33"/>
      <c r="M14" s="33"/>
    </row>
    <row r="15" spans="2:13" s="27" customFormat="1" ht="66" customHeight="1" x14ac:dyDescent="0.2">
      <c r="B15" s="434"/>
      <c r="C15" s="178" t="s">
        <v>207</v>
      </c>
      <c r="D15" s="179" t="s">
        <v>208</v>
      </c>
      <c r="E15" s="180" t="s">
        <v>209</v>
      </c>
      <c r="F15" s="349" t="s">
        <v>16</v>
      </c>
      <c r="G15" s="349" t="s">
        <v>177</v>
      </c>
      <c r="H15" s="346">
        <v>46265</v>
      </c>
      <c r="I15" s="161"/>
      <c r="J15" s="33"/>
      <c r="K15" s="33"/>
      <c r="L15" s="33"/>
      <c r="M15" s="33"/>
    </row>
    <row r="16" spans="2:13" s="27" customFormat="1" ht="39.75" customHeight="1" x14ac:dyDescent="0.2">
      <c r="B16" s="433" t="s">
        <v>210</v>
      </c>
      <c r="C16" s="433" t="s">
        <v>211</v>
      </c>
      <c r="D16" s="535" t="s">
        <v>212</v>
      </c>
      <c r="E16" s="533" t="s">
        <v>213</v>
      </c>
      <c r="F16" s="350" t="s">
        <v>16</v>
      </c>
      <c r="G16" s="351" t="s">
        <v>44</v>
      </c>
      <c r="H16" s="536">
        <v>46142</v>
      </c>
      <c r="I16" s="161"/>
      <c r="J16" s="33"/>
      <c r="K16" s="33"/>
      <c r="L16" s="33"/>
      <c r="M16" s="33"/>
    </row>
    <row r="17" spans="2:13" s="27" customFormat="1" ht="38.25" customHeight="1" x14ac:dyDescent="0.2">
      <c r="B17" s="517"/>
      <c r="C17" s="517"/>
      <c r="D17" s="520"/>
      <c r="E17" s="534"/>
      <c r="F17" s="351" t="s">
        <v>50</v>
      </c>
      <c r="G17" s="351" t="s">
        <v>385</v>
      </c>
      <c r="H17" s="537"/>
      <c r="I17" s="161"/>
      <c r="J17" s="33"/>
      <c r="K17" s="33"/>
      <c r="L17" s="33"/>
      <c r="M17" s="33"/>
    </row>
    <row r="18" spans="2:13" s="162" customFormat="1" ht="60.75" customHeight="1" x14ac:dyDescent="0.2">
      <c r="B18" s="532" t="s">
        <v>410</v>
      </c>
      <c r="C18" s="181" t="s">
        <v>214</v>
      </c>
      <c r="D18" s="182" t="s">
        <v>215</v>
      </c>
      <c r="E18" s="345" t="s">
        <v>216</v>
      </c>
      <c r="F18" s="183" t="s">
        <v>409</v>
      </c>
      <c r="G18" s="350" t="s">
        <v>76</v>
      </c>
      <c r="H18" s="347">
        <v>46357</v>
      </c>
      <c r="I18" s="161"/>
      <c r="J18" s="33"/>
      <c r="K18" s="33"/>
      <c r="L18" s="33"/>
      <c r="M18" s="33"/>
    </row>
    <row r="19" spans="2:13" s="162" customFormat="1" ht="60.75" customHeight="1" x14ac:dyDescent="0.2">
      <c r="B19" s="532"/>
      <c r="C19" s="181" t="s">
        <v>217</v>
      </c>
      <c r="D19" s="182" t="s">
        <v>218</v>
      </c>
      <c r="E19" s="345" t="s">
        <v>219</v>
      </c>
      <c r="F19" s="183" t="s">
        <v>409</v>
      </c>
      <c r="G19" s="350" t="s">
        <v>76</v>
      </c>
      <c r="H19" s="347">
        <v>46357</v>
      </c>
      <c r="I19" s="161"/>
      <c r="J19" s="33"/>
      <c r="K19" s="33"/>
      <c r="L19" s="33"/>
      <c r="M19" s="33"/>
    </row>
    <row r="20" spans="2:13" s="162" customFormat="1" ht="63.75" customHeight="1" x14ac:dyDescent="0.2">
      <c r="B20" s="532"/>
      <c r="C20" s="181" t="s">
        <v>220</v>
      </c>
      <c r="D20" s="182" t="s">
        <v>380</v>
      </c>
      <c r="E20" s="345" t="s">
        <v>381</v>
      </c>
      <c r="F20" s="183" t="s">
        <v>409</v>
      </c>
      <c r="G20" s="350" t="s">
        <v>76</v>
      </c>
      <c r="H20" s="347">
        <v>46357</v>
      </c>
      <c r="I20" s="161"/>
      <c r="J20" s="33"/>
      <c r="K20" s="33"/>
      <c r="L20" s="33"/>
      <c r="M20" s="33"/>
    </row>
  </sheetData>
  <autoFilter ref="C9:H20"/>
  <mergeCells count="24">
    <mergeCell ref="B18:B20"/>
    <mergeCell ref="B12:B15"/>
    <mergeCell ref="E16:E17"/>
    <mergeCell ref="D16:D17"/>
    <mergeCell ref="H16:H17"/>
    <mergeCell ref="C16:C17"/>
    <mergeCell ref="B2:H2"/>
    <mergeCell ref="B6:H6"/>
    <mergeCell ref="B7:H7"/>
    <mergeCell ref="C3:H3"/>
    <mergeCell ref="C4:G4"/>
    <mergeCell ref="C5:G5"/>
    <mergeCell ref="J8:M8"/>
    <mergeCell ref="F8:G8"/>
    <mergeCell ref="H12:H14"/>
    <mergeCell ref="B16:B17"/>
    <mergeCell ref="C12:C14"/>
    <mergeCell ref="D10:D11"/>
    <mergeCell ref="E10:E11"/>
    <mergeCell ref="C10:C11"/>
    <mergeCell ref="D12:D14"/>
    <mergeCell ref="E12:E14"/>
    <mergeCell ref="B10:B11"/>
    <mergeCell ref="H10:H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88"/>
  <sheetViews>
    <sheetView showGridLines="0" topLeftCell="A7" zoomScaleNormal="100" workbookViewId="0">
      <pane xSplit="4" ySplit="3" topLeftCell="E10" activePane="bottomRight" state="frozen"/>
      <selection activeCell="A7" sqref="A7"/>
      <selection pane="topRight" activeCell="E7" sqref="E7"/>
      <selection pane="bottomLeft" activeCell="A10" sqref="A10"/>
      <selection pane="bottomRight" activeCell="E10" sqref="E10:E12"/>
    </sheetView>
  </sheetViews>
  <sheetFormatPr baseColWidth="10" defaultColWidth="10.6640625" defaultRowHeight="14.4" x14ac:dyDescent="0.3"/>
  <cols>
    <col min="1" max="1" width="4.33203125" style="123" customWidth="1"/>
    <col min="2" max="2" width="23.88671875" style="207" customWidth="1"/>
    <col min="3" max="3" width="14.109375" style="123" hidden="1" customWidth="1"/>
    <col min="4" max="4" width="5.109375" style="123" customWidth="1"/>
    <col min="5" max="5" width="29.44140625" style="232" customWidth="1"/>
    <col min="6" max="6" width="27.44140625" style="233" customWidth="1"/>
    <col min="7" max="7" width="31.109375" style="124" customWidth="1"/>
    <col min="8" max="8" width="34.88671875" style="126" customWidth="1"/>
    <col min="9" max="9" width="16.44140625" style="124" customWidth="1"/>
    <col min="10" max="10" width="33.21875" style="101" customWidth="1"/>
    <col min="11" max="11" width="41.6640625" style="27" hidden="1" customWidth="1"/>
    <col min="12" max="12" width="0" style="27" hidden="1" customWidth="1"/>
    <col min="13" max="13" width="44.6640625" style="27" hidden="1" customWidth="1"/>
    <col min="14" max="14" width="33.6640625" style="27" hidden="1" customWidth="1"/>
    <col min="15" max="15" width="0" style="87" hidden="1" customWidth="1"/>
    <col min="16" max="16384" width="10.6640625" style="87"/>
  </cols>
  <sheetData>
    <row r="2" spans="1:14" ht="30" customHeight="1" x14ac:dyDescent="0.3">
      <c r="B2" s="538" t="s">
        <v>88</v>
      </c>
      <c r="C2" s="539"/>
      <c r="D2" s="539"/>
      <c r="E2" s="539"/>
      <c r="F2" s="540"/>
      <c r="G2" s="539"/>
      <c r="H2" s="539"/>
      <c r="I2" s="539"/>
      <c r="J2" s="127"/>
    </row>
    <row r="3" spans="1:14" x14ac:dyDescent="0.3">
      <c r="B3" s="135" t="s">
        <v>89</v>
      </c>
      <c r="C3" s="541" t="s">
        <v>32</v>
      </c>
      <c r="D3" s="541"/>
      <c r="E3" s="541"/>
      <c r="F3" s="440"/>
      <c r="G3" s="541"/>
      <c r="H3" s="541"/>
      <c r="I3" s="541"/>
      <c r="J3" s="88"/>
    </row>
    <row r="4" spans="1:14" x14ac:dyDescent="0.3">
      <c r="B4" s="135" t="s">
        <v>90</v>
      </c>
      <c r="C4" s="447" t="s">
        <v>399</v>
      </c>
      <c r="D4" s="473"/>
      <c r="E4" s="473"/>
      <c r="F4" s="465"/>
      <c r="G4" s="474"/>
      <c r="H4" s="192"/>
      <c r="I4" s="192"/>
      <c r="J4" s="129"/>
    </row>
    <row r="5" spans="1:14" x14ac:dyDescent="0.3">
      <c r="B5" s="135" t="s">
        <v>91</v>
      </c>
      <c r="C5" s="470" t="s">
        <v>400</v>
      </c>
      <c r="D5" s="471"/>
      <c r="E5" s="471"/>
      <c r="F5" s="545"/>
      <c r="G5" s="472"/>
      <c r="H5" s="192"/>
      <c r="I5" s="192"/>
      <c r="J5" s="129"/>
    </row>
    <row r="6" spans="1:14" x14ac:dyDescent="0.3">
      <c r="B6" s="542" t="s">
        <v>35</v>
      </c>
      <c r="C6" s="542"/>
      <c r="D6" s="542"/>
      <c r="E6" s="542"/>
      <c r="F6" s="440"/>
      <c r="G6" s="542"/>
      <c r="H6" s="542"/>
      <c r="I6" s="542"/>
      <c r="J6" s="129"/>
    </row>
    <row r="7" spans="1:14" x14ac:dyDescent="0.3">
      <c r="B7" s="543" t="s">
        <v>221</v>
      </c>
      <c r="C7" s="543"/>
      <c r="D7" s="543"/>
      <c r="E7" s="543"/>
      <c r="F7" s="544"/>
      <c r="G7" s="543"/>
      <c r="H7" s="543"/>
      <c r="I7" s="543"/>
      <c r="J7" s="130"/>
    </row>
    <row r="8" spans="1:14" ht="11.25" customHeight="1" x14ac:dyDescent="0.3">
      <c r="B8" s="193"/>
      <c r="C8" s="106"/>
      <c r="D8" s="106"/>
      <c r="E8" s="194"/>
      <c r="F8" s="195"/>
      <c r="G8" s="452" t="s">
        <v>37</v>
      </c>
      <c r="H8" s="453"/>
      <c r="I8" s="107"/>
      <c r="J8" s="90"/>
      <c r="K8" s="419" t="s">
        <v>373</v>
      </c>
      <c r="L8" s="419"/>
      <c r="M8" s="419"/>
      <c r="N8" s="419"/>
    </row>
    <row r="9" spans="1:14" x14ac:dyDescent="0.3">
      <c r="B9" s="110" t="s">
        <v>38</v>
      </c>
      <c r="C9" s="196" t="s">
        <v>222</v>
      </c>
      <c r="D9" s="196"/>
      <c r="E9" s="196" t="s">
        <v>93</v>
      </c>
      <c r="F9" s="197" t="s">
        <v>25</v>
      </c>
      <c r="G9" s="198" t="s">
        <v>94</v>
      </c>
      <c r="H9" s="112" t="s">
        <v>40</v>
      </c>
      <c r="I9" s="199" t="s">
        <v>27</v>
      </c>
      <c r="J9" s="31" t="s">
        <v>398</v>
      </c>
      <c r="K9" s="31" t="s">
        <v>379</v>
      </c>
      <c r="L9" s="31" t="s">
        <v>374</v>
      </c>
      <c r="M9" s="31" t="s">
        <v>376</v>
      </c>
      <c r="N9" s="31" t="s">
        <v>375</v>
      </c>
    </row>
    <row r="10" spans="1:14" ht="29.4" customHeight="1" x14ac:dyDescent="0.3">
      <c r="B10" s="556" t="s">
        <v>223</v>
      </c>
      <c r="C10" s="457" t="s">
        <v>224</v>
      </c>
      <c r="D10" s="549" t="s">
        <v>225</v>
      </c>
      <c r="E10" s="431" t="s">
        <v>465</v>
      </c>
      <c r="F10" s="431" t="str">
        <f>'C2_Rendición_de_cuentas'!E10:E11</f>
        <v xml:space="preserve">Un (1) memorando interno actualizado  </v>
      </c>
      <c r="G10" s="484" t="s">
        <v>53</v>
      </c>
      <c r="H10" s="484" t="s">
        <v>54</v>
      </c>
      <c r="I10" s="420">
        <v>46111</v>
      </c>
      <c r="J10" s="32"/>
      <c r="K10" s="33"/>
      <c r="L10" s="33"/>
      <c r="M10" s="33"/>
      <c r="N10" s="33"/>
    </row>
    <row r="11" spans="1:14" ht="29.4" customHeight="1" x14ac:dyDescent="0.3">
      <c r="B11" s="557"/>
      <c r="C11" s="457"/>
      <c r="D11" s="546"/>
      <c r="E11" s="431"/>
      <c r="F11" s="431"/>
      <c r="G11" s="484"/>
      <c r="H11" s="484"/>
      <c r="I11" s="420"/>
      <c r="J11" s="32"/>
      <c r="K11" s="33"/>
      <c r="L11" s="33"/>
      <c r="M11" s="33"/>
      <c r="N11" s="33"/>
    </row>
    <row r="12" spans="1:14" ht="29.4" customHeight="1" x14ac:dyDescent="0.3">
      <c r="B12" s="557"/>
      <c r="C12" s="457"/>
      <c r="D12" s="546"/>
      <c r="E12" s="431"/>
      <c r="F12" s="431"/>
      <c r="G12" s="294" t="s">
        <v>16</v>
      </c>
      <c r="H12" s="294" t="s">
        <v>103</v>
      </c>
      <c r="I12" s="420"/>
      <c r="J12" s="32"/>
      <c r="K12" s="33"/>
      <c r="L12" s="33"/>
      <c r="M12" s="33"/>
      <c r="N12" s="33"/>
    </row>
    <row r="13" spans="1:14" s="128" customFormat="1" ht="51" customHeight="1" x14ac:dyDescent="0.2">
      <c r="A13" s="153"/>
      <c r="B13" s="557"/>
      <c r="C13" s="457"/>
      <c r="D13" s="554" t="s">
        <v>226</v>
      </c>
      <c r="E13" s="550" t="s">
        <v>466</v>
      </c>
      <c r="F13" s="550" t="s">
        <v>411</v>
      </c>
      <c r="G13" s="299" t="s">
        <v>53</v>
      </c>
      <c r="H13" s="299" t="s">
        <v>54</v>
      </c>
      <c r="I13" s="561">
        <v>46112</v>
      </c>
      <c r="J13" s="43"/>
      <c r="K13" s="33"/>
      <c r="L13" s="33"/>
      <c r="M13" s="33"/>
      <c r="N13" s="33"/>
    </row>
    <row r="14" spans="1:14" s="128" customFormat="1" ht="10.199999999999999" x14ac:dyDescent="0.2">
      <c r="A14" s="153"/>
      <c r="B14" s="557"/>
      <c r="C14" s="358"/>
      <c r="D14" s="555"/>
      <c r="E14" s="551"/>
      <c r="F14" s="551"/>
      <c r="G14" s="119" t="s">
        <v>50</v>
      </c>
      <c r="H14" s="361" t="s">
        <v>385</v>
      </c>
      <c r="I14" s="562"/>
      <c r="J14" s="43"/>
      <c r="K14" s="33"/>
      <c r="L14" s="33"/>
      <c r="M14" s="33"/>
      <c r="N14" s="33"/>
    </row>
    <row r="15" spans="1:14" s="128" customFormat="1" ht="41.25" customHeight="1" x14ac:dyDescent="0.2">
      <c r="A15" s="153"/>
      <c r="B15" s="557"/>
      <c r="C15" s="457" t="s">
        <v>228</v>
      </c>
      <c r="D15" s="362" t="s">
        <v>227</v>
      </c>
      <c r="E15" s="356" t="s">
        <v>467</v>
      </c>
      <c r="F15" s="356" t="s">
        <v>468</v>
      </c>
      <c r="G15" s="294" t="s">
        <v>53</v>
      </c>
      <c r="H15" s="294" t="s">
        <v>469</v>
      </c>
      <c r="I15" s="353">
        <v>46174</v>
      </c>
      <c r="J15" s="32"/>
      <c r="K15" s="33"/>
      <c r="L15" s="33"/>
      <c r="M15" s="33"/>
      <c r="N15" s="33"/>
    </row>
    <row r="16" spans="1:14" s="128" customFormat="1" ht="42" customHeight="1" x14ac:dyDescent="0.2">
      <c r="A16" s="153"/>
      <c r="B16" s="557"/>
      <c r="C16" s="457"/>
      <c r="D16" s="552" t="s">
        <v>229</v>
      </c>
      <c r="E16" s="563" t="s">
        <v>470</v>
      </c>
      <c r="F16" s="563" t="s">
        <v>471</v>
      </c>
      <c r="G16" s="361" t="s">
        <v>53</v>
      </c>
      <c r="H16" s="361" t="s">
        <v>469</v>
      </c>
      <c r="I16" s="565">
        <v>46327</v>
      </c>
      <c r="J16" s="32"/>
      <c r="K16" s="33"/>
      <c r="L16" s="33"/>
      <c r="M16" s="33"/>
      <c r="N16" s="33"/>
    </row>
    <row r="17" spans="1:46" s="128" customFormat="1" ht="42" customHeight="1" x14ac:dyDescent="0.2">
      <c r="A17" s="153"/>
      <c r="B17" s="557"/>
      <c r="C17" s="457"/>
      <c r="D17" s="553"/>
      <c r="E17" s="564"/>
      <c r="F17" s="564"/>
      <c r="G17" s="119" t="s">
        <v>50</v>
      </c>
      <c r="H17" s="361" t="s">
        <v>385</v>
      </c>
      <c r="I17" s="566"/>
      <c r="J17" s="32"/>
      <c r="K17" s="33"/>
      <c r="L17" s="33"/>
      <c r="M17" s="33"/>
      <c r="N17" s="33"/>
    </row>
    <row r="18" spans="1:46" s="128" customFormat="1" ht="120" customHeight="1" x14ac:dyDescent="0.2">
      <c r="A18" s="153"/>
      <c r="B18" s="557"/>
      <c r="C18" s="457"/>
      <c r="D18" s="366" t="s">
        <v>230</v>
      </c>
      <c r="E18" s="367" t="s">
        <v>472</v>
      </c>
      <c r="F18" s="367" t="s">
        <v>476</v>
      </c>
      <c r="G18" s="368" t="s">
        <v>53</v>
      </c>
      <c r="H18" s="368" t="s">
        <v>54</v>
      </c>
      <c r="I18" s="369" t="s">
        <v>473</v>
      </c>
      <c r="J18" s="370"/>
      <c r="K18" s="33"/>
      <c r="L18" s="33"/>
      <c r="M18" s="33"/>
      <c r="N18" s="33"/>
    </row>
    <row r="19" spans="1:46" s="128" customFormat="1" ht="69" customHeight="1" x14ac:dyDescent="0.2">
      <c r="A19" s="153"/>
      <c r="B19" s="557"/>
      <c r="C19" s="457" t="s">
        <v>234</v>
      </c>
      <c r="D19" s="363" t="s">
        <v>231</v>
      </c>
      <c r="E19" s="355" t="s">
        <v>474</v>
      </c>
      <c r="F19" s="360" t="s">
        <v>475</v>
      </c>
      <c r="G19" s="368" t="s">
        <v>53</v>
      </c>
      <c r="H19" s="368" t="s">
        <v>54</v>
      </c>
      <c r="I19" s="369" t="s">
        <v>477</v>
      </c>
      <c r="J19" s="42"/>
      <c r="K19" s="33"/>
      <c r="L19" s="33"/>
      <c r="M19" s="33"/>
      <c r="N19" s="33"/>
    </row>
    <row r="20" spans="1:46" ht="40.5" customHeight="1" x14ac:dyDescent="0.3">
      <c r="B20" s="557"/>
      <c r="C20" s="457"/>
      <c r="D20" s="522" t="s">
        <v>232</v>
      </c>
      <c r="E20" s="416" t="s">
        <v>239</v>
      </c>
      <c r="F20" s="567" t="s">
        <v>236</v>
      </c>
      <c r="G20" s="200" t="s">
        <v>237</v>
      </c>
      <c r="H20" s="121" t="s">
        <v>44</v>
      </c>
      <c r="I20" s="424">
        <v>46112</v>
      </c>
      <c r="J20" s="42"/>
      <c r="K20" s="33"/>
      <c r="L20" s="33"/>
      <c r="M20" s="33"/>
      <c r="N20" s="33"/>
    </row>
    <row r="21" spans="1:46" ht="47.1" customHeight="1" x14ac:dyDescent="0.3">
      <c r="B21" s="557"/>
      <c r="C21" s="457"/>
      <c r="D21" s="522"/>
      <c r="E21" s="416"/>
      <c r="F21" s="567"/>
      <c r="G21" s="293" t="s">
        <v>50</v>
      </c>
      <c r="H21" s="293" t="s">
        <v>385</v>
      </c>
      <c r="I21" s="424"/>
      <c r="J21" s="42"/>
      <c r="K21" s="33"/>
      <c r="L21" s="33"/>
      <c r="M21" s="33"/>
      <c r="N21" s="33"/>
    </row>
    <row r="22" spans="1:46" ht="44.25" customHeight="1" x14ac:dyDescent="0.3">
      <c r="B22" s="557"/>
      <c r="C22" s="457" t="s">
        <v>240</v>
      </c>
      <c r="D22" s="522" t="s">
        <v>233</v>
      </c>
      <c r="E22" s="418" t="s">
        <v>242</v>
      </c>
      <c r="F22" s="450" t="s">
        <v>243</v>
      </c>
      <c r="G22" s="200" t="s">
        <v>237</v>
      </c>
      <c r="H22" s="121" t="s">
        <v>44</v>
      </c>
      <c r="I22" s="424">
        <v>46325</v>
      </c>
      <c r="J22" s="42"/>
      <c r="K22" s="33"/>
      <c r="L22" s="33"/>
      <c r="M22" s="33"/>
      <c r="N22" s="33"/>
    </row>
    <row r="23" spans="1:46" ht="42" customHeight="1" x14ac:dyDescent="0.3">
      <c r="B23" s="557"/>
      <c r="C23" s="457"/>
      <c r="D23" s="522"/>
      <c r="E23" s="418"/>
      <c r="F23" s="450"/>
      <c r="G23" s="293" t="s">
        <v>50</v>
      </c>
      <c r="H23" s="293" t="s">
        <v>385</v>
      </c>
      <c r="I23" s="424"/>
      <c r="J23" s="42"/>
      <c r="K23" s="33"/>
      <c r="L23" s="33"/>
      <c r="M23" s="33"/>
      <c r="N23" s="33"/>
    </row>
    <row r="24" spans="1:46" ht="41.25" customHeight="1" x14ac:dyDescent="0.3">
      <c r="B24" s="557"/>
      <c r="C24" s="457"/>
      <c r="D24" s="522" t="s">
        <v>235</v>
      </c>
      <c r="E24" s="454" t="s">
        <v>245</v>
      </c>
      <c r="F24" s="431" t="s">
        <v>246</v>
      </c>
      <c r="G24" s="201" t="s">
        <v>237</v>
      </c>
      <c r="H24" s="121" t="s">
        <v>44</v>
      </c>
      <c r="I24" s="455">
        <v>46234</v>
      </c>
      <c r="J24" s="43"/>
      <c r="K24" s="33"/>
      <c r="L24" s="33"/>
      <c r="M24" s="33"/>
      <c r="N24" s="33"/>
    </row>
    <row r="25" spans="1:46" ht="44.25" customHeight="1" x14ac:dyDescent="0.3">
      <c r="B25" s="557"/>
      <c r="C25" s="457"/>
      <c r="D25" s="522"/>
      <c r="E25" s="454"/>
      <c r="F25" s="431"/>
      <c r="G25" s="293" t="s">
        <v>50</v>
      </c>
      <c r="H25" s="293" t="s">
        <v>385</v>
      </c>
      <c r="I25" s="455"/>
      <c r="J25" s="43"/>
      <c r="K25" s="33"/>
      <c r="L25" s="33"/>
      <c r="M25" s="33"/>
      <c r="N25" s="33"/>
    </row>
    <row r="26" spans="1:46" ht="28.8" customHeight="1" x14ac:dyDescent="0.3">
      <c r="B26" s="557"/>
      <c r="C26" s="457" t="s">
        <v>247</v>
      </c>
      <c r="D26" s="546" t="s">
        <v>238</v>
      </c>
      <c r="E26" s="431" t="s">
        <v>412</v>
      </c>
      <c r="F26" s="431" t="s">
        <v>249</v>
      </c>
      <c r="G26" s="560" t="s">
        <v>53</v>
      </c>
      <c r="H26" s="484" t="s">
        <v>413</v>
      </c>
      <c r="I26" s="73">
        <v>46082</v>
      </c>
      <c r="J26" s="43"/>
      <c r="K26" s="33"/>
      <c r="L26" s="33"/>
      <c r="M26" s="33"/>
      <c r="N26" s="33"/>
    </row>
    <row r="27" spans="1:46" ht="28.8" customHeight="1" x14ac:dyDescent="0.3">
      <c r="B27" s="557"/>
      <c r="C27" s="457"/>
      <c r="D27" s="546"/>
      <c r="E27" s="431"/>
      <c r="F27" s="431"/>
      <c r="G27" s="560"/>
      <c r="H27" s="484"/>
      <c r="I27" s="73">
        <v>46143</v>
      </c>
      <c r="J27" s="43"/>
      <c r="K27" s="33"/>
      <c r="L27" s="33"/>
      <c r="M27" s="33"/>
      <c r="N27" s="33"/>
    </row>
    <row r="28" spans="1:46" ht="28.8" customHeight="1" x14ac:dyDescent="0.3">
      <c r="B28" s="557"/>
      <c r="C28" s="457"/>
      <c r="D28" s="546"/>
      <c r="E28" s="431"/>
      <c r="F28" s="431"/>
      <c r="G28" s="560"/>
      <c r="H28" s="484"/>
      <c r="I28" s="73">
        <v>46235</v>
      </c>
      <c r="J28" s="43"/>
      <c r="K28" s="33"/>
      <c r="L28" s="33"/>
      <c r="M28" s="33"/>
      <c r="N28" s="33"/>
    </row>
    <row r="29" spans="1:46" ht="28.8" customHeight="1" x14ac:dyDescent="0.3">
      <c r="B29" s="557"/>
      <c r="C29" s="457"/>
      <c r="D29" s="546"/>
      <c r="E29" s="431"/>
      <c r="F29" s="431"/>
      <c r="G29" s="560"/>
      <c r="H29" s="484"/>
      <c r="I29" s="73">
        <v>46296</v>
      </c>
      <c r="J29" s="43"/>
      <c r="K29" s="33"/>
      <c r="L29" s="33"/>
      <c r="M29" s="33"/>
      <c r="N29" s="33"/>
    </row>
    <row r="30" spans="1:46" s="128" customFormat="1" ht="72" customHeight="1" x14ac:dyDescent="0.2">
      <c r="A30" s="153"/>
      <c r="B30" s="557"/>
      <c r="C30" s="457"/>
      <c r="D30" s="202" t="s">
        <v>241</v>
      </c>
      <c r="E30" s="203" t="s">
        <v>478</v>
      </c>
      <c r="F30" s="203" t="s">
        <v>414</v>
      </c>
      <c r="G30" s="296" t="s">
        <v>53</v>
      </c>
      <c r="H30" s="296" t="s">
        <v>413</v>
      </c>
      <c r="I30" s="73">
        <v>46357</v>
      </c>
      <c r="J30" s="43"/>
      <c r="K30" s="33"/>
      <c r="L30" s="33"/>
      <c r="M30" s="33"/>
      <c r="N30" s="33"/>
    </row>
    <row r="31" spans="1:46" s="188" customFormat="1" ht="39.75" customHeight="1" x14ac:dyDescent="0.2">
      <c r="A31" s="204"/>
      <c r="B31" s="558"/>
      <c r="C31" s="548"/>
      <c r="D31" s="547" t="s">
        <v>244</v>
      </c>
      <c r="E31" s="431" t="str">
        <f>'C2_Rendición_de_cuentas'!D43</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F31" s="431" t="str">
        <f>'C2_Rendición_de_cuentas'!E43</f>
        <v>Un (1) documento consolidado con los pantallazos de los compromisos y seguimientos realizados en la plataforma colibrí</v>
      </c>
      <c r="G31" s="484" t="s">
        <v>16</v>
      </c>
      <c r="H31" s="484" t="s">
        <v>250</v>
      </c>
      <c r="I31" s="420">
        <v>46327</v>
      </c>
      <c r="J31" s="32"/>
      <c r="K31" s="33"/>
      <c r="L31" s="33"/>
      <c r="M31" s="33"/>
      <c r="N31" s="33"/>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row>
    <row r="32" spans="1:46" s="188" customFormat="1" ht="57.9" customHeight="1" x14ac:dyDescent="0.2">
      <c r="A32" s="204"/>
      <c r="B32" s="559"/>
      <c r="C32" s="548"/>
      <c r="D32" s="547"/>
      <c r="E32" s="431"/>
      <c r="F32" s="431"/>
      <c r="G32" s="484"/>
      <c r="H32" s="484"/>
      <c r="I32" s="420"/>
      <c r="J32" s="32"/>
      <c r="K32" s="33"/>
      <c r="L32" s="33"/>
      <c r="M32" s="33"/>
      <c r="N32" s="33"/>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row>
    <row r="33" spans="1:14" ht="39" customHeight="1" x14ac:dyDescent="0.3">
      <c r="A33" s="205"/>
      <c r="B33" s="477" t="s">
        <v>251</v>
      </c>
      <c r="C33" s="457" t="s">
        <v>252</v>
      </c>
      <c r="D33" s="522" t="s">
        <v>248</v>
      </c>
      <c r="E33" s="454" t="s">
        <v>253</v>
      </c>
      <c r="F33" s="416" t="s">
        <v>254</v>
      </c>
      <c r="G33" s="119" t="s">
        <v>16</v>
      </c>
      <c r="H33" s="299" t="s">
        <v>259</v>
      </c>
      <c r="I33" s="455">
        <v>46325</v>
      </c>
      <c r="J33" s="43"/>
      <c r="K33" s="33"/>
      <c r="L33" s="33"/>
      <c r="M33" s="33"/>
      <c r="N33" s="33"/>
    </row>
    <row r="34" spans="1:14" ht="39" customHeight="1" x14ac:dyDescent="0.3">
      <c r="B34" s="529"/>
      <c r="C34" s="457"/>
      <c r="D34" s="522"/>
      <c r="E34" s="454"/>
      <c r="F34" s="416"/>
      <c r="G34" s="119" t="s">
        <v>50</v>
      </c>
      <c r="H34" s="299" t="s">
        <v>385</v>
      </c>
      <c r="I34" s="455"/>
      <c r="J34" s="43"/>
      <c r="K34" s="33"/>
      <c r="L34" s="33"/>
      <c r="M34" s="33"/>
      <c r="N34" s="33"/>
    </row>
    <row r="35" spans="1:14" ht="39" customHeight="1" x14ac:dyDescent="0.3">
      <c r="B35" s="529"/>
      <c r="C35" s="457"/>
      <c r="D35" s="522"/>
      <c r="E35" s="454"/>
      <c r="F35" s="416"/>
      <c r="G35" s="119" t="s">
        <v>53</v>
      </c>
      <c r="H35" s="299" t="s">
        <v>54</v>
      </c>
      <c r="I35" s="455"/>
      <c r="J35" s="43"/>
      <c r="K35" s="33"/>
      <c r="L35" s="33"/>
      <c r="M35" s="33"/>
      <c r="N35" s="33"/>
    </row>
    <row r="36" spans="1:14" ht="88.5" customHeight="1" x14ac:dyDescent="0.3">
      <c r="B36" s="116" t="s">
        <v>255</v>
      </c>
      <c r="C36" s="116" t="s">
        <v>256</v>
      </c>
      <c r="D36" s="206" t="s">
        <v>358</v>
      </c>
      <c r="E36" s="117" t="s">
        <v>257</v>
      </c>
      <c r="F36" s="117" t="s">
        <v>258</v>
      </c>
      <c r="G36" s="78" t="s">
        <v>16</v>
      </c>
      <c r="H36" s="78" t="s">
        <v>259</v>
      </c>
      <c r="I36" s="73">
        <v>46356</v>
      </c>
      <c r="J36" s="43"/>
      <c r="K36" s="33"/>
      <c r="L36" s="33"/>
      <c r="M36" s="33"/>
      <c r="N36" s="33"/>
    </row>
    <row r="37" spans="1:14" ht="39" customHeight="1" x14ac:dyDescent="0.3">
      <c r="C37" s="208"/>
      <c r="D37" s="209"/>
      <c r="E37" s="210"/>
      <c r="F37" s="210"/>
      <c r="G37" s="211"/>
      <c r="H37" s="212"/>
      <c r="I37" s="213"/>
      <c r="J37" s="190"/>
    </row>
    <row r="38" spans="1:14" ht="57" customHeight="1" x14ac:dyDescent="0.3">
      <c r="C38" s="208"/>
      <c r="D38" s="209"/>
      <c r="E38" s="214"/>
      <c r="F38" s="214"/>
      <c r="G38" s="212"/>
      <c r="H38" s="212"/>
      <c r="I38" s="213"/>
      <c r="J38" s="190"/>
    </row>
    <row r="39" spans="1:14" ht="69" customHeight="1" x14ac:dyDescent="0.3">
      <c r="C39" s="208"/>
      <c r="D39" s="209"/>
      <c r="E39" s="214"/>
      <c r="F39" s="214"/>
      <c r="G39" s="212"/>
      <c r="H39" s="212"/>
      <c r="I39" s="213"/>
      <c r="J39" s="190"/>
    </row>
    <row r="40" spans="1:14" ht="174" customHeight="1" x14ac:dyDescent="0.3">
      <c r="C40" s="208"/>
      <c r="D40" s="215"/>
      <c r="E40" s="210"/>
      <c r="F40" s="214"/>
      <c r="G40" s="212"/>
      <c r="H40" s="211"/>
      <c r="I40" s="213"/>
      <c r="J40" s="190"/>
    </row>
    <row r="41" spans="1:14" ht="58.5" customHeight="1" x14ac:dyDescent="0.3">
      <c r="C41" s="208"/>
      <c r="D41" s="209"/>
      <c r="E41" s="210"/>
      <c r="F41" s="210"/>
      <c r="G41" s="216"/>
      <c r="H41" s="212"/>
      <c r="I41" s="217"/>
      <c r="J41" s="191"/>
    </row>
    <row r="42" spans="1:14" ht="78" customHeight="1" x14ac:dyDescent="0.3">
      <c r="C42" s="208"/>
      <c r="D42" s="209"/>
      <c r="E42" s="210"/>
      <c r="F42" s="210"/>
      <c r="G42" s="218"/>
      <c r="H42" s="212"/>
      <c r="I42" s="213"/>
      <c r="J42" s="190"/>
    </row>
    <row r="43" spans="1:14" ht="85.5" customHeight="1" x14ac:dyDescent="0.3">
      <c r="C43" s="208"/>
      <c r="D43" s="209"/>
      <c r="E43" s="210"/>
      <c r="F43" s="210"/>
      <c r="G43" s="219"/>
      <c r="H43" s="212"/>
      <c r="I43" s="217"/>
      <c r="J43" s="191"/>
    </row>
    <row r="44" spans="1:14" ht="51" customHeight="1" x14ac:dyDescent="0.3">
      <c r="C44" s="208"/>
      <c r="D44" s="209"/>
      <c r="E44" s="220"/>
      <c r="F44" s="214"/>
      <c r="G44" s="221"/>
      <c r="H44" s="212"/>
      <c r="I44" s="213"/>
      <c r="J44" s="190"/>
    </row>
    <row r="45" spans="1:14" ht="52.5" customHeight="1" x14ac:dyDescent="0.3">
      <c r="C45" s="208"/>
      <c r="D45" s="209"/>
      <c r="E45" s="220"/>
      <c r="F45" s="214"/>
      <c r="G45" s="212"/>
      <c r="H45" s="212"/>
      <c r="I45" s="213"/>
      <c r="J45" s="190"/>
    </row>
    <row r="46" spans="1:14" s="99" customFormat="1" ht="36" customHeight="1" x14ac:dyDescent="0.3">
      <c r="A46" s="222"/>
      <c r="B46" s="223"/>
      <c r="C46" s="208"/>
      <c r="D46" s="209"/>
      <c r="E46" s="214"/>
      <c r="F46" s="214"/>
      <c r="G46" s="221"/>
      <c r="H46" s="212"/>
      <c r="I46" s="213"/>
      <c r="J46" s="190"/>
      <c r="K46" s="27"/>
      <c r="L46" s="27"/>
      <c r="M46" s="27"/>
      <c r="N46" s="27"/>
    </row>
    <row r="47" spans="1:14" ht="38.25" customHeight="1" x14ac:dyDescent="0.3">
      <c r="C47" s="208"/>
      <c r="D47" s="209"/>
      <c r="E47" s="214"/>
      <c r="F47" s="214"/>
      <c r="G47" s="211"/>
      <c r="H47" s="212"/>
      <c r="I47" s="213"/>
      <c r="J47" s="190"/>
    </row>
    <row r="48" spans="1:14" ht="25.5" customHeight="1" x14ac:dyDescent="0.3">
      <c r="C48" s="208"/>
      <c r="D48" s="209"/>
      <c r="E48" s="214"/>
      <c r="F48" s="214"/>
      <c r="G48" s="211"/>
      <c r="H48" s="212"/>
      <c r="I48" s="213"/>
      <c r="J48" s="190"/>
    </row>
    <row r="49" spans="3:10" ht="33.75" customHeight="1" x14ac:dyDescent="0.3">
      <c r="C49" s="208"/>
      <c r="D49" s="209"/>
      <c r="E49" s="214"/>
      <c r="F49" s="214"/>
      <c r="G49" s="212"/>
      <c r="H49" s="212"/>
      <c r="I49" s="213"/>
      <c r="J49" s="190"/>
    </row>
    <row r="50" spans="3:10" x14ac:dyDescent="0.3">
      <c r="C50" s="208"/>
      <c r="D50" s="209"/>
      <c r="E50" s="214"/>
      <c r="F50" s="214"/>
      <c r="G50" s="212"/>
      <c r="H50" s="212"/>
      <c r="I50" s="213"/>
      <c r="J50" s="190"/>
    </row>
    <row r="51" spans="3:10" x14ac:dyDescent="0.3">
      <c r="C51" s="208"/>
      <c r="D51" s="209"/>
      <c r="E51" s="214"/>
      <c r="F51" s="214"/>
      <c r="G51" s="212"/>
      <c r="H51" s="212"/>
      <c r="I51" s="213"/>
      <c r="J51" s="190"/>
    </row>
    <row r="52" spans="3:10" x14ac:dyDescent="0.3">
      <c r="C52" s="208"/>
      <c r="D52" s="209"/>
      <c r="E52" s="214"/>
      <c r="F52" s="214"/>
      <c r="G52" s="212"/>
      <c r="H52" s="212"/>
      <c r="I52" s="213"/>
      <c r="J52" s="190"/>
    </row>
    <row r="53" spans="3:10" ht="33.75" customHeight="1" x14ac:dyDescent="0.3">
      <c r="C53" s="208"/>
      <c r="D53" s="209"/>
      <c r="E53" s="214"/>
      <c r="F53" s="214"/>
      <c r="G53" s="218"/>
      <c r="H53" s="212"/>
      <c r="I53" s="213"/>
      <c r="J53" s="190"/>
    </row>
    <row r="54" spans="3:10" ht="36.75" customHeight="1" x14ac:dyDescent="0.3">
      <c r="C54" s="208"/>
      <c r="D54" s="209"/>
      <c r="E54" s="220"/>
      <c r="F54" s="214"/>
      <c r="G54" s="221"/>
      <c r="H54" s="212"/>
      <c r="I54" s="213"/>
      <c r="J54" s="190"/>
    </row>
    <row r="55" spans="3:10" ht="38.25" customHeight="1" x14ac:dyDescent="0.3">
      <c r="C55" s="208"/>
      <c r="D55" s="209"/>
      <c r="E55" s="220"/>
      <c r="F55" s="214"/>
      <c r="G55" s="212"/>
      <c r="H55" s="212"/>
      <c r="I55" s="213"/>
      <c r="J55" s="190"/>
    </row>
    <row r="56" spans="3:10" ht="33" customHeight="1" x14ac:dyDescent="0.3">
      <c r="C56" s="208"/>
      <c r="D56" s="209"/>
      <c r="E56" s="220"/>
      <c r="F56" s="214"/>
      <c r="G56" s="212"/>
      <c r="H56" s="212"/>
      <c r="I56" s="213"/>
      <c r="J56" s="190"/>
    </row>
    <row r="57" spans="3:10" ht="47.25" customHeight="1" x14ac:dyDescent="0.3">
      <c r="C57" s="151"/>
      <c r="D57" s="209"/>
      <c r="E57" s="214"/>
      <c r="F57" s="214"/>
      <c r="G57" s="224"/>
      <c r="H57" s="225"/>
      <c r="I57" s="213"/>
      <c r="J57" s="190"/>
    </row>
    <row r="58" spans="3:10" ht="34.5" customHeight="1" x14ac:dyDescent="0.3">
      <c r="C58" s="151"/>
      <c r="D58" s="209"/>
      <c r="E58" s="214"/>
      <c r="F58" s="214"/>
      <c r="G58" s="212"/>
      <c r="H58" s="212"/>
      <c r="I58" s="213"/>
      <c r="J58" s="190"/>
    </row>
    <row r="59" spans="3:10" ht="34.5" customHeight="1" x14ac:dyDescent="0.3">
      <c r="C59" s="151"/>
      <c r="D59" s="209"/>
      <c r="E59" s="214"/>
      <c r="F59" s="214"/>
      <c r="G59" s="212"/>
      <c r="H59" s="212"/>
      <c r="I59" s="213"/>
      <c r="J59" s="190"/>
    </row>
    <row r="60" spans="3:10" ht="34.5" customHeight="1" x14ac:dyDescent="0.3">
      <c r="C60" s="151"/>
      <c r="D60" s="209"/>
      <c r="E60" s="214"/>
      <c r="F60" s="214"/>
      <c r="G60" s="212"/>
      <c r="H60" s="212"/>
      <c r="I60" s="213"/>
      <c r="J60" s="190"/>
    </row>
    <row r="61" spans="3:10" ht="50.25" customHeight="1" x14ac:dyDescent="0.3">
      <c r="C61" s="151"/>
      <c r="D61" s="209"/>
      <c r="E61" s="210"/>
      <c r="F61" s="214"/>
      <c r="G61" s="221"/>
      <c r="H61" s="212"/>
      <c r="I61" s="213"/>
      <c r="J61" s="190"/>
    </row>
    <row r="62" spans="3:10" ht="52.5" customHeight="1" x14ac:dyDescent="0.3">
      <c r="C62" s="151"/>
      <c r="D62" s="209"/>
      <c r="E62" s="210"/>
      <c r="F62" s="214"/>
      <c r="G62" s="212"/>
      <c r="H62" s="212"/>
      <c r="I62" s="213"/>
      <c r="J62" s="190"/>
    </row>
    <row r="63" spans="3:10" ht="51" customHeight="1" x14ac:dyDescent="0.3">
      <c r="C63" s="151"/>
      <c r="D63" s="209"/>
      <c r="E63" s="214"/>
      <c r="F63" s="214"/>
      <c r="G63" s="221"/>
      <c r="H63" s="212"/>
      <c r="I63" s="213"/>
      <c r="J63" s="190"/>
    </row>
    <row r="64" spans="3:10" x14ac:dyDescent="0.3">
      <c r="C64" s="151"/>
      <c r="D64" s="209"/>
      <c r="E64" s="214"/>
      <c r="F64" s="214"/>
      <c r="G64" s="211"/>
      <c r="H64" s="212"/>
      <c r="I64" s="213"/>
      <c r="J64" s="190"/>
    </row>
    <row r="65" spans="3:10" ht="25.5" customHeight="1" x14ac:dyDescent="0.3">
      <c r="C65" s="151"/>
      <c r="D65" s="209"/>
      <c r="E65" s="214"/>
      <c r="F65" s="214"/>
      <c r="G65" s="211"/>
      <c r="H65" s="212"/>
      <c r="I65" s="213"/>
      <c r="J65" s="190"/>
    </row>
    <row r="66" spans="3:10" x14ac:dyDescent="0.3">
      <c r="C66" s="151"/>
      <c r="D66" s="209"/>
      <c r="E66" s="214"/>
      <c r="F66" s="214"/>
      <c r="G66" s="226"/>
      <c r="H66" s="212"/>
      <c r="I66" s="213"/>
      <c r="J66" s="190"/>
    </row>
    <row r="67" spans="3:10" x14ac:dyDescent="0.3">
      <c r="C67" s="151"/>
      <c r="D67" s="209"/>
      <c r="E67" s="214"/>
      <c r="F67" s="214"/>
      <c r="G67" s="212"/>
      <c r="H67" s="212"/>
      <c r="I67" s="213"/>
      <c r="J67" s="190"/>
    </row>
    <row r="68" spans="3:10" x14ac:dyDescent="0.3">
      <c r="C68" s="151"/>
      <c r="D68" s="209"/>
      <c r="E68" s="214"/>
      <c r="F68" s="214"/>
      <c r="G68" s="212"/>
      <c r="H68" s="212"/>
      <c r="I68" s="213"/>
      <c r="J68" s="190"/>
    </row>
    <row r="69" spans="3:10" ht="23.25" customHeight="1" x14ac:dyDescent="0.3">
      <c r="C69" s="151"/>
      <c r="D69" s="209"/>
      <c r="E69" s="214"/>
      <c r="F69" s="214"/>
      <c r="G69" s="212"/>
      <c r="H69" s="212"/>
      <c r="I69" s="213"/>
      <c r="J69" s="190"/>
    </row>
    <row r="70" spans="3:10" ht="50.25" customHeight="1" x14ac:dyDescent="0.3">
      <c r="C70" s="151"/>
      <c r="D70" s="209"/>
      <c r="E70" s="210"/>
      <c r="F70" s="210"/>
      <c r="G70" s="221"/>
      <c r="H70" s="211"/>
      <c r="I70" s="217"/>
      <c r="J70" s="191"/>
    </row>
    <row r="71" spans="3:10" x14ac:dyDescent="0.3">
      <c r="C71" s="151"/>
      <c r="D71" s="209"/>
      <c r="E71" s="210"/>
      <c r="F71" s="210"/>
      <c r="G71" s="227"/>
      <c r="H71" s="211"/>
      <c r="I71" s="213"/>
      <c r="J71" s="190"/>
    </row>
    <row r="72" spans="3:10" ht="68.25" customHeight="1" x14ac:dyDescent="0.3">
      <c r="C72" s="151"/>
      <c r="D72" s="209"/>
      <c r="E72" s="210"/>
      <c r="F72" s="210"/>
      <c r="G72" s="211"/>
      <c r="H72" s="211"/>
      <c r="I72" s="217"/>
      <c r="J72" s="191"/>
    </row>
    <row r="73" spans="3:10" ht="33" customHeight="1" x14ac:dyDescent="0.3">
      <c r="C73" s="151"/>
      <c r="D73" s="209"/>
      <c r="E73" s="214"/>
      <c r="F73" s="210"/>
      <c r="G73" s="221"/>
      <c r="H73" s="212"/>
      <c r="I73" s="213"/>
      <c r="J73" s="190"/>
    </row>
    <row r="74" spans="3:10" x14ac:dyDescent="0.3">
      <c r="C74" s="151"/>
      <c r="D74" s="209"/>
      <c r="E74" s="214"/>
      <c r="F74" s="210"/>
      <c r="G74" s="227"/>
      <c r="H74" s="221"/>
      <c r="I74" s="213"/>
      <c r="J74" s="190"/>
    </row>
    <row r="75" spans="3:10" x14ac:dyDescent="0.3">
      <c r="C75" s="151"/>
      <c r="D75" s="209"/>
      <c r="E75" s="214"/>
      <c r="F75" s="210"/>
      <c r="G75" s="211"/>
      <c r="H75" s="221"/>
      <c r="I75" s="213"/>
      <c r="J75" s="190"/>
    </row>
    <row r="76" spans="3:10" ht="34.5" customHeight="1" x14ac:dyDescent="0.3">
      <c r="C76" s="151"/>
      <c r="D76" s="209"/>
      <c r="E76" s="214"/>
      <c r="F76" s="210"/>
      <c r="G76" s="212"/>
      <c r="H76" s="212"/>
      <c r="I76" s="213"/>
      <c r="J76" s="190"/>
    </row>
    <row r="77" spans="3:10" ht="20.25" customHeight="1" x14ac:dyDescent="0.3">
      <c r="C77" s="151"/>
      <c r="D77" s="209"/>
      <c r="E77" s="214"/>
      <c r="F77" s="210"/>
      <c r="G77" s="212"/>
      <c r="H77" s="228"/>
      <c r="I77" s="213"/>
      <c r="J77" s="190"/>
    </row>
    <row r="78" spans="3:10" ht="57.75" customHeight="1" x14ac:dyDescent="0.3">
      <c r="C78" s="151"/>
      <c r="D78" s="209"/>
      <c r="E78" s="214"/>
      <c r="F78" s="210"/>
      <c r="G78" s="211"/>
      <c r="H78" s="218"/>
      <c r="I78" s="213"/>
      <c r="J78" s="190"/>
    </row>
    <row r="79" spans="3:10" ht="34.5" customHeight="1" x14ac:dyDescent="0.3">
      <c r="C79" s="151"/>
      <c r="D79" s="209"/>
      <c r="E79" s="214"/>
      <c r="F79" s="214"/>
      <c r="G79" s="221"/>
      <c r="H79" s="212"/>
      <c r="I79" s="213"/>
      <c r="J79" s="190"/>
    </row>
    <row r="80" spans="3:10" ht="35.25" customHeight="1" x14ac:dyDescent="0.3">
      <c r="C80" s="151"/>
      <c r="D80" s="209"/>
      <c r="E80" s="214"/>
      <c r="F80" s="214"/>
      <c r="G80" s="227"/>
      <c r="H80" s="212"/>
      <c r="I80" s="213"/>
      <c r="J80" s="190"/>
    </row>
    <row r="81" spans="3:10" ht="35.25" customHeight="1" x14ac:dyDescent="0.3">
      <c r="C81" s="151"/>
      <c r="D81" s="209"/>
      <c r="E81" s="214"/>
      <c r="F81" s="214"/>
      <c r="G81" s="218"/>
      <c r="H81" s="212"/>
      <c r="I81" s="213"/>
      <c r="J81" s="190"/>
    </row>
    <row r="82" spans="3:10" ht="35.25" customHeight="1" x14ac:dyDescent="0.3">
      <c r="C82" s="151"/>
      <c r="D82" s="209"/>
      <c r="E82" s="214"/>
      <c r="F82" s="214"/>
      <c r="G82" s="211"/>
      <c r="H82" s="212"/>
      <c r="I82" s="213"/>
      <c r="J82" s="190"/>
    </row>
    <row r="83" spans="3:10" ht="24" customHeight="1" x14ac:dyDescent="0.3">
      <c r="C83" s="151"/>
      <c r="D83" s="209"/>
      <c r="E83" s="214"/>
      <c r="F83" s="214"/>
      <c r="G83" s="229"/>
      <c r="H83" s="218"/>
      <c r="I83" s="213"/>
      <c r="J83" s="190"/>
    </row>
    <row r="84" spans="3:10" ht="87" customHeight="1" x14ac:dyDescent="0.3">
      <c r="C84" s="151"/>
      <c r="D84" s="209"/>
      <c r="E84" s="214"/>
      <c r="F84" s="214"/>
      <c r="G84" s="212"/>
      <c r="H84" s="212"/>
      <c r="I84" s="213"/>
      <c r="J84" s="190"/>
    </row>
    <row r="85" spans="3:10" ht="125.25" customHeight="1" x14ac:dyDescent="0.3">
      <c r="C85" s="151"/>
      <c r="D85" s="215"/>
      <c r="E85" s="220"/>
      <c r="F85" s="210"/>
      <c r="G85" s="212"/>
      <c r="H85" s="212"/>
      <c r="I85" s="213"/>
      <c r="J85" s="190"/>
    </row>
    <row r="86" spans="3:10" ht="100.5" customHeight="1" x14ac:dyDescent="0.3">
      <c r="C86" s="151"/>
      <c r="D86" s="215"/>
      <c r="E86" s="214"/>
      <c r="F86" s="210"/>
      <c r="G86" s="212"/>
      <c r="H86" s="212"/>
      <c r="I86" s="213"/>
      <c r="J86" s="190"/>
    </row>
    <row r="87" spans="3:10" ht="66" customHeight="1" x14ac:dyDescent="0.3">
      <c r="C87" s="151"/>
      <c r="D87" s="215"/>
      <c r="E87" s="214"/>
      <c r="F87" s="210"/>
      <c r="G87" s="211"/>
      <c r="H87" s="211"/>
      <c r="I87" s="213"/>
      <c r="J87" s="190"/>
    </row>
    <row r="88" spans="3:10" x14ac:dyDescent="0.3">
      <c r="E88" s="230"/>
      <c r="F88" s="231"/>
    </row>
  </sheetData>
  <autoFilter ref="B9:I36"/>
  <mergeCells count="57">
    <mergeCell ref="D24:D25"/>
    <mergeCell ref="E20:E21"/>
    <mergeCell ref="F20:F21"/>
    <mergeCell ref="C10:C13"/>
    <mergeCell ref="E13:E14"/>
    <mergeCell ref="I13:I14"/>
    <mergeCell ref="E16:E17"/>
    <mergeCell ref="F16:F17"/>
    <mergeCell ref="I16:I17"/>
    <mergeCell ref="E26:E29"/>
    <mergeCell ref="F26:F29"/>
    <mergeCell ref="H26:H29"/>
    <mergeCell ref="E24:E25"/>
    <mergeCell ref="G26:G29"/>
    <mergeCell ref="H31:H32"/>
    <mergeCell ref="G31:G32"/>
    <mergeCell ref="C33:C35"/>
    <mergeCell ref="E33:E35"/>
    <mergeCell ref="F24:F25"/>
    <mergeCell ref="C15:C18"/>
    <mergeCell ref="B33:B35"/>
    <mergeCell ref="B10:B32"/>
    <mergeCell ref="I33:I35"/>
    <mergeCell ref="F33:F35"/>
    <mergeCell ref="E22:E23"/>
    <mergeCell ref="F22:F23"/>
    <mergeCell ref="D22:D23"/>
    <mergeCell ref="H10:H11"/>
    <mergeCell ref="I24:I25"/>
    <mergeCell ref="I22:I23"/>
    <mergeCell ref="E31:E32"/>
    <mergeCell ref="I20:I21"/>
    <mergeCell ref="F31:F32"/>
    <mergeCell ref="I31:I32"/>
    <mergeCell ref="D33:D35"/>
    <mergeCell ref="D26:D29"/>
    <mergeCell ref="D31:D32"/>
    <mergeCell ref="C26:C32"/>
    <mergeCell ref="K8:N8"/>
    <mergeCell ref="I10:I12"/>
    <mergeCell ref="D10:D12"/>
    <mergeCell ref="E10:E12"/>
    <mergeCell ref="F10:F12"/>
    <mergeCell ref="G10:G11"/>
    <mergeCell ref="F13:F14"/>
    <mergeCell ref="D16:D17"/>
    <mergeCell ref="D20:D21"/>
    <mergeCell ref="C22:C25"/>
    <mergeCell ref="C19:C21"/>
    <mergeCell ref="D13:D14"/>
    <mergeCell ref="B2:I2"/>
    <mergeCell ref="C3:I3"/>
    <mergeCell ref="B6:I6"/>
    <mergeCell ref="B7:I7"/>
    <mergeCell ref="G8:H8"/>
    <mergeCell ref="C4:G4"/>
    <mergeCell ref="C5:G5"/>
  </mergeCells>
  <phoneticPr fontId="20"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9"/>
  <sheetViews>
    <sheetView showGridLines="0" tabSelected="1" topLeftCell="A7" zoomScaleNormal="100" workbookViewId="0">
      <pane xSplit="5" ySplit="3" topLeftCell="F28" activePane="bottomRight" state="frozen"/>
      <selection activeCell="A7" sqref="A7"/>
      <selection pane="topRight" activeCell="F7" sqref="F7"/>
      <selection pane="bottomLeft" activeCell="A10" sqref="A10"/>
      <selection pane="bottomRight" activeCell="J33" sqref="J33:J34"/>
    </sheetView>
  </sheetViews>
  <sheetFormatPr baseColWidth="10" defaultColWidth="35.44140625" defaultRowHeight="10.199999999999999" x14ac:dyDescent="0.2"/>
  <cols>
    <col min="1" max="1" width="3.6640625" style="254" customWidth="1"/>
    <col min="2" max="2" width="15.6640625" style="254" customWidth="1"/>
    <col min="3" max="3" width="13.109375" style="254" hidden="1" customWidth="1"/>
    <col min="4" max="4" width="12.44140625" style="254" customWidth="1"/>
    <col min="5" max="5" width="4.44140625" style="254" customWidth="1"/>
    <col min="6" max="6" width="39" style="209" customWidth="1"/>
    <col min="7" max="7" width="32.109375" style="254" customWidth="1"/>
    <col min="8" max="8" width="21" style="215" customWidth="1"/>
    <col min="9" max="9" width="25.109375" style="274" customWidth="1"/>
    <col min="10" max="10" width="16" style="273" customWidth="1"/>
    <col min="11" max="11" width="36.44140625" style="253" customWidth="1"/>
    <col min="12" max="12" width="41.6640625" style="27" hidden="1" customWidth="1"/>
    <col min="13" max="13" width="0" style="27" hidden="1" customWidth="1"/>
    <col min="14" max="14" width="44.6640625" style="27" hidden="1" customWidth="1"/>
    <col min="15" max="15" width="33.6640625" style="27" hidden="1" customWidth="1"/>
    <col min="16" max="16384" width="35.44140625" style="162"/>
  </cols>
  <sheetData>
    <row r="2" spans="2:15" ht="23.25" customHeight="1" x14ac:dyDescent="0.2">
      <c r="B2" s="461" t="s">
        <v>158</v>
      </c>
      <c r="C2" s="492"/>
      <c r="D2" s="492"/>
      <c r="E2" s="492"/>
      <c r="F2" s="492"/>
      <c r="G2" s="492"/>
      <c r="H2" s="492"/>
      <c r="I2" s="492"/>
      <c r="J2" s="494"/>
      <c r="K2" s="127"/>
    </row>
    <row r="3" spans="2:15" x14ac:dyDescent="0.2">
      <c r="B3" s="103" t="s">
        <v>89</v>
      </c>
      <c r="C3" s="458" t="s">
        <v>32</v>
      </c>
      <c r="D3" s="459"/>
      <c r="E3" s="459"/>
      <c r="F3" s="459"/>
      <c r="G3" s="459"/>
      <c r="H3" s="459"/>
      <c r="I3" s="459"/>
      <c r="J3" s="460"/>
      <c r="K3" s="88"/>
    </row>
    <row r="4" spans="2:15" x14ac:dyDescent="0.2">
      <c r="B4" s="103" t="s">
        <v>90</v>
      </c>
      <c r="C4" s="447" t="s">
        <v>399</v>
      </c>
      <c r="D4" s="473"/>
      <c r="E4" s="473"/>
      <c r="F4" s="473"/>
      <c r="G4" s="474"/>
      <c r="H4" s="255"/>
      <c r="I4" s="255"/>
      <c r="J4" s="256"/>
      <c r="K4" s="88"/>
    </row>
    <row r="5" spans="2:15" x14ac:dyDescent="0.2">
      <c r="B5" s="103" t="s">
        <v>91</v>
      </c>
      <c r="C5" s="470" t="s">
        <v>400</v>
      </c>
      <c r="D5" s="471"/>
      <c r="E5" s="471"/>
      <c r="F5" s="471"/>
      <c r="G5" s="472"/>
      <c r="H5" s="257"/>
      <c r="I5" s="257"/>
      <c r="J5" s="258"/>
      <c r="K5" s="234"/>
    </row>
    <row r="6" spans="2:15" x14ac:dyDescent="0.2">
      <c r="B6" s="577" t="s">
        <v>35</v>
      </c>
      <c r="C6" s="497"/>
      <c r="D6" s="497"/>
      <c r="E6" s="497"/>
      <c r="F6" s="497"/>
      <c r="G6" s="497"/>
      <c r="H6" s="497"/>
      <c r="I6" s="497"/>
      <c r="J6" s="498"/>
      <c r="K6" s="129"/>
    </row>
    <row r="7" spans="2:15" x14ac:dyDescent="0.2">
      <c r="B7" s="573" t="s">
        <v>260</v>
      </c>
      <c r="C7" s="573"/>
      <c r="D7" s="573"/>
      <c r="E7" s="573"/>
      <c r="F7" s="573"/>
      <c r="G7" s="573"/>
      <c r="H7" s="573"/>
      <c r="I7" s="573"/>
      <c r="J7" s="573"/>
      <c r="K7" s="235"/>
    </row>
    <row r="8" spans="2:15" ht="15" customHeight="1" x14ac:dyDescent="0.2">
      <c r="B8" s="259"/>
      <c r="C8" s="259"/>
      <c r="D8" s="260"/>
      <c r="E8" s="261"/>
      <c r="F8" s="262"/>
      <c r="G8" s="263"/>
      <c r="H8" s="591" t="s">
        <v>261</v>
      </c>
      <c r="I8" s="592"/>
      <c r="J8" s="264"/>
      <c r="K8" s="236"/>
      <c r="L8" s="568" t="s">
        <v>373</v>
      </c>
      <c r="M8" s="569"/>
      <c r="N8" s="569"/>
      <c r="O8" s="570"/>
    </row>
    <row r="9" spans="2:15" ht="15" customHeight="1" x14ac:dyDescent="0.2">
      <c r="B9" s="110" t="s">
        <v>262</v>
      </c>
      <c r="C9" s="110" t="s">
        <v>38</v>
      </c>
      <c r="D9" s="108" t="s">
        <v>263</v>
      </c>
      <c r="E9" s="265"/>
      <c r="F9" s="110" t="s">
        <v>264</v>
      </c>
      <c r="G9" s="110" t="s">
        <v>25</v>
      </c>
      <c r="H9" s="58" t="s">
        <v>39</v>
      </c>
      <c r="I9" s="59" t="s">
        <v>40</v>
      </c>
      <c r="J9" s="266" t="s">
        <v>27</v>
      </c>
      <c r="K9" s="159" t="s">
        <v>398</v>
      </c>
      <c r="L9" s="31" t="s">
        <v>379</v>
      </c>
      <c r="M9" s="31" t="s">
        <v>374</v>
      </c>
      <c r="N9" s="31" t="s">
        <v>376</v>
      </c>
      <c r="O9" s="31" t="s">
        <v>375</v>
      </c>
    </row>
    <row r="10" spans="2:15" ht="78.599999999999994" customHeight="1" x14ac:dyDescent="0.2">
      <c r="B10" s="556" t="s">
        <v>265</v>
      </c>
      <c r="C10" s="267" t="s">
        <v>266</v>
      </c>
      <c r="D10" s="529" t="s">
        <v>267</v>
      </c>
      <c r="E10" s="116" t="s">
        <v>268</v>
      </c>
      <c r="F10" s="298" t="s">
        <v>363</v>
      </c>
      <c r="G10" s="297" t="s">
        <v>365</v>
      </c>
      <c r="H10" s="299" t="s">
        <v>80</v>
      </c>
      <c r="I10" s="299" t="s">
        <v>269</v>
      </c>
      <c r="J10" s="268">
        <v>46112</v>
      </c>
      <c r="K10" s="237"/>
      <c r="L10" s="33"/>
      <c r="M10" s="33"/>
      <c r="N10" s="33"/>
      <c r="O10" s="33"/>
    </row>
    <row r="11" spans="2:15" ht="75" customHeight="1" x14ac:dyDescent="0.2">
      <c r="B11" s="557"/>
      <c r="C11" s="269"/>
      <c r="D11" s="529"/>
      <c r="E11" s="116" t="s">
        <v>270</v>
      </c>
      <c r="F11" s="295" t="s">
        <v>382</v>
      </c>
      <c r="G11" s="290" t="s">
        <v>421</v>
      </c>
      <c r="H11" s="299" t="s">
        <v>80</v>
      </c>
      <c r="I11" s="299" t="s">
        <v>269</v>
      </c>
      <c r="J11" s="268">
        <v>46112</v>
      </c>
      <c r="K11" s="238"/>
      <c r="L11" s="33"/>
      <c r="M11" s="33"/>
      <c r="N11" s="33"/>
      <c r="O11" s="33"/>
    </row>
    <row r="12" spans="2:15" ht="40.5" customHeight="1" x14ac:dyDescent="0.2">
      <c r="B12" s="557"/>
      <c r="C12" s="269"/>
      <c r="D12" s="529"/>
      <c r="E12" s="457" t="s">
        <v>271</v>
      </c>
      <c r="F12" s="519" t="s">
        <v>422</v>
      </c>
      <c r="G12" s="589" t="s">
        <v>366</v>
      </c>
      <c r="H12" s="119" t="s">
        <v>80</v>
      </c>
      <c r="I12" s="119" t="s">
        <v>269</v>
      </c>
      <c r="J12" s="582">
        <v>46356</v>
      </c>
      <c r="K12" s="239"/>
      <c r="L12" s="33"/>
      <c r="M12" s="33"/>
      <c r="N12" s="33"/>
      <c r="O12" s="33"/>
    </row>
    <row r="13" spans="2:15" ht="54" customHeight="1" x14ac:dyDescent="0.2">
      <c r="B13" s="557"/>
      <c r="C13" s="269"/>
      <c r="D13" s="476"/>
      <c r="E13" s="457"/>
      <c r="F13" s="576"/>
      <c r="G13" s="590"/>
      <c r="H13" s="119" t="s">
        <v>20</v>
      </c>
      <c r="I13" s="119" t="s">
        <v>273</v>
      </c>
      <c r="J13" s="583"/>
      <c r="K13" s="240"/>
      <c r="L13" s="33"/>
      <c r="M13" s="33"/>
      <c r="N13" s="33"/>
      <c r="O13" s="33"/>
    </row>
    <row r="14" spans="2:15" ht="41.25" customHeight="1" x14ac:dyDescent="0.2">
      <c r="B14" s="557"/>
      <c r="C14" s="269"/>
      <c r="D14" s="477" t="s">
        <v>274</v>
      </c>
      <c r="E14" s="457" t="s">
        <v>272</v>
      </c>
      <c r="F14" s="519" t="s">
        <v>423</v>
      </c>
      <c r="G14" s="578" t="s">
        <v>424</v>
      </c>
      <c r="H14" s="119" t="s">
        <v>80</v>
      </c>
      <c r="I14" s="121" t="s">
        <v>269</v>
      </c>
      <c r="J14" s="580">
        <v>46203</v>
      </c>
      <c r="K14" s="241"/>
      <c r="L14" s="33"/>
      <c r="M14" s="33"/>
      <c r="N14" s="33"/>
      <c r="O14" s="33"/>
    </row>
    <row r="15" spans="2:15" ht="41.25" customHeight="1" x14ac:dyDescent="0.2">
      <c r="B15" s="557"/>
      <c r="C15" s="269"/>
      <c r="D15" s="476"/>
      <c r="E15" s="457"/>
      <c r="F15" s="576"/>
      <c r="G15" s="579"/>
      <c r="H15" s="119" t="s">
        <v>20</v>
      </c>
      <c r="I15" s="121" t="s">
        <v>273</v>
      </c>
      <c r="J15" s="581"/>
      <c r="K15" s="242"/>
      <c r="L15" s="33"/>
      <c r="M15" s="33"/>
      <c r="N15" s="33"/>
      <c r="O15" s="33"/>
    </row>
    <row r="16" spans="2:15" ht="48.75" customHeight="1" x14ac:dyDescent="0.2">
      <c r="B16" s="557"/>
      <c r="C16" s="269"/>
      <c r="D16" s="477" t="s">
        <v>276</v>
      </c>
      <c r="E16" s="477" t="s">
        <v>275</v>
      </c>
      <c r="F16" s="574" t="s">
        <v>425</v>
      </c>
      <c r="G16" s="578" t="s">
        <v>367</v>
      </c>
      <c r="H16" s="119" t="s">
        <v>50</v>
      </c>
      <c r="I16" s="119" t="s">
        <v>443</v>
      </c>
      <c r="J16" s="586">
        <v>46387</v>
      </c>
      <c r="K16" s="243"/>
      <c r="L16" s="33"/>
      <c r="M16" s="33"/>
      <c r="N16" s="33"/>
      <c r="O16" s="33"/>
    </row>
    <row r="17" spans="2:15" ht="36.75" customHeight="1" x14ac:dyDescent="0.2">
      <c r="B17" s="557"/>
      <c r="C17" s="269"/>
      <c r="D17" s="529"/>
      <c r="E17" s="529"/>
      <c r="F17" s="584"/>
      <c r="G17" s="585"/>
      <c r="H17" s="294" t="s">
        <v>80</v>
      </c>
      <c r="I17" s="119" t="s">
        <v>172</v>
      </c>
      <c r="J17" s="587"/>
      <c r="K17" s="244"/>
      <c r="L17" s="33"/>
      <c r="M17" s="33"/>
      <c r="N17" s="33"/>
      <c r="O17" s="33"/>
    </row>
    <row r="18" spans="2:15" ht="33.75" customHeight="1" x14ac:dyDescent="0.2">
      <c r="B18" s="557"/>
      <c r="C18" s="269"/>
      <c r="D18" s="529"/>
      <c r="E18" s="476"/>
      <c r="F18" s="575"/>
      <c r="G18" s="579"/>
      <c r="H18" s="294" t="s">
        <v>20</v>
      </c>
      <c r="I18" s="336" t="s">
        <v>278</v>
      </c>
      <c r="J18" s="588"/>
      <c r="K18" s="245"/>
      <c r="L18" s="33"/>
      <c r="M18" s="33"/>
      <c r="N18" s="33"/>
      <c r="O18" s="33"/>
    </row>
    <row r="19" spans="2:15" ht="74.25" customHeight="1" x14ac:dyDescent="0.2">
      <c r="B19" s="557"/>
      <c r="C19" s="269"/>
      <c r="D19" s="529"/>
      <c r="E19" s="116" t="s">
        <v>277</v>
      </c>
      <c r="F19" s="270" t="s">
        <v>426</v>
      </c>
      <c r="G19" s="290" t="s">
        <v>368</v>
      </c>
      <c r="H19" s="299" t="s">
        <v>80</v>
      </c>
      <c r="I19" s="299" t="s">
        <v>269</v>
      </c>
      <c r="J19" s="268">
        <v>46142</v>
      </c>
      <c r="K19" s="237"/>
      <c r="L19" s="33"/>
      <c r="M19" s="33"/>
      <c r="N19" s="33"/>
      <c r="O19" s="33"/>
    </row>
    <row r="20" spans="2:15" ht="28.5" customHeight="1" x14ac:dyDescent="0.2">
      <c r="B20" s="557"/>
      <c r="C20" s="269"/>
      <c r="D20" s="477" t="s">
        <v>281</v>
      </c>
      <c r="E20" s="477" t="s">
        <v>279</v>
      </c>
      <c r="F20" s="519" t="s">
        <v>427</v>
      </c>
      <c r="G20" s="574" t="s">
        <v>383</v>
      </c>
      <c r="H20" s="294" t="s">
        <v>80</v>
      </c>
      <c r="I20" s="294" t="s">
        <v>269</v>
      </c>
      <c r="J20" s="571">
        <v>46112</v>
      </c>
      <c r="K20" s="246"/>
      <c r="L20" s="33"/>
      <c r="M20" s="33"/>
      <c r="N20" s="33"/>
      <c r="O20" s="33"/>
    </row>
    <row r="21" spans="2:15" ht="61.5" customHeight="1" x14ac:dyDescent="0.2">
      <c r="B21" s="557"/>
      <c r="C21" s="269"/>
      <c r="D21" s="529"/>
      <c r="E21" s="476"/>
      <c r="F21" s="576"/>
      <c r="G21" s="575"/>
      <c r="H21" s="336" t="s">
        <v>16</v>
      </c>
      <c r="I21" s="336" t="s">
        <v>44</v>
      </c>
      <c r="J21" s="572"/>
      <c r="K21" s="247"/>
      <c r="L21" s="33"/>
      <c r="M21" s="33"/>
      <c r="N21" s="33"/>
      <c r="O21" s="33"/>
    </row>
    <row r="22" spans="2:15" ht="20.399999999999999" x14ac:dyDescent="0.2">
      <c r="B22" s="557"/>
      <c r="C22" s="269"/>
      <c r="D22" s="529"/>
      <c r="E22" s="477" t="s">
        <v>280</v>
      </c>
      <c r="F22" s="519" t="s">
        <v>428</v>
      </c>
      <c r="G22" s="574" t="s">
        <v>377</v>
      </c>
      <c r="H22" s="294" t="s">
        <v>80</v>
      </c>
      <c r="I22" s="121" t="s">
        <v>172</v>
      </c>
      <c r="J22" s="571">
        <v>46142</v>
      </c>
      <c r="K22" s="246"/>
      <c r="L22" s="33"/>
      <c r="M22" s="33"/>
      <c r="N22" s="33"/>
      <c r="O22" s="33"/>
    </row>
    <row r="23" spans="2:15" ht="73.8" customHeight="1" x14ac:dyDescent="0.2">
      <c r="B23" s="557"/>
      <c r="C23" s="269"/>
      <c r="D23" s="529"/>
      <c r="E23" s="476"/>
      <c r="F23" s="576"/>
      <c r="G23" s="575"/>
      <c r="H23" s="119" t="s">
        <v>50</v>
      </c>
      <c r="I23" s="119" t="s">
        <v>415</v>
      </c>
      <c r="J23" s="572"/>
      <c r="K23" s="247"/>
      <c r="L23" s="33"/>
      <c r="M23" s="33"/>
      <c r="N23" s="33"/>
      <c r="O23" s="33"/>
    </row>
    <row r="24" spans="2:15" ht="32.25" customHeight="1" x14ac:dyDescent="0.2">
      <c r="B24" s="557"/>
      <c r="C24" s="269"/>
      <c r="D24" s="529"/>
      <c r="E24" s="457" t="s">
        <v>282</v>
      </c>
      <c r="F24" s="574" t="s">
        <v>429</v>
      </c>
      <c r="G24" s="589" t="s">
        <v>369</v>
      </c>
      <c r="H24" s="294" t="s">
        <v>80</v>
      </c>
      <c r="I24" s="121" t="s">
        <v>172</v>
      </c>
      <c r="J24" s="561">
        <v>46326</v>
      </c>
      <c r="K24" s="163"/>
      <c r="L24" s="33"/>
      <c r="M24" s="33"/>
      <c r="N24" s="33"/>
      <c r="O24" s="33"/>
    </row>
    <row r="25" spans="2:15" ht="25.5" customHeight="1" x14ac:dyDescent="0.2">
      <c r="B25" s="557"/>
      <c r="C25" s="269"/>
      <c r="D25" s="529"/>
      <c r="E25" s="457"/>
      <c r="F25" s="584"/>
      <c r="G25" s="534"/>
      <c r="H25" s="599" t="s">
        <v>20</v>
      </c>
      <c r="I25" s="121" t="s">
        <v>278</v>
      </c>
      <c r="J25" s="598"/>
      <c r="K25" s="248"/>
      <c r="L25" s="33"/>
      <c r="M25" s="33"/>
      <c r="N25" s="33"/>
      <c r="O25" s="33"/>
    </row>
    <row r="26" spans="2:15" ht="39.75" customHeight="1" x14ac:dyDescent="0.2">
      <c r="B26" s="557"/>
      <c r="C26" s="269"/>
      <c r="D26" s="476"/>
      <c r="E26" s="457"/>
      <c r="F26" s="575"/>
      <c r="G26" s="590"/>
      <c r="H26" s="599"/>
      <c r="I26" s="121" t="s">
        <v>288</v>
      </c>
      <c r="J26" s="562"/>
      <c r="K26" s="161"/>
      <c r="L26" s="33"/>
      <c r="M26" s="33"/>
      <c r="N26" s="33"/>
      <c r="O26" s="33"/>
    </row>
    <row r="27" spans="2:15" ht="62.25" customHeight="1" x14ac:dyDescent="0.2">
      <c r="B27" s="557"/>
      <c r="C27" s="269"/>
      <c r="D27" s="477" t="s">
        <v>289</v>
      </c>
      <c r="E27" s="116" t="s">
        <v>283</v>
      </c>
      <c r="F27" s="290" t="s">
        <v>291</v>
      </c>
      <c r="G27" s="290" t="s">
        <v>292</v>
      </c>
      <c r="H27" s="299" t="s">
        <v>18</v>
      </c>
      <c r="I27" s="299" t="s">
        <v>143</v>
      </c>
      <c r="J27" s="268">
        <v>46264</v>
      </c>
      <c r="K27" s="237"/>
      <c r="L27" s="33"/>
      <c r="M27" s="33"/>
      <c r="N27" s="33"/>
      <c r="O27" s="33"/>
    </row>
    <row r="28" spans="2:15" ht="37.5" customHeight="1" x14ac:dyDescent="0.2">
      <c r="B28" s="557"/>
      <c r="C28" s="269"/>
      <c r="D28" s="529"/>
      <c r="E28" s="457" t="s">
        <v>284</v>
      </c>
      <c r="F28" s="519" t="s">
        <v>364</v>
      </c>
      <c r="G28" s="519" t="s">
        <v>370</v>
      </c>
      <c r="H28" s="601" t="s">
        <v>16</v>
      </c>
      <c r="I28" s="600" t="s">
        <v>44</v>
      </c>
      <c r="J28" s="268">
        <v>46142</v>
      </c>
      <c r="K28" s="237"/>
      <c r="L28" s="33"/>
      <c r="M28" s="33"/>
      <c r="N28" s="33"/>
      <c r="O28" s="33"/>
    </row>
    <row r="29" spans="2:15" ht="24" customHeight="1" x14ac:dyDescent="0.2">
      <c r="B29" s="557"/>
      <c r="C29" s="269"/>
      <c r="D29" s="529"/>
      <c r="E29" s="457"/>
      <c r="F29" s="520"/>
      <c r="G29" s="520"/>
      <c r="H29" s="601"/>
      <c r="I29" s="600"/>
      <c r="J29" s="73">
        <v>46264</v>
      </c>
      <c r="K29" s="97"/>
      <c r="L29" s="33"/>
      <c r="M29" s="33"/>
      <c r="N29" s="33"/>
      <c r="O29" s="33"/>
    </row>
    <row r="30" spans="2:15" ht="25.5" customHeight="1" x14ac:dyDescent="0.2">
      <c r="B30" s="557"/>
      <c r="C30" s="271"/>
      <c r="D30" s="476"/>
      <c r="E30" s="457"/>
      <c r="F30" s="576"/>
      <c r="G30" s="576"/>
      <c r="H30" s="601"/>
      <c r="I30" s="600"/>
      <c r="J30" s="73">
        <v>46386</v>
      </c>
      <c r="K30" s="97"/>
      <c r="L30" s="33"/>
      <c r="M30" s="33"/>
      <c r="N30" s="33"/>
      <c r="O30" s="33"/>
    </row>
    <row r="31" spans="2:15" ht="35.25" customHeight="1" x14ac:dyDescent="0.2">
      <c r="B31" s="478" t="s">
        <v>293</v>
      </c>
      <c r="C31" s="477" t="s">
        <v>294</v>
      </c>
      <c r="D31" s="457" t="s">
        <v>295</v>
      </c>
      <c r="E31" s="457" t="s">
        <v>285</v>
      </c>
      <c r="F31" s="416" t="s">
        <v>448</v>
      </c>
      <c r="G31" s="292" t="s">
        <v>430</v>
      </c>
      <c r="H31" s="294" t="s">
        <v>80</v>
      </c>
      <c r="I31" s="121" t="s">
        <v>172</v>
      </c>
      <c r="J31" s="285" t="s">
        <v>502</v>
      </c>
      <c r="K31" s="237"/>
      <c r="L31" s="33"/>
      <c r="M31" s="33"/>
      <c r="N31" s="33"/>
      <c r="O31" s="33"/>
    </row>
    <row r="32" spans="2:15" ht="35.25" customHeight="1" x14ac:dyDescent="0.2">
      <c r="B32" s="478"/>
      <c r="C32" s="529"/>
      <c r="D32" s="457"/>
      <c r="E32" s="457"/>
      <c r="F32" s="416"/>
      <c r="G32" s="292" t="s">
        <v>431</v>
      </c>
      <c r="H32" s="294" t="s">
        <v>432</v>
      </c>
      <c r="I32" s="121" t="s">
        <v>433</v>
      </c>
      <c r="J32" s="395" t="s">
        <v>502</v>
      </c>
      <c r="K32" s="237"/>
      <c r="L32" s="33"/>
      <c r="M32" s="33"/>
      <c r="N32" s="33"/>
      <c r="O32" s="33"/>
    </row>
    <row r="33" spans="2:15" ht="40.5" customHeight="1" x14ac:dyDescent="0.2">
      <c r="B33" s="478"/>
      <c r="C33" s="529"/>
      <c r="D33" s="457" t="s">
        <v>296</v>
      </c>
      <c r="E33" s="457" t="s">
        <v>286</v>
      </c>
      <c r="F33" s="576" t="s">
        <v>434</v>
      </c>
      <c r="G33" s="576" t="s">
        <v>435</v>
      </c>
      <c r="H33" s="294" t="s">
        <v>80</v>
      </c>
      <c r="I33" s="121" t="s">
        <v>172</v>
      </c>
      <c r="J33" s="595">
        <v>46172</v>
      </c>
      <c r="K33" s="249"/>
      <c r="L33" s="33"/>
      <c r="M33" s="33"/>
      <c r="N33" s="33"/>
      <c r="O33" s="33"/>
    </row>
    <row r="34" spans="2:15" ht="38.25" customHeight="1" x14ac:dyDescent="0.2">
      <c r="B34" s="478"/>
      <c r="C34" s="529"/>
      <c r="D34" s="457"/>
      <c r="E34" s="457"/>
      <c r="F34" s="416"/>
      <c r="G34" s="416"/>
      <c r="H34" s="119" t="s">
        <v>20</v>
      </c>
      <c r="I34" s="294" t="s">
        <v>273</v>
      </c>
      <c r="J34" s="596"/>
      <c r="K34" s="250"/>
      <c r="L34" s="33"/>
      <c r="M34" s="33"/>
      <c r="N34" s="33"/>
      <c r="O34" s="33"/>
    </row>
    <row r="35" spans="2:15" ht="44.25" customHeight="1" x14ac:dyDescent="0.2">
      <c r="B35" s="478"/>
      <c r="C35" s="529"/>
      <c r="D35" s="457"/>
      <c r="E35" s="457" t="s">
        <v>287</v>
      </c>
      <c r="F35" s="454" t="s">
        <v>436</v>
      </c>
      <c r="G35" s="597" t="s">
        <v>416</v>
      </c>
      <c r="H35" s="294" t="s">
        <v>80</v>
      </c>
      <c r="I35" s="294" t="s">
        <v>172</v>
      </c>
      <c r="J35" s="593">
        <v>46203</v>
      </c>
      <c r="K35" s="251"/>
      <c r="L35" s="33"/>
      <c r="M35" s="33"/>
      <c r="N35" s="33"/>
      <c r="O35" s="33"/>
    </row>
    <row r="36" spans="2:15" ht="33" customHeight="1" x14ac:dyDescent="0.2">
      <c r="B36" s="478"/>
      <c r="C36" s="476"/>
      <c r="D36" s="457"/>
      <c r="E36" s="457"/>
      <c r="F36" s="454"/>
      <c r="G36" s="597"/>
      <c r="H36" s="336" t="s">
        <v>45</v>
      </c>
      <c r="I36" s="336" t="s">
        <v>385</v>
      </c>
      <c r="J36" s="594"/>
      <c r="K36" s="252"/>
      <c r="L36" s="33"/>
      <c r="M36" s="33"/>
      <c r="N36" s="33"/>
      <c r="O36" s="33"/>
    </row>
    <row r="37" spans="2:15" ht="62.4" customHeight="1" x14ac:dyDescent="0.2">
      <c r="B37" s="478"/>
      <c r="C37" s="286" t="s">
        <v>417</v>
      </c>
      <c r="D37" s="286" t="s">
        <v>418</v>
      </c>
      <c r="E37" s="287" t="s">
        <v>290</v>
      </c>
      <c r="F37" s="290" t="s">
        <v>437</v>
      </c>
      <c r="G37" s="290" t="s">
        <v>419</v>
      </c>
      <c r="H37" s="288" t="s">
        <v>297</v>
      </c>
      <c r="I37" s="288" t="s">
        <v>298</v>
      </c>
      <c r="J37" s="73">
        <v>46203</v>
      </c>
      <c r="K37" s="97"/>
      <c r="L37" s="33"/>
      <c r="M37" s="33"/>
      <c r="N37" s="33"/>
      <c r="O37" s="33"/>
    </row>
    <row r="39" spans="2:15" x14ac:dyDescent="0.2">
      <c r="I39" s="272"/>
    </row>
  </sheetData>
  <autoFilter ref="B9:J37"/>
  <mergeCells count="58">
    <mergeCell ref="I28:I30"/>
    <mergeCell ref="H28:H30"/>
    <mergeCell ref="G24:G26"/>
    <mergeCell ref="H25:H26"/>
    <mergeCell ref="F28:F30"/>
    <mergeCell ref="G28:G30"/>
    <mergeCell ref="F24:F26"/>
    <mergeCell ref="J35:J36"/>
    <mergeCell ref="J33:J34"/>
    <mergeCell ref="F35:F36"/>
    <mergeCell ref="G35:G36"/>
    <mergeCell ref="F33:F34"/>
    <mergeCell ref="G33:G34"/>
    <mergeCell ref="F31:F32"/>
    <mergeCell ref="B2:J2"/>
    <mergeCell ref="C3:J3"/>
    <mergeCell ref="B6:J6"/>
    <mergeCell ref="G14:G15"/>
    <mergeCell ref="J14:J15"/>
    <mergeCell ref="D14:D15"/>
    <mergeCell ref="F14:F15"/>
    <mergeCell ref="J12:J13"/>
    <mergeCell ref="F16:F18"/>
    <mergeCell ref="G16:G18"/>
    <mergeCell ref="J16:J18"/>
    <mergeCell ref="G12:G13"/>
    <mergeCell ref="H8:I8"/>
    <mergeCell ref="F12:F13"/>
    <mergeCell ref="J24:J26"/>
    <mergeCell ref="B31:B37"/>
    <mergeCell ref="D10:D13"/>
    <mergeCell ref="E16:E18"/>
    <mergeCell ref="E20:E21"/>
    <mergeCell ref="D27:D30"/>
    <mergeCell ref="B10:B30"/>
    <mergeCell ref="E31:E32"/>
    <mergeCell ref="D20:D26"/>
    <mergeCell ref="E22:E23"/>
    <mergeCell ref="C31:C36"/>
    <mergeCell ref="E33:E34"/>
    <mergeCell ref="E28:E30"/>
    <mergeCell ref="E24:E26"/>
    <mergeCell ref="E35:E36"/>
    <mergeCell ref="D33:D36"/>
    <mergeCell ref="D31:D32"/>
    <mergeCell ref="L8:O8"/>
    <mergeCell ref="J22:J23"/>
    <mergeCell ref="J20:J21"/>
    <mergeCell ref="C4:G4"/>
    <mergeCell ref="C5:G5"/>
    <mergeCell ref="E14:E15"/>
    <mergeCell ref="E12:E13"/>
    <mergeCell ref="B7:J7"/>
    <mergeCell ref="D16:D19"/>
    <mergeCell ref="G20:G21"/>
    <mergeCell ref="F20:F21"/>
    <mergeCell ref="F22:F23"/>
    <mergeCell ref="G22:G2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DB43EF-03E2-42CA-B504-6396E2BF6CCF}">
  <ds:schemaRefs>
    <ds:schemaRef ds:uri="http://schemas.microsoft.com/sharepoint/v3/contenttype/forms"/>
  </ds:schemaRefs>
</ds:datastoreItem>
</file>

<file path=customXml/itemProps2.xml><?xml version="1.0" encoding="utf-8"?>
<ds:datastoreItem xmlns:ds="http://schemas.openxmlformats.org/officeDocument/2006/customXml" ds:itemID="{77BA15F6-1F19-44AF-BD81-3BB88C0C194E}">
  <ds:schemaRefs>
    <ds:schemaRef ds:uri="http://schemas.microsoft.com/sharepoint/v3"/>
    <ds:schemaRef ds:uri="http://purl.org/dc/elements/1.1/"/>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ecdbab24-bf6c-4f9a-b3ac-8575758ce467"/>
    <ds:schemaRef ds:uri="ea561f07-6fdb-4f09-abe4-2b4552447750"/>
    <ds:schemaRef ds:uri="http://purl.org/dc/terms/"/>
  </ds:schemaRefs>
</ds:datastoreItem>
</file>

<file path=customXml/itemProps3.xml><?xml version="1.0" encoding="utf-8"?>
<ds:datastoreItem xmlns:ds="http://schemas.openxmlformats.org/officeDocument/2006/customXml" ds:itemID="{1A37D946-7E70-41D8-BED1-F83F358E0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561f07-6fdb-4f09-abe4-2b4552447750"/>
    <ds:schemaRef ds:uri="ecdbab24-bf6c-4f9a-b3ac-8575758ce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Gráfico Cronogra General</vt:lpstr>
      <vt:lpstr>Consolidado Prog Transpa</vt:lpstr>
      <vt:lpstr>C1_Transparencia_y_acceso_info</vt:lpstr>
      <vt:lpstr>C2_Rendición_de_cuentas</vt:lpstr>
      <vt:lpstr>C3_Atención_al_ciudadano</vt:lpstr>
      <vt:lpstr>C4_Racionalización_de_trámites</vt:lpstr>
      <vt:lpstr>C5_Apertura_y_Datos_Abiertos</vt:lpstr>
      <vt:lpstr>C6_Participación_e_Innovación</vt:lpstr>
      <vt:lpstr>C7_Integridad_y_Ética_pública</vt:lpstr>
      <vt:lpstr>C8_Riesgos_de_corrupción</vt:lpstr>
      <vt:lpstr>C9_Prevención_lavado_activos</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Nelacli</cp:lastModifiedBy>
  <cp:revision/>
  <dcterms:created xsi:type="dcterms:W3CDTF">2021-01-14T22:03:50Z</dcterms:created>
  <dcterms:modified xsi:type="dcterms:W3CDTF">2026-03-18T17:43:53Z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