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4c779bd799ddc899/Documentos/UMV/"/>
    </mc:Choice>
  </mc:AlternateContent>
  <xr:revisionPtr revIDLastSave="0" documentId="8_{5B54DAA5-09DE-4456-A0ED-1CDA4E529A3D}" xr6:coauthVersionLast="47" xr6:coauthVersionMax="47" xr10:uidLastSave="{00000000-0000-0000-0000-000000000000}"/>
  <bookViews>
    <workbookView xWindow="-110" yWindow="-110" windowWidth="19420" windowHeight="10300" xr2:uid="{00000000-000D-0000-FFFF-FFFF00000000}"/>
  </bookViews>
  <sheets>
    <sheet name="1. DES" sheetId="31" r:id="rId1"/>
    <sheet name="2. COM" sheetId="20" r:id="rId2"/>
    <sheet name="3. SRPI" sheetId="24" r:id="rId3"/>
    <sheet name="4. EGTI" sheetId="21" r:id="rId4"/>
    <sheet name="5. PCI" sheetId="29" r:id="rId5"/>
    <sheet name="6. GLAB" sheetId="25" r:id="rId6"/>
    <sheet name="7. PRO" sheetId="17" r:id="rId7"/>
    <sheet name="8. LMME" sheetId="30" r:id="rId8"/>
    <sheet name="9. INFRA" sheetId="10" r:id="rId9"/>
    <sheet name="10. DMIC " sheetId="19" r:id="rId10"/>
    <sheet name="11. GJUR" sheetId="27" r:id="rId11"/>
    <sheet name="12. GEFI" sheetId="23" r:id="rId12"/>
    <sheet name="13. GREF" sheetId="33" r:id="rId13"/>
    <sheet name="14. GAM" sheetId="16" r:id="rId14"/>
    <sheet name="15. GCON" sheetId="22" r:id="rId15"/>
    <sheet name="16. GDOC" sheetId="26" r:id="rId16"/>
    <sheet name="17. GTHU" sheetId="28" r:id="rId17"/>
    <sheet name="18. CODI" sheetId="34" r:id="rId18"/>
    <sheet name="19. CEI" sheetId="32" r:id="rId19"/>
    <sheet name="20. SMCT" sheetId="18" r:id="rId20"/>
  </sheets>
  <definedNames>
    <definedName name="_xlnm._FilterDatabase" localSheetId="8" hidden="1">'9. INFRA'!$A$1:$AR$14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7" i="10" l="1"/>
  <c r="AK27" i="10"/>
  <c r="AE27" i="10"/>
  <c r="Y27" i="10"/>
  <c r="AR27" i="10" s="1"/>
  <c r="AQ26" i="10"/>
  <c r="AK26" i="10"/>
  <c r="AE26" i="10"/>
  <c r="Y26" i="10"/>
  <c r="AR26" i="10" s="1"/>
  <c r="AQ25" i="10"/>
  <c r="AK25" i="10"/>
  <c r="AE25" i="10"/>
  <c r="Y25" i="10"/>
  <c r="AR25" i="10" s="1"/>
  <c r="AQ24" i="10"/>
  <c r="AR24" i="10" s="1"/>
  <c r="AK24" i="10"/>
  <c r="AE24" i="10"/>
  <c r="Y24" i="10"/>
  <c r="AQ23" i="10"/>
  <c r="AK23" i="10"/>
  <c r="AE23" i="10"/>
  <c r="Y23" i="10"/>
  <c r="AR23" i="10" s="1"/>
  <c r="AQ22" i="10"/>
  <c r="AK22" i="10"/>
  <c r="AE22" i="10"/>
  <c r="Y22" i="10"/>
  <c r="AR22" i="10" s="1"/>
  <c r="AQ21" i="10"/>
  <c r="AK21" i="10"/>
  <c r="AR21" i="10" s="1"/>
  <c r="Y21" i="10"/>
  <c r="AQ20" i="10"/>
  <c r="AK20" i="10"/>
  <c r="AE20" i="10"/>
  <c r="Y20" i="10"/>
  <c r="AR20" i="10" s="1"/>
  <c r="AK14" i="25" l="1"/>
  <c r="AE14" i="25"/>
  <c r="Y14" i="25"/>
  <c r="AK12" i="25"/>
  <c r="AE12" i="25"/>
  <c r="Y12" i="25"/>
  <c r="AQ12" i="25" s="1"/>
  <c r="AR12" i="25" s="1"/>
  <c r="AQ11" i="25"/>
  <c r="AK11" i="25"/>
  <c r="AE11" i="25"/>
  <c r="AR11" i="25" s="1"/>
  <c r="Y11" i="25"/>
  <c r="AK10" i="25"/>
  <c r="AE10" i="25"/>
  <c r="Y10" i="25"/>
  <c r="AQ10" i="25" s="1"/>
  <c r="AR10" i="25" l="1"/>
  <c r="AQ14" i="25"/>
  <c r="AR14" i="25" s="1"/>
  <c r="AQ13" i="30" l="1"/>
  <c r="AK13" i="30"/>
  <c r="AE13" i="30"/>
  <c r="Y13" i="30"/>
  <c r="AR13" i="30" s="1"/>
  <c r="AQ12" i="30"/>
  <c r="AK12" i="30"/>
  <c r="AE12" i="30"/>
  <c r="Y12" i="30"/>
  <c r="AR12" i="30" s="1"/>
  <c r="AQ11" i="30"/>
  <c r="AK11" i="30"/>
  <c r="AE11" i="30"/>
  <c r="Y11" i="30"/>
  <c r="AR11" i="30" s="1"/>
  <c r="AQ10" i="27" l="1"/>
  <c r="AR10" i="27" s="1"/>
  <c r="AQ11" i="27"/>
  <c r="AR11" i="27" s="1"/>
  <c r="AQ12" i="27"/>
  <c r="AR12" i="27" s="1"/>
  <c r="AQ13" i="27"/>
  <c r="AR13" i="27" s="1"/>
  <c r="AQ14" i="27"/>
  <c r="AQ12" i="34"/>
  <c r="AK12" i="34"/>
  <c r="AE12" i="34"/>
  <c r="Y12" i="34"/>
  <c r="AQ11" i="34"/>
  <c r="AK11" i="34"/>
  <c r="AE11" i="34"/>
  <c r="Y11" i="34"/>
  <c r="AQ10" i="34"/>
  <c r="AK10" i="34"/>
  <c r="AE10" i="34"/>
  <c r="Y10" i="34"/>
  <c r="AR10" i="34" l="1"/>
  <c r="AR11" i="34"/>
  <c r="AR12" i="34"/>
  <c r="AQ14" i="28"/>
  <c r="AK14" i="28"/>
  <c r="AE14" i="28"/>
  <c r="Y14" i="28"/>
  <c r="AR14" i="28" s="1"/>
  <c r="AQ13" i="28"/>
  <c r="AK13" i="28"/>
  <c r="AE13" i="28"/>
  <c r="Y13" i="28"/>
  <c r="AQ12" i="28"/>
  <c r="AK12" i="28"/>
  <c r="AE12" i="28"/>
  <c r="Y12" i="28"/>
  <c r="AR12" i="28" s="1"/>
  <c r="AQ11" i="28"/>
  <c r="AK11" i="28"/>
  <c r="AE11" i="28"/>
  <c r="Y11" i="28"/>
  <c r="AQ10" i="28"/>
  <c r="AK10" i="28"/>
  <c r="AE10" i="28"/>
  <c r="Y10" i="28"/>
  <c r="AR11" i="28" l="1"/>
  <c r="AR13" i="28"/>
  <c r="AR10" i="28"/>
  <c r="AQ23" i="20" l="1"/>
  <c r="AK23" i="20"/>
  <c r="AE23" i="20"/>
  <c r="Y23" i="20"/>
  <c r="AR23" i="20" s="1"/>
  <c r="AQ22" i="20"/>
  <c r="AK22" i="20"/>
  <c r="AE22" i="20"/>
  <c r="Y22" i="20"/>
  <c r="AQ18" i="20"/>
  <c r="Y18" i="20"/>
  <c r="AE18" i="20" s="1"/>
  <c r="AK18" i="20" s="1"/>
  <c r="AQ14" i="20"/>
  <c r="Y14" i="20"/>
  <c r="AE14" i="20" s="1"/>
  <c r="AQ10" i="20"/>
  <c r="AK10" i="20"/>
  <c r="AE10" i="20"/>
  <c r="Y10" i="20"/>
  <c r="AR10" i="20" l="1"/>
  <c r="AR22" i="20"/>
  <c r="AK14" i="20"/>
  <c r="AR14" i="20" s="1"/>
  <c r="AR18" i="20"/>
  <c r="AQ16" i="27" l="1"/>
  <c r="AQ15" i="27"/>
  <c r="AP12" i="26"/>
  <c r="AQ12" i="26" s="1"/>
  <c r="AP11" i="26"/>
  <c r="AQ11" i="26" s="1"/>
  <c r="AP10" i="26"/>
  <c r="AQ10" i="26" s="1"/>
  <c r="AQ18" i="16"/>
  <c r="AK18" i="16"/>
  <c r="AE18" i="16"/>
  <c r="Y18" i="16"/>
  <c r="AQ17" i="16"/>
  <c r="AK17" i="16"/>
  <c r="AE17" i="16"/>
  <c r="Y17" i="16"/>
  <c r="AQ16" i="16"/>
  <c r="AK16" i="16"/>
  <c r="AE16" i="16"/>
  <c r="Y16" i="16"/>
  <c r="AQ15" i="16"/>
  <c r="AK15" i="16"/>
  <c r="AE15" i="16"/>
  <c r="Y15" i="16"/>
  <c r="AQ14" i="16"/>
  <c r="AK14" i="16"/>
  <c r="AE14" i="16"/>
  <c r="Y14" i="16"/>
  <c r="AQ12" i="16"/>
  <c r="AK12" i="16"/>
  <c r="Y12" i="16"/>
  <c r="AQ11" i="16"/>
  <c r="AK11" i="16"/>
  <c r="AE11" i="16"/>
  <c r="Y11" i="16"/>
  <c r="AR18" i="16" l="1"/>
  <c r="AR15" i="16"/>
  <c r="AR16" i="16"/>
  <c r="AR12" i="16"/>
  <c r="AR17" i="16"/>
  <c r="AR14" i="16"/>
  <c r="AR11" i="16"/>
  <c r="AR14" i="27"/>
  <c r="AR15" i="27"/>
  <c r="AR16" i="27"/>
  <c r="AQ12" i="23" l="1"/>
  <c r="AK12" i="23"/>
  <c r="AE12" i="23"/>
  <c r="Y12" i="23"/>
  <c r="AQ11" i="23"/>
  <c r="AK11" i="23"/>
  <c r="AE11" i="23"/>
  <c r="Y11" i="23"/>
  <c r="AQ10" i="23"/>
  <c r="AK10" i="23"/>
  <c r="AE10" i="23"/>
  <c r="Y10" i="23"/>
  <c r="AQ12" i="22"/>
  <c r="Y12" i="22"/>
  <c r="AQ11" i="22"/>
  <c r="Y11" i="22"/>
  <c r="AE11" i="22" s="1"/>
  <c r="AK11" i="22" s="1"/>
  <c r="AQ10" i="22"/>
  <c r="Y10" i="22"/>
  <c r="AR11" i="23" l="1"/>
  <c r="AR12" i="23"/>
  <c r="AR10" i="23"/>
  <c r="AE10" i="22"/>
  <c r="AK10" i="22" s="1"/>
  <c r="AR11" i="22"/>
  <c r="AE12" i="22"/>
  <c r="AK12" i="22" s="1"/>
  <c r="AR12" i="22" l="1"/>
  <c r="AR10" i="22"/>
  <c r="AQ16" i="19" l="1"/>
  <c r="AK16" i="19"/>
  <c r="AE16" i="19"/>
  <c r="Y16" i="19"/>
  <c r="AR17" i="19" s="1"/>
  <c r="AQ15" i="19"/>
  <c r="AQ14" i="19"/>
  <c r="AR14" i="19" s="1"/>
  <c r="AK13" i="19"/>
  <c r="AQ13" i="19" s="1"/>
  <c r="AE13" i="19"/>
  <c r="Y13" i="19"/>
  <c r="AQ12" i="19"/>
  <c r="AE12" i="19"/>
  <c r="Y12" i="19"/>
  <c r="AK12" i="19" s="1"/>
  <c r="AQ11" i="19"/>
  <c r="AE11" i="19"/>
  <c r="Y11" i="19"/>
  <c r="AQ10" i="19"/>
  <c r="AK10" i="19"/>
  <c r="AE10" i="19"/>
  <c r="Y10" i="19"/>
  <c r="AQ13" i="18"/>
  <c r="AK13" i="18"/>
  <c r="AE13" i="18"/>
  <c r="Y13" i="18"/>
  <c r="AQ10" i="18"/>
  <c r="AK10" i="18"/>
  <c r="AE10" i="18"/>
  <c r="Y10" i="18"/>
  <c r="AR10" i="19" l="1"/>
  <c r="AR10" i="18"/>
  <c r="AR13" i="18"/>
  <c r="AR12" i="19"/>
  <c r="AR13" i="19"/>
  <c r="AK11" i="19"/>
  <c r="AR11" i="19" s="1"/>
  <c r="AK12" i="17" l="1"/>
  <c r="AQ12" i="17" s="1"/>
  <c r="AE12" i="17"/>
  <c r="Y12" i="17"/>
  <c r="Y11" i="17"/>
  <c r="AE11" i="17" s="1"/>
  <c r="AR12" i="17" l="1"/>
  <c r="AK11" i="17"/>
  <c r="AQ11" i="17" s="1"/>
  <c r="AR11" i="17" l="1"/>
  <c r="AQ19" i="10"/>
  <c r="AQ18" i="10"/>
  <c r="AK19" i="10"/>
  <c r="AK18" i="10"/>
  <c r="AE19" i="10"/>
  <c r="AE18" i="10"/>
  <c r="Y19" i="10"/>
  <c r="Y18" i="10"/>
  <c r="Y17" i="10"/>
  <c r="AE17" i="10"/>
  <c r="AK17" i="10"/>
  <c r="AQ17" i="10"/>
  <c r="AQ13" i="10"/>
  <c r="AK13" i="10"/>
  <c r="AE13" i="10"/>
  <c r="Y13" i="10"/>
  <c r="AQ12" i="10"/>
  <c r="AK12" i="10"/>
  <c r="AE12" i="10"/>
  <c r="Y12" i="10"/>
  <c r="AQ11" i="10"/>
  <c r="AK11" i="10"/>
  <c r="AE11" i="10"/>
  <c r="Y11" i="10"/>
  <c r="AR18" i="10" l="1"/>
  <c r="AR19" i="10"/>
  <c r="AR17" i="10"/>
  <c r="AR12" i="10"/>
  <c r="AR13" i="10"/>
  <c r="AR11" i="10"/>
  <c r="AQ14" i="10" l="1"/>
  <c r="AQ15" i="10"/>
  <c r="AQ16" i="10"/>
  <c r="AK14" i="10"/>
  <c r="AK15" i="10"/>
  <c r="AK16" i="10"/>
  <c r="AE14" i="10"/>
  <c r="AE15" i="10"/>
  <c r="AE16" i="10"/>
  <c r="Y14" i="10"/>
  <c r="Y15" i="10"/>
  <c r="Y16" i="10"/>
  <c r="AR15" i="10" l="1"/>
  <c r="AR14" i="10"/>
  <c r="AR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AF27" authorId="0" shapeId="0" xr:uid="{BFC71CE5-894E-4CFD-8B9D-E1B747845DB8}">
      <text>
        <r>
          <rPr>
            <b/>
            <sz val="9"/>
            <color indexed="81"/>
            <rFont val="Tahoma"/>
            <family val="2"/>
          </rPr>
          <t>Yudith Peña Duran:</t>
        </r>
        <r>
          <rPr>
            <sz val="9"/>
            <color indexed="81"/>
            <rFont val="Tahoma"/>
            <family val="2"/>
          </rPr>
          <t xml:space="preserve">
La programación en cada período debe sumar el 100% de la meta programda a ejecutar en el año, faltaría programar el otro 50%, en caso que la meta sea porcentual y en este caso el indicador debe ser el cumplimiento de un plan de trabajo.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Z11" authorId="0" shapeId="0" xr:uid="{00000000-0006-0000-0D00-000001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2" authorId="0" shapeId="0" xr:uid="{00000000-0006-0000-0D00-000002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3" authorId="0" shapeId="0" xr:uid="{00000000-0006-0000-0D00-000003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4" authorId="0" shapeId="0" xr:uid="{00000000-0006-0000-0D00-000004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5" authorId="0" shapeId="0" xr:uid="{00000000-0006-0000-0D00-000005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6" authorId="0" shapeId="0" xr:uid="{00000000-0006-0000-0D00-000006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Z17" authorId="0" shapeId="0" xr:uid="{00000000-0006-0000-0D00-000007000000}">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R12" authorId="0" shapeId="0" xr:uid="{00000000-0006-0000-0E00-000001000000}">
      <text>
        <r>
          <rPr>
            <b/>
            <sz val="9"/>
            <color indexed="81"/>
            <rFont val="Tahoma"/>
            <family val="2"/>
          </rPr>
          <t>Yudith Peña Duran:</t>
        </r>
        <r>
          <rPr>
            <sz val="9"/>
            <color indexed="81"/>
            <rFont val="Tahoma"/>
            <family val="2"/>
          </rPr>
          <t xml:space="preserve">
La misma observación de la acción 1
</t>
        </r>
      </text>
    </comment>
  </commentList>
</comments>
</file>

<file path=xl/sharedStrings.xml><?xml version="1.0" encoding="utf-8"?>
<sst xmlns="http://schemas.openxmlformats.org/spreadsheetml/2006/main" count="2178" uniqueCount="631">
  <si>
    <t xml:space="preserve">FORMATO PLAN DE ACCIÓN INSTITUCIONAL  </t>
  </si>
  <si>
    <t>CÓDIGO: DES-FM-005</t>
  </si>
  <si>
    <t>META ANUAL</t>
  </si>
  <si>
    <t>RESPONSABLE</t>
  </si>
  <si>
    <t>PROCESO</t>
  </si>
  <si>
    <t>ACCIONES</t>
  </si>
  <si>
    <t>Fecha de inicio</t>
  </si>
  <si>
    <t>Fecha de finalización</t>
  </si>
  <si>
    <t>PONDERACIÓN</t>
  </si>
  <si>
    <t xml:space="preserve">Fuente de financiación </t>
  </si>
  <si>
    <t xml:space="preserve">Proyecto de inversión </t>
  </si>
  <si>
    <t>Política o componente MIPG</t>
  </si>
  <si>
    <t>Política publica</t>
  </si>
  <si>
    <t>Plan asociado</t>
  </si>
  <si>
    <t>1. PDD Ejecutar las obras de conservación correspondientes a la red de infraestructura peatonal, con las que se espera contribuir a la generación de un espacio público seguro e inclusivo.</t>
  </si>
  <si>
    <t>Dirección General</t>
  </si>
  <si>
    <t>2. Comunicaciones Estratégicas</t>
  </si>
  <si>
    <t>Inversión y Funcionamiento</t>
  </si>
  <si>
    <t xml:space="preserve"> 15 Transparencia, Acceso a la Información y lucha contra la Corrupción</t>
  </si>
  <si>
    <t>Plan Anticorrupción y de Atención al Ciudadano</t>
  </si>
  <si>
    <t>Gerencia para el Desarrollo, la Calidad y la Innovación</t>
  </si>
  <si>
    <t>10. Desarrollo Misional Y Comercialización</t>
  </si>
  <si>
    <t>8055 Conservación de la red de infraestructura peatonal en Bogotá D.C.</t>
  </si>
  <si>
    <t>Espacio Público</t>
  </si>
  <si>
    <t>7. Producción De Mezcla</t>
  </si>
  <si>
    <t>9. Intervención De Infraestructura</t>
  </si>
  <si>
    <t>Inversión</t>
  </si>
  <si>
    <t>8081 Conservación de la red vial y red de cicloinfraestructura de Bogotá D.C.</t>
  </si>
  <si>
    <t>No se asocia a Políticas Públicas</t>
  </si>
  <si>
    <t>Subdirección de Intervención de la Infraestructura</t>
  </si>
  <si>
    <t>No se asocia a ningun plan</t>
  </si>
  <si>
    <t>20. Seguimiento y Monitoreo De Calidad Técnica</t>
  </si>
  <si>
    <t xml:space="preserve"> 6 Fortalecimiento Org y Simplificación de Procesos</t>
  </si>
  <si>
    <t>2. PDD Intervenir puntos críticos y ejecutar obras de conservación de la red vial, vial rural y cicloinfraestructura, para el logro de una movilidad sostenible.</t>
  </si>
  <si>
    <t>Ruralidad</t>
  </si>
  <si>
    <t>Plan Anual de Adquisiciones</t>
  </si>
  <si>
    <t>Gerencia de Producción</t>
  </si>
  <si>
    <t>Oficina de Servicio a la Ciudadanía y Sostenibilidad</t>
  </si>
  <si>
    <t xml:space="preserve">3. PDD Desarrollar estrategias de mejora y sostenibilidad del Modelo Integrado De Planeación y Gestión – MIPG y el Fortalecimiento de los Componentes tecnológicos para garantizar la demanda en la operación de la UMV </t>
  </si>
  <si>
    <t>14. Gestión Ambiental</t>
  </si>
  <si>
    <t>4. PDD Fortalecer los mecanismos de participación y diálogo con la ciudadanía, generando un ambiente de confianza institucional a través de la adopción de buenas prácticas de gobierno abierto.</t>
  </si>
  <si>
    <t>15. Gestión Contractual</t>
  </si>
  <si>
    <t>Funcionamiento</t>
  </si>
  <si>
    <t>8095 Fortalecimiento de la gestión institucional de la UAERMV de Bogotá D.C.</t>
  </si>
  <si>
    <t>Oficina de Tecnologías de la Información</t>
  </si>
  <si>
    <t>1.1 Conservar 20000 m2 de la red de infraestructura peatonal </t>
  </si>
  <si>
    <t>2.1 Intervenir 6 puntos críticos de la malla vial rural</t>
  </si>
  <si>
    <t>2.2 Conservar 314 kilómetros carril de la red vial</t>
  </si>
  <si>
    <t>2.3 Conservar 14 km de cicloinfraestructura del distrito capital</t>
  </si>
  <si>
    <t>Gerencia de Contratación</t>
  </si>
  <si>
    <t xml:space="preserve"> 5 Compras y Contratación Pública</t>
  </si>
  <si>
    <t>Mujer y Equidad de Género</t>
  </si>
  <si>
    <t>8208 Fortalecimiento de la atención y participación ciudadana con enfoques</t>
  </si>
  <si>
    <t>Peatón</t>
  </si>
  <si>
    <t>3.1 Mantener, optimizar y modernizar 0,32 MIPG en la UMV</t>
  </si>
  <si>
    <t>Salud ambiental</t>
  </si>
  <si>
    <t>3.2 Adecuaciaón y mantenimiento de 0,66 sedes</t>
  </si>
  <si>
    <t>Bicicleta</t>
  </si>
  <si>
    <t>Plan de seguridad y privacidad de la información</t>
  </si>
  <si>
    <t>4.1 Diseñar e implementar 0,3 estrategia de promoción a la participación ciudadana con enfoque de género, diferencial y territorial.</t>
  </si>
  <si>
    <t>Plan Estratégico de Tecnologías de la Información y las Comunicaciones (PETI)</t>
  </si>
  <si>
    <t>Plan Institucional de Gestión Ambiental - PIGA</t>
  </si>
  <si>
    <t>NOMBRE DEL INDICADOR</t>
  </si>
  <si>
    <t>FÓRMULA DEL INDICADOR</t>
  </si>
  <si>
    <t>PRODUCTO</t>
  </si>
  <si>
    <t>PLANEACIÓN ESTRATÉGICA</t>
  </si>
  <si>
    <t>FORMULACIÓN PLAN INTISTUCIONAL</t>
  </si>
  <si>
    <t>PRIMER TRIMESTRE</t>
  </si>
  <si>
    <t>SEGUNDO TRIMESTRE</t>
  </si>
  <si>
    <t>TERCER TRIMESTRE</t>
  </si>
  <si>
    <t>CUARTO TRIMESTRE</t>
  </si>
  <si>
    <t>PRODUCTO (Evidencias)</t>
  </si>
  <si>
    <t>OBJETIVO ESTRATÉGICO</t>
  </si>
  <si>
    <t>ESTRATEGIA</t>
  </si>
  <si>
    <t>PROGRAMADO</t>
  </si>
  <si>
    <t>EJECUTADO</t>
  </si>
  <si>
    <t>DESCRIPCIÓN DE LA GESTION</t>
  </si>
  <si>
    <t>OBSERVACIÓN SEGUIMIENTO OAP</t>
  </si>
  <si>
    <t>RESUTADO DE LA GESTIÓN</t>
  </si>
  <si>
    <t>RESULTADO DE LA GESTIÓN</t>
  </si>
  <si>
    <t xml:space="preserve">ACUMUALDO </t>
  </si>
  <si>
    <t>SEGUIMIENTO TRIMESTRAL</t>
  </si>
  <si>
    <t>FECHA DE APLICACIÓN: DICIEMBRE 2024</t>
  </si>
  <si>
    <t>VERSION: 2</t>
  </si>
  <si>
    <t>1.1 Conservar 25625 m2 de la red de infraestructura peatonal </t>
  </si>
  <si>
    <t>2.1 Intervenir 5 puntos críticos de la malla vial rural</t>
  </si>
  <si>
    <t>2.2 Conservar 447,24 kilómetros carril de la red vial</t>
  </si>
  <si>
    <t>2.3 Conservar 14,6 km de cicloinfraestructura del distrito capital</t>
  </si>
  <si>
    <t>2.4 Conservar 5,63 km-carril  malla vial arterial del DC y realizar apoyos interinstitucionales</t>
  </si>
  <si>
    <t>2.5 Intervenir 9 km-carril de la malla vial rural</t>
  </si>
  <si>
    <t>Optimización de la ejecución de las obras y autocontrol de calidad en los segmentos viales  para el cumplimiento de metas en la Conservación de la red vial, red de infraestructura peatonal  y la red de cicloinfraestructura de Bogotá D.C.</t>
  </si>
  <si>
    <t>Acta de Reunión con el seguimiento y control del cumplimiento de metas</t>
  </si>
  <si>
    <t>Informe Técnico de Autocontrol de la Calidad</t>
  </si>
  <si>
    <t xml:space="preserve">12 Informes </t>
  </si>
  <si>
    <t>Acta de Reunión de seguimiento presupuestal y PAC</t>
  </si>
  <si>
    <t xml:space="preserve">12 Mesas </t>
  </si>
  <si>
    <t xml:space="preserve">Correos electrónicos de alertas </t>
  </si>
  <si>
    <t>Informe de novedades de maquinaria y equipos</t>
  </si>
  <si>
    <t>Seguimiento m2 de la red de infraestructura peatonal</t>
  </si>
  <si>
    <t>48 Alertas</t>
  </si>
  <si>
    <t>Alertas cantidades de obra</t>
  </si>
  <si>
    <t>Informe Estado del Funcionamiento</t>
  </si>
  <si>
    <t>Informe de ejecución y avance de Bioingenieria</t>
  </si>
  <si>
    <t>Informe de ejecución y avance de Ruralidad</t>
  </si>
  <si>
    <t>12 Seguimientos</t>
  </si>
  <si>
    <t>Seguimientos Autocontrol a la Calidad</t>
  </si>
  <si>
    <t>4 Informes</t>
  </si>
  <si>
    <t xml:space="preserve">
12 Comités de seguimiento y control  realizados</t>
  </si>
  <si>
    <t>Verificación del cumplimiento del PAC y la  ejecución presupuestal</t>
  </si>
  <si>
    <t>12 Mesas de verificación del cumplimiento del PAC y los seguimientos a la ejecución presupuestal</t>
  </si>
  <si>
    <t>4 Informes técnicos de Autocontrol de la Calidad</t>
  </si>
  <si>
    <t xml:space="preserve">48 alertas de verificación de las cantidades de obra despachadas </t>
  </si>
  <si>
    <t>12 Informes de novedades de maquinaria y equipos</t>
  </si>
  <si>
    <t>Informe de actividades de autocontrol implementadas sobre PMT</t>
  </si>
  <si>
    <t>Informe de actividades de autocontrol implementadas de PMT</t>
  </si>
  <si>
    <t xml:space="preserve">
12 Informes de actividades de autocontrol implementadas de PMT</t>
  </si>
  <si>
    <t xml:space="preserve">Matriz de seguimiento m2 de la red de infraestructura peatonal </t>
  </si>
  <si>
    <t>12 Matrices de seguimientos realizados a la red de infraestructra</t>
  </si>
  <si>
    <t>12 Informes de seguimiento a los puntos de Bioingenieria</t>
  </si>
  <si>
    <t xml:space="preserve">4 Informes
</t>
  </si>
  <si>
    <t>12 Informes de seguimiento al avance de los segmentos asignados de Ruralidad</t>
  </si>
  <si>
    <t>FORMULACIÓN PLAN INSTITUCIONAL</t>
  </si>
  <si>
    <t>12 Informes</t>
  </si>
  <si>
    <t>Realizar seguimiento y control a la ejecución de las obras a través de los comités técnicos mensuales entre las Gerencias de Infraestructura Urbana y Rural.</t>
  </si>
  <si>
    <t>Realiazar seguimiento de calidad a los segmentos viales en ejecución en los diferentes frentes de obras.</t>
  </si>
  <si>
    <t>Realizar la verificación del cumplimiento del PAC y los seguimientos a la ejecución presupuestal, a través de la realización de las mesas de control mensual.</t>
  </si>
  <si>
    <t>Generar alertas semanalmente verificando que las cantidades de obra despachadas de un segmento sean reportadas correctamente en SIGMA para su respectivo cierre.</t>
  </si>
  <si>
    <t>Realizar informe mensual de las alertas emitidas por los diferentes frentes de obra sobre el estado del funcionamiento de la maquinaria, equipos y la experticia de los operarios y enviarlo a la Subdirección de Producción y Apoyo Logístico.</t>
  </si>
  <si>
    <r>
      <t>Realizar mensualmente actividades de autocontrol a la implementación de los Planes de Manejo de Tr</t>
    </r>
    <r>
      <rPr>
        <sz val="8"/>
        <color theme="1"/>
        <rFont val="Arial"/>
        <family val="2"/>
      </rPr>
      <t xml:space="preserve">áfico - PMT </t>
    </r>
    <r>
      <rPr>
        <sz val="8"/>
        <rFont val="Arial"/>
        <family val="2"/>
      </rPr>
      <t>en las obras a cargo de la Subdirección de Intervención de la Infraestructura</t>
    </r>
  </si>
  <si>
    <r>
      <t xml:space="preserve">Realizar seguimiento mensual a la ejecución y avance de los segmentos a </t>
    </r>
    <r>
      <rPr>
        <sz val="8"/>
        <color theme="1"/>
        <rFont val="Arial"/>
        <family val="2"/>
      </rPr>
      <t>Conservar 25625 m2 de la red de infraestructura peatonal de la ciudad, Conservar 304,27 kilómetros carril de la red vial local e intermedia. Conservar 5.73 km-carril de la Malla Vial Urbana Arterial del Distrito Capital.</t>
    </r>
  </si>
  <si>
    <r>
      <t>Realizar Informe de seguimiento a la ejecución y avance de los</t>
    </r>
    <r>
      <rPr>
        <sz val="8"/>
        <color rgb="FF000000"/>
        <rFont val="Arial"/>
        <family val="2"/>
      </rPr>
      <t xml:space="preserve"> puntos de Bioingenieria asignados a la Gerencia de Infraestructura Rural.</t>
    </r>
  </si>
  <si>
    <r>
      <t>Realizar Informe de seguimiento a la ejecución y avance de los segmentos asignados de</t>
    </r>
    <r>
      <rPr>
        <sz val="8"/>
        <color rgb="FF000000"/>
        <rFont val="Arial"/>
        <family val="2"/>
      </rPr>
      <t xml:space="preserve"> Ruralidad a la Gerencia de Infraestructura Rural. </t>
    </r>
  </si>
  <si>
    <t>Implementar una campaña para la recolección y entrega responsable de Aceite Vegetal Usado con colaboradores y/o comunidad aledaña, mediante puntos de acopio, lineamientos de manejo seguro y articulación con gestores autorizados.</t>
  </si>
  <si>
    <t>Un informe que demuestre la implementación de la campaña de Aceite Vegetal Usado.</t>
  </si>
  <si>
    <t>Desarrollar una feria de movilidad sostenible, en articulación con la Secretaría Distrital de Movilidad, para promover alternativas de transporte limpio y prácticas de desplazamiento que reduzcan emisiones.</t>
  </si>
  <si>
    <t>Un informe que demuestre la realización de la feria de movilidad sostenible.</t>
  </si>
  <si>
    <t>Feria de movilidad realizada.</t>
  </si>
  <si>
    <t>Número de ferias de movilidad realizadas.</t>
  </si>
  <si>
    <t>Diseñar y construir un invernadero en sede producción que fortalezca el componente ambiental mediante propagación vegetal, procesos de educación ambiental y apoyo a acciones de seguridad alimentaria de la Entidad.</t>
  </si>
  <si>
    <t>Un informe que demuestre la realización del invernadero.</t>
  </si>
  <si>
    <t>Invernadero construido.</t>
  </si>
  <si>
    <t>Número de invernaderos construidos.</t>
  </si>
  <si>
    <t>Gestionar y formalizar la alianza con la Fundación Botellas de Amor o semejantes para dar una segunda oportunidad a los residuos plásticos, fomentando su recolección y aprovechamiento, con el fin de contribuir a la sostenibilidad ambiental.</t>
  </si>
  <si>
    <t>Documento de alianza con la Fundación Botellas de Amor</t>
  </si>
  <si>
    <t>Documento de alianza formalizado</t>
  </si>
  <si>
    <t>Documento ejecutado</t>
  </si>
  <si>
    <t xml:space="preserve">"Conservación por el planeta"
Promover la Conservación y la Implementación de Prácticas Sostenibles en el Manejo de los Recursos Forestales
</t>
  </si>
  <si>
    <t>Ejecutar una jornada de siembra de árboles en la sede de producción, en alineación con el ODS 15 “Vida de ecosistemas terrestres”, con el propósito de fortalecer la infraestructura ecológica, promover la biodiversidad y contribuir a la sostenibilidad institucional.</t>
  </si>
  <si>
    <t>Un informe que demuestre la ejecución de la siembra de árboles.</t>
  </si>
  <si>
    <t>Siembra de árboles realizada.</t>
  </si>
  <si>
    <t>Número de siembras de árboles realizadas.</t>
  </si>
  <si>
    <t>Realizar mantenimiento integral de los árboles existentes y nuevos para garanztizar su supervivencia</t>
  </si>
  <si>
    <t>Un informe que demuestre la ejecución del mantenimiento de árboles.</t>
  </si>
  <si>
    <t>Mantenimiento de árboles</t>
  </si>
  <si>
    <t>Número de árboles mantenidos.</t>
  </si>
  <si>
    <t>" Conservación por el planeta"
Fortalecer la cultura de conservación y protección a la Biodiversidad</t>
  </si>
  <si>
    <t>Realizar un concurso interno de fotografía orientado a documentar la biodiversidad presente en las sedes y frentes de obra, promoviendo la apropiación ambiental y la participación de los colaboradores.</t>
  </si>
  <si>
    <t>Un informe que demuestre la realización del concursode fotografía.</t>
  </si>
  <si>
    <t>Concurso de fotografía realizado.</t>
  </si>
  <si>
    <t>Número de concursos e fotografía realizados.</t>
  </si>
  <si>
    <t>"Conservación por el planeta"
Fomentar el ahorro y el uso eficiente de la energía mediante la implementación de buenas prácticas, acciones de control y procesos que contribuyan a la conservación del planeta y a la gestión ambiental responsable</t>
  </si>
  <si>
    <t>Ejecutar la auditoría energética en la sede de producción, con el fin de diagnosticar los consumos actuales e identificar oportunidades de mejora en el uso racional y eficiente de la energía.</t>
  </si>
  <si>
    <t>FORMATO PLAN DE ACCIÓN INSTITUCIONAL</t>
  </si>
  <si>
    <t>Fuente de financiación</t>
  </si>
  <si>
    <t>Proyecto de inversión</t>
  </si>
  <si>
    <t>ACUMULADO</t>
  </si>
  <si>
    <t>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t>
  </si>
  <si>
    <t>1.1 Conservar 29600 m2 de la red de infraestructura peatonal 
2.2 Conservar 452,24 kilómetros carril de la red vial
2.4 Conservar 5,63 km-carril  malla vial arterial del DC y realizar apoyos interinstitucionales
2.3 Conservar 14,60 km de cicloinfraestructura del distrito capital
2.5 Intervenir 9 km-carril de la malla vial rural
2.1 Intervenir 5 puntos críticos de la malla vial rural</t>
  </si>
  <si>
    <t xml:space="preserve">1. Suministrar los materiales y mezclas acorde con las solicitudes de los procesos misionales y anexos </t>
  </si>
  <si>
    <t xml:space="preserve">Inversión
</t>
  </si>
  <si>
    <t xml:space="preserve">8055 Conservación de la red de infraestructura peatonal en Bogotá D.C.
8081 Conservación de la red vial y red de cicloinfraestructura de Bogotá D.C.
</t>
  </si>
  <si>
    <t>No se asocia a ningún plan</t>
  </si>
  <si>
    <t>1. Realizar mínimo un seguimiento trimestral para monitorear la cadena de suministro.</t>
  </si>
  <si>
    <t>Acta de seguimiento de estructuracion de contratos y soportes</t>
  </si>
  <si>
    <t xml:space="preserve"> 
Seguimiento de estructuracion de contratos y soportes</t>
  </si>
  <si>
    <t xml:space="preserve">
Número de seguimientos realizados de estructuracion de contratos y soportes</t>
  </si>
  <si>
    <t>2. Despachar mínimo el 90% de las solicitudes recibidas en el trimestre</t>
  </si>
  <si>
    <t>Ficha tecnica de indicador de cumplimiento de despachos con su medición y análisis de resultados</t>
  </si>
  <si>
    <t xml:space="preserve">
85%
</t>
  </si>
  <si>
    <t>(m3 entregados / m3 programados) * 100%</t>
  </si>
  <si>
    <t>Realizar el monitoreo y seguimiento  a la calidad tecnica de las diferentes intervenciones  ejecutadas por la UMV y socializar los resultados con el fin de promover la mejora continua de los procesos misionales</t>
  </si>
  <si>
    <t>Realizar de forma mensual un Informe de seguimiento y monitoreo a la calidad técnica de las diferentes intervenciones para la movilidad ejecutadas por la UMV.</t>
  </si>
  <si>
    <t>12 Informes de seguimiento y monitoreo a la calidad tecnica</t>
  </si>
  <si>
    <t>Informes mensuales de Seguimiento y monitoreo a la calidad tecnica</t>
  </si>
  <si>
    <t>Número de informes mensuales de Seguimiento y monitoreo a la calidad tecnica</t>
  </si>
  <si>
    <t xml:space="preserve">Socializar a los procesos de planificación, laboratorio, producción e intervención de forma mensual un Informe de seguimiento y monitoreo a la calidad técnica de las diferentes intervenciones para la movilidad ejecutadas por la UMV. </t>
  </si>
  <si>
    <t>12 actas de reunión y correos en donde se socializan los informes de seguimiento y monitoreo a la calidad tecnica</t>
  </si>
  <si>
    <t>Número de informes mensuales de Seguimiento y monitoreo a la calidad tecnica socializados</t>
  </si>
  <si>
    <t>Ejecutar proyectos de innovación y/o adaptación que promuevan la  investigación científica y tecnológica,  para el desarrollo y la innovación misional de la UAERMV.</t>
  </si>
  <si>
    <t>Evaluar y definir los proyectos de innovación y/o adaptacion para ser desarrollados en el 2026, con el fin de promover la  investigación científica y tecnológica,  para el desarrollo y la innovación misional de la UAERMV.</t>
  </si>
  <si>
    <t>2 Actas de constitución de proyectos</t>
  </si>
  <si>
    <t>Actas de constitución de proyectos</t>
  </si>
  <si>
    <t>Número de  actas de constitución de proyectos de innovación y/o adaptación realizadados</t>
  </si>
  <si>
    <t>Ejecutar proyectos de innovación y/o adaptación para el desarrollo y la innovación misional de la UAERMV.</t>
  </si>
  <si>
    <t>2 Informes finales del Proyectos de innvación misional</t>
  </si>
  <si>
    <t>Proyectos de innvación misional desarrollados</t>
  </si>
  <si>
    <t>Número de  proyectos de innovación y/o adaptación realizadados</t>
  </si>
  <si>
    <t>Gestionar espacios para la socialización de los proyectos de innovacion misional desarrollados por la  UAERMV a los procesos involucrados en el pryecto desarrollado.</t>
  </si>
  <si>
    <t>2 actas de reunión con la Socializacion de Proyectos de innvación misional</t>
  </si>
  <si>
    <t>Socializaciones realizadas sobre  avance de Proyectos de innvación misional</t>
  </si>
  <si>
    <t xml:space="preserve">Número de proyectos de innovación y/o adaptación socializados </t>
  </si>
  <si>
    <t xml:space="preserve">ACUMULADO </t>
  </si>
  <si>
    <t>Fortalecemiento de la comunicación con el público interno y externo</t>
  </si>
  <si>
    <t>Publicación en redes sociales</t>
  </si>
  <si>
    <t>Realizar la publicacion en canales internos de los avances de la entidad</t>
  </si>
  <si>
    <t>Publicación canales internos</t>
  </si>
  <si>
    <t>Divulgar los avances de la entidad a través de medios de comunicación</t>
  </si>
  <si>
    <t>Divulgación Medios de comunicación</t>
  </si>
  <si>
    <t>Visibilización de las acciones realizadas por la UMV</t>
  </si>
  <si>
    <t>VERSION: 12</t>
  </si>
  <si>
    <t xml:space="preserve">3. PDD Desarrollar estrategias de mejora y sostenibilidad del Modelo Integrado De Planeación y Gestión – MIPG y el Fortalecimiento de los Componentes tecnológicos para garantizar la demanda en la operación de la UMV
</t>
  </si>
  <si>
    <t xml:space="preserve">3.4. Actualizar 1 documentos que enmarquen la estrategia de TI en el Plan Estratégico TI 2024-2027
</t>
  </si>
  <si>
    <t>4. Estrategia de Gobierno de TI</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</si>
  <si>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</si>
  <si>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</si>
  <si>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</si>
  <si>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1. Valorar trimestralmente el desempeño de la ejecución del portafolio de proyectos programados en la vigencia actual, destacando los logros, desafíos y áreas de mejora, con la finalidad de mantener informados a los grupos de interés de la entidad.</t>
  </si>
  <si>
    <t>Informe Ejecutivo</t>
  </si>
  <si>
    <t>Nivel de cumplimiento en la evaluación trimestral del portafolio de proyectos</t>
  </si>
  <si>
    <t>(Número de evaluaciones realizadas/ Número total de evaluaciones programadas)*100</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</si>
  <si>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</si>
  <si>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</si>
  <si>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</si>
  <si>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</si>
  <si>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</si>
  <si>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</si>
  <si>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</si>
  <si>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</si>
  <si>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</si>
  <si>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</si>
  <si>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2. Asegurar el cumplimiento de 80 actividades planeadas en los sprints</t>
  </si>
  <si>
    <t>Informe de cumplimiento de sprints del trimestre</t>
  </si>
  <si>
    <t>Cumplimiento de las actividades planeadas</t>
  </si>
  <si>
    <t>Promedio de cumplimiento de sprints finalizados en el trimestre</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</si>
  <si>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</si>
  <si>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</si>
  <si>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</si>
  <si>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</si>
  <si>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</si>
  <si>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2. Supervisar y evaluar de manera trimestralmente el desempeño de los servicios tecnológicos, verificando el cumplimiento de los niveles de disponibilidad establecidos en los Acuerdos de Nivel de Servicio (SLA), con el fin de garantizar la calidad y la continuidad de los servicios contratados.</t>
  </si>
  <si>
    <t>2025-01-01</t>
  </si>
  <si>
    <t>Porcentaje de evaluaciones trimestrales de desempeño de los servicios tecnologicos realizadas según lo planificado</t>
  </si>
  <si>
    <t>(Número de evaluaciones realizadas/Número total de evaluaciones programadas)*100</t>
  </si>
  <si>
    <t>Apoyar las etapas de contratación para la  adquisición de bienes, servicios y obra pública para el desarrollo de las actividades de la entidad.</t>
  </si>
  <si>
    <t xml:space="preserve">Realizar seguimiento al cumplimiento del Plan Anual de Adquisiciones </t>
  </si>
  <si>
    <t>Informe seguimiento Trimestral</t>
  </si>
  <si>
    <t>Informe de Seguimiento al plan anual de adquisiciones</t>
  </si>
  <si>
    <t xml:space="preserve">(Número de seguimientos realizados / 4 seguimientos programados)*100% </t>
  </si>
  <si>
    <t>Publicar en la intranet información sobre cambios normativos y acciones relevantes en la contratación.</t>
  </si>
  <si>
    <t>Tips Informativo</t>
  </si>
  <si>
    <t>Divulgación cambios normativos</t>
  </si>
  <si>
    <t>Número de Publicaciones</t>
  </si>
  <si>
    <t>Realizar una sensibilización semestral a servidores públicos y contratistas que tengan a cargo el desarrollo de actividades de supervisión  y apoyo a la supervisión de contratos, respectivamente</t>
  </si>
  <si>
    <t>Listado de asistencia y Grabación</t>
  </si>
  <si>
    <t>Sensibilización a supervisores y apoyo de supervisión de contratos</t>
  </si>
  <si>
    <t>Número de sensibilizaciones realizadas  / Número de sensibilizaciones programadas</t>
  </si>
  <si>
    <t>3.1 Mantener, optimizar y modernizar 0,09 MIPG en la UMV</t>
  </si>
  <si>
    <t>Gerencia Administrativa y Financiera</t>
  </si>
  <si>
    <t>12. Gestión Financiera</t>
  </si>
  <si>
    <t>Apoyar la programación y el seguimiento de la ejecución presupuestal, contable y tesoral orientado a incentivar el adecuado uso de la apropiación disponible asignada a la Entidad para la vigencia.</t>
  </si>
  <si>
    <t xml:space="preserve"> 3 Planeación Institucional</t>
  </si>
  <si>
    <t>Elaborar y realizar el seguimiento de la Ejecución Presupuestal de gastos.</t>
  </si>
  <si>
    <t xml:space="preserve">Informe de ejecución presupuestal mensual de Gastos </t>
  </si>
  <si>
    <t>Ejecución Presupuestal Mensual de Gastos</t>
  </si>
  <si>
    <t>Seguimiento a la ejecución presupuestal mensual de gastos</t>
  </si>
  <si>
    <t>Verificar los hechos económicos a través de la depuración de los valores que afectan los estados financieros garantizando la obtención de información financiera razonable y confiable, presentados semestralmente en Comité .</t>
  </si>
  <si>
    <t xml:space="preserve">Acta del Comité de Sostenibilidad Contable </t>
  </si>
  <si>
    <t>Seguimiento Información contable</t>
  </si>
  <si>
    <t>Seguimientos realizados a la información contable</t>
  </si>
  <si>
    <t>Realizar el seguimiento a la ejecución del Plan Anual Mensualizado de Caja (PAC).</t>
  </si>
  <si>
    <t>Documento de seguimiento de la Ejecución Plan Anual mensualizado de caja</t>
  </si>
  <si>
    <t>Seguimiento PAC</t>
  </si>
  <si>
    <t>Seguimientos realizados a la ejecución del PAC</t>
  </si>
  <si>
    <t>3. Servicio A La Ciudadanía Y Relacionamiento Con Partes Interesadas</t>
  </si>
  <si>
    <t>Transversalizar el enfoque de género en la UMV mediante la integración de acciones, lineamientos y buenas prácticas que promuevan la equidad, la inclusión y el respeto de los derechos, tanto al interior de la entidad como en su relación con la ciudadanía.</t>
  </si>
  <si>
    <t xml:space="preserve"> 13 Participación Ciudadana</t>
  </si>
  <si>
    <t>Plan de Estrategia de participación</t>
  </si>
  <si>
    <t>Formular Metodología para intervención en  frentes de obra sobre el derecho de las mujeres a una vida libre de violencias.</t>
  </si>
  <si>
    <t xml:space="preserve">Un documento -  metodología de género para intervención en  frentes de obra. </t>
  </si>
  <si>
    <t>Metodología formulada</t>
  </si>
  <si>
    <t xml:space="preserve">Número de metodologias realizadas </t>
  </si>
  <si>
    <t>Elaborar y publicar en micrositio web de género el Informe de la Estrategia para la Transversalización del Enfoque de Género vigencia 2025.</t>
  </si>
  <si>
    <t xml:space="preserve">Un informe elaborado y publicado </t>
  </si>
  <si>
    <t>Informes elaborados y publicados</t>
  </si>
  <si>
    <t>Número de informes  realizados y publicados</t>
  </si>
  <si>
    <t xml:space="preserve">Realizar una actividad lúdica sobre nuevas masculinidades </t>
  </si>
  <si>
    <t>Acta de asistencia a la actividad</t>
  </si>
  <si>
    <t xml:space="preserve">Actividad lúdica sobre nuevas masculinidades realizada </t>
  </si>
  <si>
    <t xml:space="preserve">Numero de Actividades lúdica sobre nuevas masculinidades realizadas </t>
  </si>
  <si>
    <t>Garantizar el acceso efectivo, oportuno y diferencial de la comunidad del barrio Mochuelo (localidad de Ciudad Bolívar) a los servicios y canales de atención de la Unidad de Mantenimiento Vial (UMV), mediante la implementación de acciones territoriales, pedagógicas y de articulación comunitaria que permitan disminuir las barreras de información, fortalecer la relación institucional–ciudadanía y promover la participación activa en la gestión del mantenimiento vial.</t>
  </si>
  <si>
    <t xml:space="preserve">Formular Estrategia de Relacionamiento con Mochuelo </t>
  </si>
  <si>
    <t xml:space="preserve">Un documento de relacionamiento con Mochuelo </t>
  </si>
  <si>
    <t>Estrategia de relacionamiento con mochuelo formulada</t>
  </si>
  <si>
    <t>Número de estrategias formuladas</t>
  </si>
  <si>
    <t xml:space="preserve">Realizar la articulación y mesas de acercamiento con las y los lideres de las juntas de acción comunal y lideres sociales del Mochuelo, esto con el fin de generar las primeras conversaciones logrando caracterizar el territorio y las necesidades en términos de espacio publico para la movilidad. </t>
  </si>
  <si>
    <t>Acta de socializacion, la cual contenga todo el desarrollo de la jornada, listado de asistencia.</t>
  </si>
  <si>
    <t>Sesiones de acercamiento realizadas</t>
  </si>
  <si>
    <t>Número de seiones de acercamiento con comunidad realizada</t>
  </si>
  <si>
    <t>Actas y listados de asistencia  de reunión que evidencie la orientación  sobre la misionalidad de la Entidad, canales de atención, figura del Defensor de la Ciudadanía y recepción de peticiones ciudadanas</t>
  </si>
  <si>
    <t>Jornadas territoriales realizadas</t>
  </si>
  <si>
    <t>Número de jornadas territoriales realizadas</t>
  </si>
  <si>
    <t>Socializar el uso de los canales de atención de la UMV, con el acompañamiento del equipo de Atención a la Ciudadanía, a traves de jornadas cortas y prácticas en espacios comunitarios del barrio Muchuelo, orientadas a fortalecer las capacidades de la ciudadanía para utilizar de manera adecuada los canales oficiales de atención.</t>
  </si>
  <si>
    <t>Socializaciones realizadas</t>
  </si>
  <si>
    <t>Número de socializaciones realizadas en las jornadas territoriales UMV Móvil en el barrio Mochuelo "Mochuelo se Conecta"</t>
  </si>
  <si>
    <t>Realizar Jornada de cuidado animal a través de alianzas interinstitucionales en el sector de Mochuelo.</t>
  </si>
  <si>
    <t xml:space="preserve">
Acta de asistencia a la actividad, que incluya  Pieza de convocatoria y  Registro audiovisual</t>
  </si>
  <si>
    <t>Jornada de cuidado animal realizada</t>
  </si>
  <si>
    <t>Numero de jornadas de cuidado animal realizadas</t>
  </si>
  <si>
    <t>Desarrollar Actividad de relacionamiento con Fundación ubicada en el sector del Mochuelo</t>
  </si>
  <si>
    <t xml:space="preserve">
Acta de asistencia a la actividad que incluya  Pieza de convocatoria y  Registro audiovisual</t>
  </si>
  <si>
    <t>Actividad de relacinamiento con fundación realizada</t>
  </si>
  <si>
    <t>Numero de Actividades de relacionamiento con fundación realizada</t>
  </si>
  <si>
    <t xml:space="preserve">Efectuar Informe anual de la Estrategia de Relacionamiento con Mochuelo, que describa la gestión realizada por la entidad en este sector.  </t>
  </si>
  <si>
    <t xml:space="preserve">Un Informe sobre la Estrategia de Relacionamiento con Mochuelo y sus respectivos soportes
</t>
  </si>
  <si>
    <t>Informe sobre la Estrategia de Relacionamiento con Mochuelo.</t>
  </si>
  <si>
    <t>No de  Informes sobre la Estrategia de Relacionamiento con Mochuelo</t>
  </si>
  <si>
    <t>Promover una Cultura de Lenguaje Claro en la UMV  para que todas las interacciones con la ciudadanía, respuestas escritas o comunicaciones verbales, sean claras, sencillas y útiles, garantizando que los ciudadanos comprendan la información, fortaleciendo la transparencia y la confianza institucional.</t>
  </si>
  <si>
    <t xml:space="preserve"> 11 Servicio al ciudadano</t>
  </si>
  <si>
    <t>Plan de adecuación y sostenibilidad MIPG</t>
  </si>
  <si>
    <t>Diseñar y publicar el Banco Institucional de Respuestas del componente de Atención Ciudadana, con respuestas "tipo" validadas y disponibles para los equipos responsables de la gestión de PQRSFD.</t>
  </si>
  <si>
    <t xml:space="preserve">Plantillas de respuestas tipo por área misional </t>
  </si>
  <si>
    <t>Banco Institucional de Respuestas diseñado y publicado para PQRSFD</t>
  </si>
  <si>
    <t>Numero de Banco Institucional de Respuestas tipo diseñado</t>
  </si>
  <si>
    <t>Impulsar el Fortalecimiento institucional para la conservación con valor social al interior de la UMV</t>
  </si>
  <si>
    <t xml:space="preserve">Plan de trabajo (excel) 
Acta de reunión </t>
  </si>
  <si>
    <t>Plan de trabajo formulado y mesas de seguimiento</t>
  </si>
  <si>
    <t>Nª de plan de trabajo y mesas en la vigencia formulados y ejecutados</t>
  </si>
  <si>
    <t>4.1 Diseñar e implementar 0,29 estrategia de promoción a la participación ciudadana con enfoque de género, diferencial y territorial.</t>
  </si>
  <si>
    <t xml:space="preserve">Desarrollar e implementar un plan integral de fortalecimiento ciudadano en el marco de la "Estrategia para promover y fortlaecer la participacion ciudadana en la UMV" desde su componenete "  UMV al Barrio, orientado a promover la participación incidente, el empoderamiento comunitario y el seguimiento colaborativo a las intervenciones viales de la entidad. </t>
  </si>
  <si>
    <t>Diseñar e Implementación de 8 ciclos de empoderamiento ciudadano en temas relacionados a la misionalidad de la entidad, participacion ciudadana y control social.</t>
  </si>
  <si>
    <t>4 ciclos de empoderamiento en dos 2 sesiones de trabajo</t>
  </si>
  <si>
    <t xml:space="preserve">ciclos de empoderamiento formulados e implementados </t>
  </si>
  <si>
    <t>Nº de sesiones realizadas / Nº de localidades cubiertas</t>
  </si>
  <si>
    <t>Diseñar e implementar 8 actividades que fomenten el compromiso cívico y la cultura de corresponsabilidad en el mantenimiento vial  en colegios y universidades.</t>
  </si>
  <si>
    <t xml:space="preserve"> 8 sesiones en colegios o universidades </t>
  </si>
  <si>
    <t>Intervenciones en academia formulada e implementada</t>
  </si>
  <si>
    <t>N° de actividades realizadas/ N° de actividades programadas</t>
  </si>
  <si>
    <t>Realizar dos "Fiestas en la Vía": jornada de apertura de vias que incluya actividades culturales y pedagógicas orientadas a promover la cultura vial, el uso adecuado del espacio público y el cuidado de la vía intervenida - UMV al barrio</t>
  </si>
  <si>
    <t>2 actividades de inaguracion vial</t>
  </si>
  <si>
    <t>Inaguracion vial realizada</t>
  </si>
  <si>
    <r>
      <t xml:space="preserve">Desarrollar Jornada territorial </t>
    </r>
    <r>
      <rPr>
        <i/>
        <sz val="8"/>
        <color theme="1"/>
        <rFont val="Arial"/>
        <family val="2"/>
      </rPr>
      <t>“Punto Móvil – Mochuelo se Conecta”</t>
    </r>
    <r>
      <rPr>
        <sz val="8"/>
        <color theme="1"/>
        <rFont val="Arial"/>
        <family val="2"/>
      </rPr>
      <t xml:space="preserve">
Despliegue territorial del equipo de Atención a la Ciudadanía de la UMV en sectores estratégicos del área de influencia sede producción  (salón comunal, instituciones educativas o parques del sector), con el fin de brindar atención presencial y orientación personalizada a la comunidad. </t>
    </r>
  </si>
  <si>
    <t>Formular el plan de trabajo de la mesa de Relacionamiento con la Ciudadanía y efectuar seguimiento semestral</t>
  </si>
  <si>
    <t>Formular el plan de trabajo de la mesa de trabajo de Responsabilidad Social y sostenibilidad y efectuar seguimiento semestral</t>
  </si>
  <si>
    <t>1.1 Conservar 25625 m2 de la red de infraestructura peatonal</t>
  </si>
  <si>
    <t>6. Gestión De Laboratorio</t>
  </si>
  <si>
    <t>Ejecutar los ensayos requeridos para realizar el control de la calidad técnica de las obras de infraestructura peatonal</t>
  </si>
  <si>
    <t>Ejecutar de manera trimestral los ensayos solicitados por los procesos misionales, conforme a los servicio solicitados</t>
  </si>
  <si>
    <t>Informes de ensayo emitidos por el laboratorio</t>
  </si>
  <si>
    <t>100%</t>
  </si>
  <si>
    <t>Porcentaje de cumplimiento de los ensayos programados</t>
  </si>
  <si>
    <t>(No. De ensayos realizados durante el trimestre / Total de ensayos programados en el trimestre)*100%</t>
  </si>
  <si>
    <t>Hacer seguimiento a los servicios prestados por el laboratorio en el trimestre conforme a los servicio solicitados.</t>
  </si>
  <si>
    <t>Trazabilidad con el seguimiento de las solicitudes</t>
  </si>
  <si>
    <t>Porcentaje de cumplimiento de trazabilidad de los ensayos</t>
  </si>
  <si>
    <t>(No. de ensayos con seguimiento en el trimestre / Total de ensayos solicitados en el trimestre)*100%</t>
  </si>
  <si>
    <t>2. PDD Intervenir puntos críticos y ejecutar obras de conservación de la red vial, vial rural y Cicloinfraestructura, para el logro de una movilidad sostenible.</t>
  </si>
  <si>
    <t>Ejecutar los ensayos requeridos para realizar el control de la calidad técnica de las obras realizadas por la entidad (incluye ensayos de exploración geotécnica y formulas de trabajo de las mezclas asfálticas y de contrato).</t>
  </si>
  <si>
    <t>8081 Conservación de la red vial y red de Cicloinfraestructura de Bogotá D.C.</t>
  </si>
  <si>
    <t>2.3 Conservar 14,6 km de Cicloinfraestructura del distrito capital</t>
  </si>
  <si>
    <t xml:space="preserve">"Conservación por el planeta"
Adoptar e implementar acciones ambientales sostenibles que favorezcan la conservación del medio ambiente, promoviendo prácticas responsables en  las sedes de la entidad. "
</t>
  </si>
  <si>
    <t xml:space="preserve">
Campaña para la recolección y entrega responsable de Aceite Vegetal Usado</t>
  </si>
  <si>
    <t>Número de campañas realizadas</t>
  </si>
  <si>
    <t>Porcentaje de cumplimiento del plan de auditoria energética en la sede de producción</t>
  </si>
  <si>
    <t>(No de auditorias energéticas ejecutadas en la sede de proudcción / Total auditorias energéticas programadas)*100%</t>
  </si>
  <si>
    <t xml:space="preserve">
100%</t>
  </si>
  <si>
    <t>Informe de avance al plan de auditoria energética en la sede de producción e informe final de ejecución de auditoría</t>
  </si>
  <si>
    <t>16. Gestión Documental</t>
  </si>
  <si>
    <t>Apoyar la programación y el seguimiento de la ejecución presupuestal orientado a incentivar el adecuado uso de la apropiación disponible asignada a la Entidad para la vigencia.</t>
  </si>
  <si>
    <t xml:space="preserve"> 16 Gestión Documental</t>
  </si>
  <si>
    <t>Plan Institucional de Archivos de la Entidad (PINAR)</t>
  </si>
  <si>
    <t>Formular e implementar el plan de transferencias primarias documentales acorde al cronograma establecido para la vigencia</t>
  </si>
  <si>
    <t xml:space="preserve">1/06/2026 
</t>
  </si>
  <si>
    <t>Plan transferencias documentales primarias  formulado e implementado</t>
  </si>
  <si>
    <t xml:space="preserve">
100%</t>
  </si>
  <si>
    <t>Formular e implementar plan de trabajo para el seguimiento y actualización de los inventarios documentales de los  archivos de gestión de la UAERMV.</t>
  </si>
  <si>
    <r>
      <t xml:space="preserve">
</t>
    </r>
    <r>
      <rPr>
        <sz val="9"/>
        <rFont val="Arial"/>
        <family val="2"/>
      </rPr>
      <t xml:space="preserve">
Plan trabajo formulado e implementado de seguimiento y actualización</t>
    </r>
    <r>
      <rPr>
        <sz val="9"/>
        <color theme="1"/>
        <rFont val="Arial"/>
        <family val="2"/>
      </rPr>
      <t xml:space="preserve">
</t>
    </r>
  </si>
  <si>
    <r>
      <t xml:space="preserve">
</t>
    </r>
    <r>
      <rPr>
        <sz val="9"/>
        <rFont val="Arial"/>
        <family val="2"/>
      </rPr>
      <t>100%</t>
    </r>
  </si>
  <si>
    <r>
      <t xml:space="preserve">
</t>
    </r>
    <r>
      <rPr>
        <sz val="9"/>
        <rFont val="Arial"/>
        <family val="2"/>
      </rPr>
      <t>Plan de trabajo formualdo e implementado de seguimiento y actualización de archivos de gestión</t>
    </r>
  </si>
  <si>
    <t>Elaborar y ejecutar el plan de capacitación del programa de gestión documental de la UAERMV</t>
  </si>
  <si>
    <t>Plan de capacitación del programa de gestión documental formulado e implementado</t>
  </si>
  <si>
    <r>
      <t xml:space="preserve">
</t>
    </r>
    <r>
      <rPr>
        <sz val="9"/>
        <rFont val="Arial"/>
        <family val="2"/>
      </rPr>
      <t xml:space="preserve">
Plan de capacitación del programa de gestión documental formulado y ejecutado</t>
    </r>
  </si>
  <si>
    <t>(Número de acciones implementadas en el trimestre / Total de acciones programadas en el plan transferencias documentales primarias)*100%</t>
  </si>
  <si>
    <r>
      <rPr>
        <sz val="9"/>
        <rFont val="Arial"/>
        <family val="2"/>
      </rPr>
      <t>(Número de acciones implementadas en el trimestre / Total de acciones programadas en el plan de trabajo de seguimiento y actualización de archivos de gestión)*100%</t>
    </r>
    <r>
      <rPr>
        <sz val="9"/>
        <color theme="1"/>
        <rFont val="Arial"/>
        <family val="2"/>
      </rPr>
      <t xml:space="preserve">
</t>
    </r>
  </si>
  <si>
    <t>(Número de capacitaciones ejecutadas en el trimestre / Total de capacitaciones formuladas en el programa de gestión documental)*100%</t>
  </si>
  <si>
    <t>FECHA DE APLICACIÓN: DICIEMBRE 2025</t>
  </si>
  <si>
    <t>Oficina Jurídica</t>
  </si>
  <si>
    <t>11. Gestión Jurídica</t>
  </si>
  <si>
    <t xml:space="preserve"> 9 Defensa Jurídica</t>
  </si>
  <si>
    <t>Plan de Integridad y Buen Gobierno</t>
  </si>
  <si>
    <t>Número de socializaciones   de la política de prevención de daño antijurídico</t>
  </si>
  <si>
    <t xml:space="preserve"># socializaciones realizadas/ 2 socializaciones programadas
</t>
  </si>
  <si>
    <t>Realizar las contestaciones del 100% de las demandas solicitadas,  dentro del término legal establecido</t>
  </si>
  <si>
    <t>31/12//2026</t>
  </si>
  <si>
    <t>Documento de demanda contestada o gestionada que evidencie la fecha de entrada y fecha de respuesta a la demanda</t>
  </si>
  <si>
    <t>% de cumplimiento de demandas contestadas dentro del término</t>
  </si>
  <si>
    <t>Elaborar y gestionar ante el comité de conciliacion, las solicitudes de conciliación de acción de repetición, pacto de cumplimiento y llamamiento en garantía</t>
  </si>
  <si>
    <t>Fichas técnicas de conciliación realizadas</t>
  </si>
  <si>
    <t>Fichas de conciliación gestionadas</t>
  </si>
  <si>
    <t>(# de fichas técnicas de conciliación gestionadas/ # de solicitudes de conciliación recibidas)*100%</t>
  </si>
  <si>
    <t>Realizar la etapa de juzgamiento de primera instancia de la totalidad de los procesos disciplinarios que sean solicitados a la Oficina Jurídica</t>
  </si>
  <si>
    <t>Documento auto de conocimiento del procedimiento ordinario</t>
  </si>
  <si>
    <t>Procesos disciplinarios gestionados</t>
  </si>
  <si>
    <t>(Número de procesos contestados dentro del término de ley / Número de solicitudes de procesos disciplinarios)*100%</t>
  </si>
  <si>
    <t>Realizar la gestión eficiente y oportuna de los proceso persuasivos y coativos de la Entidad</t>
  </si>
  <si>
    <t>Realizar los procesos de cobro persuasivo y coactivo que se encuentren vigentes</t>
  </si>
  <si>
    <t>Procesos de cobro gestionados</t>
  </si>
  <si>
    <t>(Número de autos de cobro elaborados en el periodo / Número procesos vigentes para cobro)*100%</t>
  </si>
  <si>
    <t>Realizar la gestión eficiente y oportuna de conceptos jurídicos y  actos administrativos de carácter general</t>
  </si>
  <si>
    <t>Expedir la totalidad de Conceptos jurídicos solicitados conforme al procedimiento establecido.</t>
  </si>
  <si>
    <t>Conceptos jurídicos radicados en ORFEO</t>
  </si>
  <si>
    <t>Conceptos jurídicos emitidos</t>
  </si>
  <si>
    <t>(Número de conceptos jurídicos emitidos en el periodo / Número de conceptos solicitados en el periodo)*100%</t>
  </si>
  <si>
    <t>Revisar la totalidad de Actos Administrativos de Carácter General que le sean solicitados a la Oficina Jurídica</t>
  </si>
  <si>
    <t>Actos administrativo revisados por la Oficina Jurídica</t>
  </si>
  <si>
    <t>Actos administrativos revisados</t>
  </si>
  <si>
    <t>(Número de actos administrativos de carácter general revisados / Número de solicitudes de revisión de actos administrativos de carácter general)*100%</t>
  </si>
  <si>
    <t>17. Gestión De Talento Humano</t>
  </si>
  <si>
    <t>Propender por el desarrollo de la política de la gestión del Talento Humano.</t>
  </si>
  <si>
    <t>1 Gestión Estratégica del Talento Humano</t>
  </si>
  <si>
    <t>Plan Estratégico de Talento Humano</t>
  </si>
  <si>
    <t xml:space="preserve">Formatos GTHU-FM-014 tramitados </t>
  </si>
  <si>
    <t>Actualizar la Política de Seguridad y Salud en el Trabajo, en cumplimiento del Decreto 1072 de 2015, capítulo 2.2.4.6.</t>
  </si>
  <si>
    <t>Política de seguridad y salud en el trabajo actualizada y publicada en SISGESTIÓN</t>
  </si>
  <si>
    <t xml:space="preserve">Política de seguridad y salud en el trabajo actualizada y publicada </t>
  </si>
  <si>
    <t>1 Política de seguridad y salud en el trabajo actualizada y publicada</t>
  </si>
  <si>
    <t>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</si>
  <si>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</si>
  <si>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</si>
  <si>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</si>
  <si>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Realizar reporte mensual  de la consulta aleatoria realizada a 10 funcionarios en una de las listas vinculantes definida en el Artículo 11 de la Resolución Número 990 de 2023.</t>
  </si>
  <si>
    <t xml:space="preserve">
Consulta mensual aleatoria de Lista Vinculante</t>
  </si>
  <si>
    <t>Consulta aleatoria de Lista Vinculante</t>
  </si>
  <si>
    <t xml:space="preserve">
Número de consultas aleatorias en el mes / Número de consultas programadas en el mes
</t>
  </si>
  <si>
    <t>Implementar semestralmente acciones relacionadas con la Politica de Integridad en el Programa de Transparencia y Ética Pública en el componente de Legalidad e Integridad</t>
  </si>
  <si>
    <t>Informe de gestión y avance de las acciones implementadas de la Política de Integridad</t>
  </si>
  <si>
    <t>Cumplimiento de las acciones programadas de la politica de integridad</t>
  </si>
  <si>
    <t>(Número de acciones ejecutadas / Total de acciones programadas de la politica de integridad)*100%</t>
  </si>
  <si>
    <t>1.1 Conservar 25.625 m2 de la red de infraestructura peatonal </t>
  </si>
  <si>
    <t>Subdirección de Planificación y de Conservación</t>
  </si>
  <si>
    <t>5. Planificación de la Conservación de la infraestructura</t>
  </si>
  <si>
    <t>Realizar la planificación de las intervenciones de la red de infraestructura peatonal de la Ciudad, acorde a las metas.</t>
  </si>
  <si>
    <t xml:space="preserve">
Priorizar de manera efectiva los metros cuadrados para la Conservación de la red de infraestructura peatonal. 
</t>
  </si>
  <si>
    <t>Metros Cuadrados Priorizados.</t>
  </si>
  <si>
    <t>((Metros Cuadrados Priorizados / Metros Cuadrados de la Meta Programada PDD)*100)</t>
  </si>
  <si>
    <t>Realizar la planificación de las intervenciones de la red vial local, intermedia, arterial y rural de la Ciudad, acorde a las metas.</t>
  </si>
  <si>
    <t>Priorizar de manera efectiva los km carril de la Red Vial. </t>
  </si>
  <si>
    <t>Programación de priorización.
Memorandos de priorización a la SPAL y SII con la documentación anexa correspondiente (Listado con los segmentos priorizados).</t>
  </si>
  <si>
    <t>Kilómetros Carril Priorizados.</t>
  </si>
  <si>
    <t>((Kilómetros Carril Priorizados / Kilómetros Carril de la Meta Programada PDD) *100)</t>
  </si>
  <si>
    <t>Priorizar de manera efectiva los Kms Carril para la conservación de la red vial.</t>
  </si>
  <si>
    <t>Realizar la planificación de las intervenciones de la cicloinfraestructura de la Ciudad, acorde a las metas.</t>
  </si>
  <si>
    <t>Priorizar de manera efectiva los Kms Lineales para la  conservarción de la cicloinfraestructura.</t>
  </si>
  <si>
    <t>Programación de priorización.
Memorandos de priorización a la SPAL y SII con la documentación Listado de segmentos priorizados)anexa correspondiente.</t>
  </si>
  <si>
    <t>Kilómetros Lineales Priorizados</t>
  </si>
  <si>
    <t>((Kilómetros Lineales Priorizados / Kilómetros Lineales de la Meta Programada PDD) *100)</t>
  </si>
  <si>
    <t>Realizar la planificación de las intervenciones de puntos críticos de la malla vial rural de la Ciudad, acorde a las metas.</t>
  </si>
  <si>
    <t>Priorizar de manera efectiva las intervenciones de los puntos críticos de la malla vial rural.</t>
  </si>
  <si>
    <t>Programación de priorización.
Memorandos de priorización a la SPAL y SII con la documentación (Listado de Puntos Criticos a Intervenir) anexa correspondiente.</t>
  </si>
  <si>
    <t>Puntos Críticos Priorizados</t>
  </si>
  <si>
    <t>((Puntos Críticos Priorizados / Puntos Críticos de la Meta Programada PDD)*100)</t>
  </si>
  <si>
    <t>Gerencia de Maquinaria y Equipos</t>
  </si>
  <si>
    <t>8. Logistica Y Manejo De Maquinaria Y Equipo</t>
  </si>
  <si>
    <t>1. Aprovisionar la maquinaria, vehículos y equipos para la atención de las intervenciones</t>
  </si>
  <si>
    <t xml:space="preserve">1. Mantener la disponibilidad de maquinaria, vehículos y equipos </t>
  </si>
  <si>
    <t>Indicador de disponibilidad de vehiculos, maquinaria</t>
  </si>
  <si>
    <t>Indicador de disponibilidad ejecutado/Indicador de disponibilidad planeado</t>
  </si>
  <si>
    <t>2. Asignar la maquinaria, vehículos y equipos</t>
  </si>
  <si>
    <t xml:space="preserve">Informe gerencial </t>
  </si>
  <si>
    <t>(informes entregados / informes programados) * 100</t>
  </si>
  <si>
    <t>6. Fortalecer la capacidad operativa, logística y productiva a través la adquisición y renovación de la maquinaria, vehículos y equipos, disminuyendo la emisión de gases efecto invernadero y costos de operación.</t>
  </si>
  <si>
    <t>2.6 Adquirir 7 unidades de maquinaria y equipo</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</si>
  <si>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</si>
  <si>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</si>
  <si>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</si>
  <si>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</si>
  <si>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</si>
  <si>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Oficina Asesora de Planeación</t>
  </si>
  <si>
    <t>1. Direccionamiento Estratégico</t>
  </si>
  <si>
    <t>Desarrollar acciones de implementación de la Política de Gestión del Conocimiento y la Innovación en la UAERMV</t>
  </si>
  <si>
    <t xml:space="preserve"> 18 Gestión del Conocimiento</t>
  </si>
  <si>
    <t>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</si>
  <si>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</si>
  <si>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</si>
  <si>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</si>
  <si>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Realizar socialización de la estrategia institucional en las sedes de Entidad</t>
  </si>
  <si>
    <t>Lista de Asistencia</t>
  </si>
  <si>
    <t>Socialización de la estrategia institucional</t>
  </si>
  <si>
    <t>(Número de socializaciones ejecutadas / Número de socializaciones programadas)*100%</t>
  </si>
  <si>
    <t>Fortalecer  la participación ciudadana  con enfoque de género, diferencial y territorial.</t>
  </si>
  <si>
    <t xml:space="preserve"> Programa de Transparencia y Ética Pública - PTEP. </t>
  </si>
  <si>
    <t>Informe final de diálogos ciudadanos y Rendición de Cuentas Locales</t>
  </si>
  <si>
    <t>% Cumplimiento rendiciones de cuentas territoriales</t>
  </si>
  <si>
    <t>Total rendiciones de cuentas territoriales realizadas / Total rendiciones de cuentas territoriales programadas * 100%</t>
  </si>
  <si>
    <t>2. Participar en la organización y convocatoria de dialogos ciudadanos</t>
  </si>
  <si>
    <t>Informes de dialogos ciudadanos</t>
  </si>
  <si>
    <t>% Cumplimiento diálogos ciudadanos</t>
  </si>
  <si>
    <t>Total diálogos ciudadanos realizados / Total diálogos ciudadanos programados * 100%</t>
  </si>
  <si>
    <t>3. Realizar Audiencia Publica de rendición de cuentas</t>
  </si>
  <si>
    <t>Informe Rendición de Cuentas 1 enero - 31 diciembre de 2025</t>
  </si>
  <si>
    <t>% Cumplimiento rendición de cuentas</t>
  </si>
  <si>
    <t>Total audiencias de rendición de cuentas realizadas / Total audiencias de rendición de cuentas programadas * 100%</t>
  </si>
  <si>
    <t>Plan de Transparencia y Ética Pública</t>
  </si>
  <si>
    <t>4. Elaborar, socializar, implementar y realizar seguimiento al Programa de Transparencia y Ética Pública - PTEP</t>
  </si>
  <si>
    <t>1. Llevar a cabo acciones de gestión en materia de cooperación nacional e internacional de la entidad</t>
  </si>
  <si>
    <t>Comunicaciones de gestión</t>
  </si>
  <si>
    <t>% Cumplimientode acciones</t>
  </si>
  <si>
    <t>Total de acciones de gestión ejecutadas/ Total acciones de gestión programadas</t>
  </si>
  <si>
    <t>2.  Hacer diagnósticos y formular proyectos con el apoyo de las dependencias misionales y de apoyo de la UAERMV para ser postulados a convocatorias y/o para realizar gestiones con aliados estratégicos</t>
  </si>
  <si>
    <t>Iniciativa/Proyecto formulado</t>
  </si>
  <si>
    <t>% Cumplimiento de formulaciones/iniciativas</t>
  </si>
  <si>
    <t>Total de Iniciativas-proyectos formulados/Total de Iniciativas-proyectos programados</t>
  </si>
  <si>
    <t>3. Participar y promover eventos para el  posicionamiento nacional e internacional de la UAERMV</t>
  </si>
  <si>
    <t>Memoria de evento</t>
  </si>
  <si>
    <t>% Cumplimiento de asistencias a eventos</t>
  </si>
  <si>
    <t>Total de eventos asistidos/ Total de eventos programados</t>
  </si>
  <si>
    <t>Realizar, semestralmente una socialización y encuesta de conocimiento de la Politica de prevención de daño antijurídico, incluir tematica de Antifraude y Antisoborno.</t>
  </si>
  <si>
    <t>Oficina de Control Interno</t>
  </si>
  <si>
    <t>19. Control y Evaluación Institucional</t>
  </si>
  <si>
    <t xml:space="preserve">Agregar valor  sistema de Control Interno a pártir del seguimiento de las acciones correctivas de los planes de mejoramiento internos y externos </t>
  </si>
  <si>
    <t xml:space="preserve"> 19 Control Interno</t>
  </si>
  <si>
    <t>Realizar seguimiento a los planes de mejoramiento producto de las auditorías internas y externas (entes de control)</t>
  </si>
  <si>
    <t xml:space="preserve">Informes de seguimiento a planes de mejoramiento </t>
  </si>
  <si>
    <t>% segumientos de planes de mejoramiento externos</t>
  </si>
  <si>
    <t>Informes de planes de mejoramiento internos y externos ejecutados/ Informes de planes de mejoramiento internos y externos programados</t>
  </si>
  <si>
    <t>Ejecutar actividades programadas en el Plan Anual de auditorías</t>
  </si>
  <si>
    <t xml:space="preserve">Actividades ejecutadas </t>
  </si>
  <si>
    <t xml:space="preserve">% del plan anual de auditorías ejecutado </t>
  </si>
  <si>
    <t>actividades ejecutadas del plan anual de auditorías/ actividades programadas del plan anual de auditorías</t>
  </si>
  <si>
    <t>Realizar la publicacion en redes sociales de los avances de la Entidad</t>
  </si>
  <si>
    <r>
      <t xml:space="preserve">Informe mensual
</t>
    </r>
    <r>
      <rPr>
        <sz val="8"/>
        <rFont val="Arial"/>
        <family val="2"/>
      </rPr>
      <t>con los avances de la gestión publicada en las redes sociales</t>
    </r>
  </si>
  <si>
    <r>
      <t xml:space="preserve">Número de publicaciones en redes sociales de los avances de la Entidad (12)
</t>
    </r>
    <r>
      <rPr>
        <sz val="8"/>
        <color theme="1"/>
        <rFont val="Arial"/>
        <family val="2"/>
      </rPr>
      <t/>
    </r>
  </si>
  <si>
    <t>Capturas de pantalla con los avances publicados y la fecha respectiva</t>
  </si>
  <si>
    <r>
      <t xml:space="preserve">Número de publicaciones en canales internos de los avances de la Entidad (12)
</t>
    </r>
    <r>
      <rPr>
        <sz val="8"/>
        <color theme="1"/>
        <rFont val="Arial"/>
        <family val="2"/>
      </rPr>
      <t/>
    </r>
  </si>
  <si>
    <t>Boletines de prensa con la fecha de publicación en la página web de la entidad</t>
  </si>
  <si>
    <r>
      <t xml:space="preserve">Número de publicaciones en medios de comunicación de los avances de la Entidad (24)
</t>
    </r>
    <r>
      <rPr>
        <sz val="8"/>
        <color theme="1"/>
        <rFont val="Arial"/>
        <family val="2"/>
      </rPr>
      <t/>
    </r>
  </si>
  <si>
    <r>
      <t xml:space="preserve">Realizar la publicacion en redes sociales de las acciones llevadas a cabo por la entidad en materia de mujer y equidad de género 
</t>
    </r>
    <r>
      <rPr>
        <sz val="8"/>
        <color rgb="FFFF0000"/>
        <rFont val="Arial"/>
        <family val="2"/>
      </rPr>
      <t/>
    </r>
  </si>
  <si>
    <t>Capturas de pantalla con las acciones ejecutadas y la fecha de publicación en las redes sociales</t>
  </si>
  <si>
    <t>Número de publicaciones en redes sociales de las acciones llevadas a cabo por la entidad en materia de mujer y equidad de género (12)</t>
  </si>
  <si>
    <r>
      <t xml:space="preserve">Realizar la publicacion en canales internos de las acciones llevadas a cabo por la entidad en materia de mujer y equidad de género.
</t>
    </r>
    <r>
      <rPr>
        <sz val="8"/>
        <color rgb="FFFF0000"/>
        <rFont val="Arial"/>
        <family val="2"/>
      </rPr>
      <t/>
    </r>
  </si>
  <si>
    <t>Capturas de pantalla con las acciones ejecutadas y la fecha de publicación en los canales internos</t>
  </si>
  <si>
    <t>Número de publicaciones en canales internos de las acciones llevadas a cabo por la entidad en materia de mujer y equidad de género (12)</t>
  </si>
  <si>
    <t>13. Gestión De Recursos Físicos</t>
  </si>
  <si>
    <t>Administrar, mantener, monitorear y controlar los bienes muebles e inmuebles de responsabilidad de la Entidad</t>
  </si>
  <si>
    <t xml:space="preserve"> 14 Seguimiento y Evaluación del Desempeño Institucional</t>
  </si>
  <si>
    <t>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</si>
  <si>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 </t>
  </si>
  <si>
    <r>
      <t xml:space="preserve">
</t>
    </r>
    <r>
      <rPr>
        <b/>
        <sz val="9"/>
        <color theme="1"/>
        <rFont val="Arial"/>
        <family val="2"/>
      </rPr>
      <t>1</t>
    </r>
  </si>
  <si>
    <r>
      <t xml:space="preserve">
</t>
    </r>
    <r>
      <rPr>
        <b/>
        <sz val="9"/>
        <color theme="1"/>
        <rFont val="Arial"/>
        <family val="2"/>
      </rPr>
      <t>1</t>
    </r>
  </si>
  <si>
    <t xml:space="preserve">Plan de mantenimiento Locativo Menor para la Sede de Producción
</t>
  </si>
  <si>
    <t>Realizar (1) socialización semestral de los procedimientos Gestión de Recursos Físicos - GREF que sean relevantes con las  dieferentes areas  de la entidad</t>
  </si>
  <si>
    <t>Socializaciones de los procedimientos de Gestión de Recursos Físicos</t>
  </si>
  <si>
    <t>Número de socializaciones ejecutadas de los procedimientos de Gestión de Recursos Físicos</t>
  </si>
  <si>
    <t>Formatos GTHU-FM-014 diligenciados</t>
  </si>
  <si>
    <t>Realizar  solicitud  de información a las dependencias de la UAERMV para la identificación de las necesidades de Capacitación y Bienestar, utilizando el formato GTHU-FM-014 para la vigencia 2026, garantizando el cumplimiento de los procedimientos y disposiciones institucionales.</t>
  </si>
  <si>
    <t>Oficina de Control Disciplinario Interno</t>
  </si>
  <si>
    <t>18. Control Disciplinario Interno</t>
  </si>
  <si>
    <t>Adelantar las Investigaciones disciplinarias con las formalidades legales y dentro de los términos de ley.</t>
  </si>
  <si>
    <t xml:space="preserve">Programar mensualmente  los procesos disciplinarios que se van a instruir durante el trimestre a reportar, conforme al debido proceso y dentro de los tèrminos de ley, presentando informe de su estado.
</t>
  </si>
  <si>
    <t xml:space="preserve">Acta de reunión mensual con los Procesos disciplinarios gestionados
</t>
  </si>
  <si>
    <t xml:space="preserve">Investigaciones disciplinarias adelantadas con las formalidades legales dentro de los tèrminos de ley.
</t>
  </si>
  <si>
    <t># de procesos disciplinarios adelantados sobre número de procesos programados durante el periodo a reportar.</t>
  </si>
  <si>
    <t>Realizar capacitaciones e Interiorización en materia disciplinaria</t>
  </si>
  <si>
    <r>
      <t xml:space="preserve">Listado de asistencia - Sensibilizaciones realizadas. 
</t>
    </r>
    <r>
      <rPr>
        <sz val="10"/>
        <color rgb="FFFF0000"/>
        <rFont val="Arial"/>
        <family val="2"/>
      </rPr>
      <t/>
    </r>
  </si>
  <si>
    <t>Sensibilizaciones realizadas en materia disciplinaria, durante el primer y tercer trimestre del año 2026.</t>
  </si>
  <si>
    <t>Número de sensibilizaciones realizadas
sobre número de capacitaciones programadas.</t>
  </si>
  <si>
    <t>Publicación de Flash disciplinario mensual</t>
  </si>
  <si>
    <t>Realizar la publicación mensual en el correo masivo de la UAERMV, de un Flash disciplinario.</t>
  </si>
  <si>
    <t>Flash disciplinarios publicados en el correo masivo de la UAERMV</t>
  </si>
  <si>
    <t>Flash disciplinarios publicados</t>
  </si>
  <si>
    <t>Número de Flash disciplinarios publicados sobre número de flash disciplinarios programados.</t>
  </si>
  <si>
    <r>
      <t>Dictar en el primer trimestre y  tercer trimestre de 2026, una sensibilización presencial teniendo en cuenta las conductas irregulares frecuentes, motivo de investigación disciplinaria</t>
    </r>
    <r>
      <rPr>
        <sz val="8"/>
        <rFont val="Arial"/>
        <family val="2"/>
      </rPr>
      <t xml:space="preserve"> y elaborar lista de asistencia.</t>
    </r>
  </si>
  <si>
    <t>Porcentaje de cumplimiento de despachos</t>
  </si>
  <si>
    <r>
      <t xml:space="preserve">12 Actas de Comité de segumiento y control realizados
</t>
    </r>
    <r>
      <rPr>
        <b/>
        <sz val="8"/>
        <color theme="1"/>
        <rFont val="Arial"/>
        <family val="2"/>
      </rPr>
      <t xml:space="preserve">
</t>
    </r>
  </si>
  <si>
    <t xml:space="preserve">
Acta de mesa de trabajo de seguimieto de los bienes de la UMV</t>
  </si>
  <si>
    <t>Plan anual de mantenimiento locativo menor en la sede de produccion</t>
  </si>
  <si>
    <t xml:space="preserve">
Mesas de trabajo de seguimiento de los bienes </t>
  </si>
  <si>
    <t xml:space="preserve">
Mesas de trabajo de seguimiento de los bienes realizadas</t>
  </si>
  <si>
    <t xml:space="preserve">
(Plan de mantenimieno locativo menor ejecutado en la sede de producción /Plan  de  de mantenimiento locativo menor programado para la sede de producción)*100%</t>
  </si>
  <si>
    <t xml:space="preserve">Número de dependencias que diligenciaron el formato GTHU-FM-014/Total de dependencias de la UAERMV
</t>
  </si>
  <si>
    <t>3 informes que describan avance de transición e implementación del  Programa de Transparencia y Ética Pública - PTE</t>
  </si>
  <si>
    <t>Informes de avance del PTEP</t>
  </si>
  <si>
    <t>3 Informes elaborados del cumplidas del PTEP / 3   informes programados  * 100%</t>
  </si>
  <si>
    <t>Actas de la socializacion</t>
  </si>
  <si>
    <t>Estructurar el Plan anual de mantenimiento locativo menor en la sede de producción de la UMV.</t>
  </si>
  <si>
    <t>1. Realizar  rendiciones de cuentas territoriales de acuerdo a la programación</t>
  </si>
  <si>
    <t>Programación de priorización.
Memorandos de priorización a la SPAL y SII con la documentación (Listado de segmentos priorizados) anexa correspondiente.</t>
  </si>
  <si>
    <t>2.2 Conservar 318,90 kilómetros carril de la red vial</t>
  </si>
  <si>
    <t>2.3 Conservar 19,6 km de cicloinfraestructura del distrito capital</t>
  </si>
  <si>
    <t>2.1 Intervenir 9 puntos críticos de la malla vial rural</t>
  </si>
  <si>
    <t>Fortalecer la defensa judicial de la Entidad y disminuir la litigiosidad</t>
  </si>
  <si>
    <t>Listado de asistencia a la socialización de la Política de Prevención del Daño Antijurídico</t>
  </si>
  <si>
    <t>(Número de demandas contestadas dentro del término de Ley /número de demandas recibidas)*100%</t>
  </si>
  <si>
    <t>Documento auto de inicio de cobro persuasivo y/o coactivo</t>
  </si>
  <si>
    <t>12 Actas</t>
  </si>
  <si>
    <t>Realizar la intervención de los segmentos priorizados con el fin de conservar la maya vial de Bogotá D.C.</t>
  </si>
  <si>
    <t xml:space="preserve">
Realizar la estabilización de taludes viales con obras de Bioingeniería, la atención de emergencias y aquellas vías programadas por las diferentes estrategias de intervención en la ruralidad. </t>
  </si>
  <si>
    <t>3
(1 Plan de trabajo
 2 seguimientos)</t>
  </si>
  <si>
    <t>Implementar una gestión social integral durante la ejecución de las obras de la UAERMV, que garantice información oportuna, atención a la comunidad y manejo adecuado de impactos sociales.</t>
  </si>
  <si>
    <t xml:space="preserve">Realizar dos jornadas de "monitoreo comunitario"  en obras de rehabilitacion o cambio de carpeta; en el cual los ciudadanos beneficarios verifiquen  la obra con el acompañamiento social y reconozcan el personal de obra. </t>
  </si>
  <si>
    <t>Actas de asistencia y registro fotografico</t>
  </si>
  <si>
    <t>Jornadas de monitoreo comunitario</t>
  </si>
  <si>
    <t xml:space="preserve"> (# de jornadas comunitarias realizadas /2 jornadas programadas)</t>
  </si>
  <si>
    <r>
      <t>Entregar una comunicación oficial general para el tra</t>
    </r>
    <r>
      <rPr>
        <sz val="10"/>
        <rFont val="Arial"/>
        <family val="2"/>
      </rPr>
      <t>bajo  en los conjuntos residenciales con el fin de m</t>
    </r>
    <r>
      <rPr>
        <sz val="10"/>
        <color theme="1"/>
        <rFont val="Arial"/>
        <family val="2"/>
      </rPr>
      <t xml:space="preserve">itigar las novedades que se presentan en las obras nocturnas que limitan con conjuntos. </t>
    </r>
  </si>
  <si>
    <t xml:space="preserve">Actas de entrega de comunicaciones oficales </t>
  </si>
  <si>
    <t xml:space="preserve">Comunicaciones Oficiales </t>
  </si>
  <si>
    <t xml:space="preserve">
Propuesta: (# de comunicaciones oficiales entregadas / 9 comunicaciones programadas)*100%</t>
  </si>
  <si>
    <t xml:space="preserve">Realizar dos sensibilizaciones de sostenibilidad  y cuidado de las vias   a la comunidad aledaña de la sede de Produccion de la Entidad. </t>
  </si>
  <si>
    <t xml:space="preserve">Acta de reunión con Sensibilizaciones  </t>
  </si>
  <si>
    <t xml:space="preserve">Sensibilizaciones de sostenibilidad y cuidado de las vias </t>
  </si>
  <si>
    <t>Número de sensibilizaciones realizadas / Número de sensibilizaciones programadas *100</t>
  </si>
  <si>
    <t>Implementar una gestión ambiental en obra que asegure la reducción impactos ambientales y promueva prácticas sostenibles durante la ejecución de la misionalidad de la UAERMV.</t>
  </si>
  <si>
    <t>Realizar una jornada de avistamiento de Aves con participación comunitaria en la vereda Mochuelo con el fin de fortalecer y conectar con la naturaleza, identificar y aprender sobre la diversidad de aves en su hábitat natural, y contribuir a su conservación.</t>
  </si>
  <si>
    <t>Jornada de avistamiento</t>
  </si>
  <si>
    <t>Número de jornadas realizadas / Número de jornadas programadas *100</t>
  </si>
  <si>
    <t>Realizar jornada ambiental de embellecimiento, limpieza y siembra de individuos arbóreos en un área común cercana a un frente obra, con el fin de generar conciencia de la preservación y conservación de los recursos naturales</t>
  </si>
  <si>
    <t>Jornada ambiental</t>
  </si>
  <si>
    <t>Socializar y divulgar las funciones específicas de la Estrategia Intitucional de Respuesta - EIR de la UMV, asegurando que todo el personal de la entidad conozca los protocolos, roles y procedimientos establecidos para la atención adecuada de emergencias.</t>
  </si>
  <si>
    <t>Piezas comunicativas y Actas de socialización</t>
  </si>
  <si>
    <t>Socializaciones y divulgaciones realizadas</t>
  </si>
  <si>
    <t>Número de socializaciones y divulgaciones realizadas</t>
  </si>
  <si>
    <t>Fortalecer una gestión de Seguridad y Salud en el Trabajo (SST) en obra que garantice la prevención de riesgos laborales y la ejecución segura de las actividades misionales de la UAERMV</t>
  </si>
  <si>
    <t>Realizar dos jornadas  en los frentes de obra a  6 unidades ejecutoras  con simuladores virtuales para prevención Riesgos ergonómicos: Relacionados con la interacción entre el trabajador y el entorno de trabajo, como movimientos repetitivos, posturas forzadas y cargas físicas</t>
  </si>
  <si>
    <t xml:space="preserve">Acta de reunión de jas  jornadas  y registro fotografico  </t>
  </si>
  <si>
    <t>jornadas de simuladores virtuales en los frentes de obra</t>
  </si>
  <si>
    <t>numero de participantes en el simulador virtual /numero de simulaciones realizadas *100</t>
  </si>
  <si>
    <t>Realizar un Concurso de carteles de seguridad con las unidades ejecutoras que promueva la creatividad de los colaboradores en la seguridad en el lugar de trabajo. Los colaboradores pueden mostrar su talento artístico y, al mismo tiempo, contribuir a un entorno de trabajo más seguro.</t>
  </si>
  <si>
    <r>
      <t xml:space="preserve">Informe de gestión del consurso de carteles de seguridad </t>
    </r>
    <r>
      <rPr>
        <i/>
        <sz val="10"/>
        <rFont val="Arial"/>
        <family val="2"/>
      </rPr>
      <t>(El cual debe contener, la planeación, ejecución y resultados)</t>
    </r>
  </si>
  <si>
    <t xml:space="preserve">1
</t>
  </si>
  <si>
    <t xml:space="preserve">Concurso en seguridad y salud en el trabajo </t>
  </si>
  <si>
    <t xml:space="preserve">
1 concurso de carteles de seguridad 
</t>
  </si>
  <si>
    <t>Desarrollar acciones institucioales para fortalecer la cooperación nacional e internacional y el posicionamiento de la UAERMV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</si>
</sst>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34"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8"/>
      <color theme="1"/>
      <name val="Arial"/>
      <family val="2"/>
    </font>
    <font>
      <b/>
      <sz val="8"/>
      <color theme="1"/>
      <name val="Arial"/>
      <family val="2"/>
    </font>
    <font>
      <b/>
      <sz val="8"/>
      <name val="Arial"/>
      <family val="2"/>
    </font>
    <font>
      <sz val="8"/>
      <name val="Arial"/>
      <family val="2"/>
    </font>
    <font>
      <sz val="8"/>
      <color rgb="FF000000"/>
      <name val="Arial"/>
      <family val="2"/>
    </font>
    <font>
      <b/>
      <sz val="8"/>
      <color rgb="FF000000"/>
      <name val="Arial"/>
      <family val="2"/>
    </font>
    <font>
      <sz val="10"/>
      <color theme="1"/>
      <name val="Arial"/>
      <family val="2"/>
    </font>
    <font>
      <b/>
      <sz val="10"/>
      <color theme="1"/>
      <name val="Arial"/>
      <family val="2"/>
    </font>
    <font>
      <b/>
      <sz val="10"/>
      <name val="Arial"/>
      <family val="2"/>
    </font>
    <font>
      <sz val="8"/>
      <color rgb="FF000000"/>
      <name val="Verdana"/>
      <family val="2"/>
    </font>
    <font>
      <b/>
      <sz val="8"/>
      <color rgb="FF000000"/>
      <name val="Verdana"/>
      <family val="2"/>
    </font>
    <font>
      <sz val="8"/>
      <color theme="1"/>
      <name val="Verdana"/>
      <family val="2"/>
    </font>
    <font>
      <b/>
      <sz val="9"/>
      <color indexed="81"/>
      <name val="Tahoma"/>
      <family val="2"/>
    </font>
    <font>
      <sz val="9"/>
      <color indexed="81"/>
      <name val="Tahoma"/>
      <family val="2"/>
    </font>
    <font>
      <i/>
      <sz val="8"/>
      <color theme="1"/>
      <name val="Arial"/>
      <family val="2"/>
    </font>
    <font>
      <b/>
      <i/>
      <sz val="8"/>
      <color theme="1"/>
      <name val="Arial"/>
      <family val="2"/>
    </font>
    <font>
      <sz val="9"/>
      <color theme="1"/>
      <name val="Arial"/>
      <family val="2"/>
    </font>
    <font>
      <b/>
      <sz val="9"/>
      <color theme="1"/>
      <name val="Arial"/>
      <family val="2"/>
    </font>
    <font>
      <b/>
      <sz val="9"/>
      <name val="Arial"/>
      <family val="2"/>
    </font>
    <font>
      <sz val="9"/>
      <name val="Arial"/>
      <family val="2"/>
    </font>
    <font>
      <sz val="9"/>
      <color rgb="FFFF0000"/>
      <name val="Arial"/>
      <family val="2"/>
    </font>
    <font>
      <b/>
      <sz val="9"/>
      <color rgb="FF000000"/>
      <name val="Arial"/>
      <family val="2"/>
    </font>
    <font>
      <sz val="9"/>
      <color rgb="FF000000"/>
      <name val="Arial"/>
      <family val="2"/>
    </font>
    <font>
      <sz val="8"/>
      <color rgb="FF000000"/>
      <name val="Calibri"/>
      <family val="2"/>
    </font>
    <font>
      <sz val="8"/>
      <color rgb="FF000000"/>
      <name val="Calibri"/>
      <family val="2"/>
      <scheme val="minor"/>
    </font>
    <font>
      <sz val="8"/>
      <color rgb="FFFF0000"/>
      <name val="Arial"/>
      <family val="2"/>
    </font>
    <font>
      <sz val="10"/>
      <color rgb="FFFF0000"/>
      <name val="Arial"/>
      <family val="2"/>
    </font>
    <font>
      <sz val="10"/>
      <color rgb="FF000000"/>
      <name val="Arial"/>
      <family val="2"/>
    </font>
    <font>
      <b/>
      <sz val="10"/>
      <color rgb="FF000000"/>
      <name val="Arial"/>
      <family val="2"/>
    </font>
    <font>
      <i/>
      <sz val="1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rgb="FFEEECEC"/>
        <bgColor rgb="FF000000"/>
      </patternFill>
    </fill>
    <fill>
      <patternFill patternType="solid">
        <fgColor rgb="FFC8C8C8"/>
        <bgColor rgb="FFC9C9C9"/>
      </patternFill>
    </fill>
    <fill>
      <patternFill patternType="solid">
        <fgColor rgb="FFF2F2F2"/>
        <bgColor rgb="FFEDEDED"/>
      </patternFill>
    </fill>
    <fill>
      <patternFill patternType="solid">
        <fgColor rgb="FFD8D8D8"/>
        <bgColor rgb="FFD9D9D9"/>
      </patternFill>
    </fill>
    <fill>
      <patternFill patternType="solid">
        <fgColor rgb="FFBFBFBF"/>
        <bgColor rgb="FFC8C8C8"/>
      </patternFill>
    </fill>
    <fill>
      <patternFill patternType="solid">
        <fgColor rgb="FFECECEC"/>
        <bgColor rgb="FFEDEDED"/>
      </patternFill>
    </fill>
    <fill>
      <patternFill patternType="solid">
        <fgColor rgb="FF92D05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401">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4" borderId="15"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center"/>
    </xf>
    <xf numFmtId="0" fontId="4" fillId="0" borderId="14" xfId="0" applyFont="1" applyBorder="1"/>
    <xf numFmtId="14"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1"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9" fontId="4" fillId="0" borderId="0" xfId="3" applyFont="1" applyFill="1" applyBorder="1"/>
    <xf numFmtId="0" fontId="4" fillId="0" borderId="21" xfId="0" applyFont="1" applyBorder="1"/>
    <xf numFmtId="0" fontId="4" fillId="0" borderId="12" xfId="0" applyFont="1" applyBorder="1"/>
    <xf numFmtId="0" fontId="4" fillId="0" borderId="12"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1" fillId="4" borderId="15" xfId="0" applyFont="1" applyFill="1" applyBorder="1" applyAlignment="1">
      <alignment horizontal="center" vertical="center" wrapText="1"/>
    </xf>
    <xf numFmtId="0" fontId="11" fillId="0" borderId="2" xfId="0" applyFont="1" applyBorder="1" applyAlignment="1">
      <alignment horizontal="center" vertical="center"/>
    </xf>
    <xf numFmtId="0" fontId="10" fillId="0" borderId="0" xfId="0" applyFont="1" applyAlignment="1">
      <alignment horizontal="center"/>
    </xf>
    <xf numFmtId="9" fontId="10" fillId="0" borderId="0" xfId="3" applyFont="1" applyFill="1" applyBorder="1"/>
    <xf numFmtId="0" fontId="10" fillId="0" borderId="21" xfId="0" applyFont="1" applyBorder="1"/>
    <xf numFmtId="0" fontId="10" fillId="0" borderId="12" xfId="0" applyFont="1" applyBorder="1"/>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2" borderId="12" xfId="0" applyFont="1" applyFill="1" applyBorder="1" applyAlignment="1">
      <alignment horizontal="center" vertical="center" wrapText="1"/>
    </xf>
    <xf numFmtId="0" fontId="4" fillId="0" borderId="12" xfId="0" applyFont="1" applyBorder="1" applyAlignment="1">
      <alignment horizontal="justify" vertical="center" wrapText="1"/>
    </xf>
    <xf numFmtId="9" fontId="4" fillId="0" borderId="12" xfId="3" applyFont="1" applyBorder="1" applyAlignment="1">
      <alignment horizontal="center" vertical="center" wrapText="1"/>
    </xf>
    <xf numFmtId="9" fontId="4" fillId="0" borderId="12" xfId="0" applyNumberFormat="1" applyFont="1" applyBorder="1" applyAlignment="1">
      <alignment horizontal="center" vertical="center" wrapText="1"/>
    </xf>
    <xf numFmtId="0" fontId="8" fillId="0" borderId="0" xfId="0" applyFont="1"/>
    <xf numFmtId="0" fontId="9" fillId="8" borderId="8" xfId="0" applyFont="1" applyFill="1" applyBorder="1" applyAlignment="1">
      <alignment horizontal="center" vertical="center" wrapText="1"/>
    </xf>
    <xf numFmtId="0" fontId="7" fillId="0" borderId="8" xfId="0" applyFont="1" applyBorder="1" applyAlignment="1">
      <alignment horizontal="center" vertical="center" wrapText="1"/>
    </xf>
    <xf numFmtId="14" fontId="7" fillId="0" borderId="8"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9" fontId="7" fillId="0" borderId="8" xfId="3" applyFont="1" applyBorder="1" applyAlignment="1">
      <alignment horizontal="center" vertical="center" wrapText="1"/>
    </xf>
    <xf numFmtId="0" fontId="7" fillId="0" borderId="0" xfId="0" applyFont="1"/>
    <xf numFmtId="0" fontId="8" fillId="0" borderId="0" xfId="0" applyFont="1" applyAlignment="1">
      <alignment vertical="center"/>
    </xf>
    <xf numFmtId="0" fontId="7" fillId="0" borderId="8" xfId="0" applyFont="1" applyBorder="1" applyAlignment="1">
      <alignment horizontal="left" vertical="center" wrapText="1"/>
    </xf>
    <xf numFmtId="0" fontId="5" fillId="3" borderId="12" xfId="0" applyFont="1" applyFill="1" applyBorder="1" applyAlignment="1">
      <alignment horizontal="center" vertical="center" wrapText="1"/>
    </xf>
    <xf numFmtId="1" fontId="4" fillId="0" borderId="12" xfId="3" applyNumberFormat="1" applyFont="1" applyBorder="1" applyAlignment="1">
      <alignment horizontal="center" vertical="center" wrapText="1"/>
    </xf>
    <xf numFmtId="0" fontId="15" fillId="0" borderId="0" xfId="0" applyFont="1"/>
    <xf numFmtId="0" fontId="14" fillId="8" borderId="8" xfId="0" applyFont="1" applyFill="1" applyBorder="1" applyAlignment="1">
      <alignment horizontal="center" vertical="center" wrapText="1"/>
    </xf>
    <xf numFmtId="0" fontId="13" fillId="0" borderId="8" xfId="0" applyFont="1" applyBorder="1" applyAlignment="1">
      <alignment horizontal="center" vertical="center" wrapText="1"/>
    </xf>
    <xf numFmtId="14" fontId="13" fillId="7" borderId="8" xfId="0" applyNumberFormat="1" applyFont="1" applyFill="1" applyBorder="1" applyAlignment="1">
      <alignment horizontal="center" vertical="center" wrapText="1"/>
    </xf>
    <xf numFmtId="164" fontId="13" fillId="0" borderId="8" xfId="0" applyNumberFormat="1" applyFont="1" applyBorder="1" applyAlignment="1">
      <alignment horizontal="center" vertical="center" wrapText="1"/>
    </xf>
    <xf numFmtId="0" fontId="13" fillId="7" borderId="8" xfId="0" applyFont="1" applyFill="1" applyBorder="1" applyAlignment="1">
      <alignment horizontal="center" vertical="center" wrapText="1"/>
    </xf>
    <xf numFmtId="1" fontId="4" fillId="0" borderId="12" xfId="0" applyNumberFormat="1" applyFont="1" applyBorder="1" applyAlignment="1">
      <alignment horizontal="center" vertical="center"/>
    </xf>
    <xf numFmtId="0" fontId="5" fillId="0" borderId="12" xfId="0" applyFont="1" applyBorder="1" applyAlignment="1">
      <alignment horizontal="center" vertical="center" wrapText="1"/>
    </xf>
    <xf numFmtId="0" fontId="4" fillId="0" borderId="12" xfId="0" applyFont="1" applyBorder="1" applyAlignment="1">
      <alignment horizontal="center" vertical="top" wrapText="1"/>
    </xf>
    <xf numFmtId="0" fontId="4" fillId="0" borderId="12" xfId="0" applyFont="1" applyBorder="1" applyAlignment="1">
      <alignment horizontal="justify" vertical="top" wrapText="1"/>
    </xf>
    <xf numFmtId="0" fontId="19" fillId="0" borderId="0" xfId="0" applyFont="1" applyAlignment="1">
      <alignment horizontal="left" vertical="center"/>
    </xf>
    <xf numFmtId="9" fontId="7" fillId="0" borderId="12" xfId="0" applyNumberFormat="1" applyFont="1" applyBorder="1" applyAlignment="1">
      <alignment horizontal="center" vertical="center"/>
    </xf>
    <xf numFmtId="9" fontId="4" fillId="0" borderId="12" xfId="3" applyFont="1" applyFill="1" applyBorder="1" applyAlignment="1">
      <alignment horizontal="center" vertical="center" wrapText="1"/>
    </xf>
    <xf numFmtId="14" fontId="4" fillId="0" borderId="12" xfId="0" applyNumberFormat="1" applyFont="1" applyBorder="1" applyAlignment="1">
      <alignment horizontal="center" vertical="center"/>
    </xf>
    <xf numFmtId="0" fontId="4" fillId="0" borderId="12" xfId="0" applyFont="1" applyBorder="1" applyAlignment="1">
      <alignment horizontal="left" vertical="center" wrapText="1"/>
    </xf>
    <xf numFmtId="0" fontId="20" fillId="0" borderId="0" xfId="0" applyFont="1"/>
    <xf numFmtId="0" fontId="20" fillId="0" borderId="0" xfId="0" applyFont="1" applyAlignment="1">
      <alignment horizontal="left" vertical="center"/>
    </xf>
    <xf numFmtId="0" fontId="20" fillId="0" borderId="0" xfId="0" applyFont="1" applyAlignment="1">
      <alignment horizontal="center" vertical="center"/>
    </xf>
    <xf numFmtId="0" fontId="21" fillId="4" borderId="15" xfId="0" applyFont="1" applyFill="1" applyBorder="1" applyAlignment="1">
      <alignment horizontal="center" vertical="center" wrapText="1"/>
    </xf>
    <xf numFmtId="0" fontId="21" fillId="0" borderId="2" xfId="0" applyFont="1" applyBorder="1" applyAlignment="1">
      <alignment horizontal="center" vertical="center"/>
    </xf>
    <xf numFmtId="0" fontId="20"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vertical="center" wrapText="1"/>
    </xf>
    <xf numFmtId="14" fontId="26" fillId="0" borderId="0" xfId="0" applyNumberFormat="1" applyFont="1" applyAlignment="1">
      <alignment vertical="center" wrapText="1"/>
    </xf>
    <xf numFmtId="9" fontId="26" fillId="0" borderId="0" xfId="0" applyNumberFormat="1" applyFont="1" applyAlignment="1">
      <alignment vertical="center"/>
    </xf>
    <xf numFmtId="0" fontId="26" fillId="0" borderId="0" xfId="0" applyFont="1" applyAlignment="1">
      <alignment vertical="center"/>
    </xf>
    <xf numFmtId="9" fontId="26" fillId="0" borderId="0" xfId="0" applyNumberFormat="1" applyFont="1" applyAlignment="1">
      <alignment vertical="center" wrapText="1"/>
    </xf>
    <xf numFmtId="0" fontId="20" fillId="0" borderId="0" xfId="0" applyFont="1" applyAlignment="1">
      <alignment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14" fontId="23" fillId="0" borderId="12" xfId="0"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 fontId="23" fillId="0" borderId="12" xfId="0" applyNumberFormat="1" applyFont="1" applyBorder="1" applyAlignment="1">
      <alignment horizontal="center" vertical="center" wrapText="1"/>
    </xf>
    <xf numFmtId="9" fontId="20" fillId="0" borderId="12" xfId="0" applyNumberFormat="1" applyFont="1" applyBorder="1" applyAlignment="1">
      <alignment horizontal="center" vertical="center"/>
    </xf>
    <xf numFmtId="9" fontId="24" fillId="0" borderId="12" xfId="0" applyNumberFormat="1" applyFont="1" applyBorder="1" applyAlignment="1">
      <alignment horizontal="center" vertical="center" wrapText="1"/>
    </xf>
    <xf numFmtId="0" fontId="20" fillId="0" borderId="12" xfId="0" applyFont="1" applyBorder="1" applyAlignment="1">
      <alignment horizontal="center" vertical="top"/>
    </xf>
    <xf numFmtId="0" fontId="20" fillId="0" borderId="12" xfId="0" applyFont="1" applyBorder="1" applyAlignment="1">
      <alignment horizontal="center" vertical="top" wrapText="1"/>
    </xf>
    <xf numFmtId="9" fontId="20" fillId="0" borderId="12" xfId="0" applyNumberFormat="1" applyFont="1" applyBorder="1" applyAlignment="1">
      <alignment horizontal="center" vertical="center" wrapText="1"/>
    </xf>
    <xf numFmtId="14" fontId="20" fillId="0" borderId="12" xfId="0" applyNumberFormat="1" applyFont="1" applyBorder="1" applyAlignment="1">
      <alignment horizontal="center" vertical="top" wrapText="1"/>
    </xf>
    <xf numFmtId="1" fontId="20" fillId="0" borderId="12" xfId="0" applyNumberFormat="1" applyFont="1" applyBorder="1" applyAlignment="1">
      <alignment horizontal="center" vertical="center" wrapText="1"/>
    </xf>
    <xf numFmtId="9" fontId="20" fillId="0" borderId="12" xfId="0" applyNumberFormat="1" applyFont="1" applyBorder="1" applyAlignment="1">
      <alignment horizontal="center" vertical="top"/>
    </xf>
    <xf numFmtId="0" fontId="20" fillId="0" borderId="12" xfId="0" applyFont="1" applyBorder="1" applyAlignment="1">
      <alignment horizontal="center" vertical="center"/>
    </xf>
    <xf numFmtId="0" fontId="23" fillId="0" borderId="12" xfId="0" applyFont="1" applyBorder="1" applyAlignment="1">
      <alignment horizontal="left" vertical="center" wrapText="1"/>
    </xf>
    <xf numFmtId="0" fontId="4" fillId="0" borderId="12" xfId="0" applyFont="1" applyBorder="1" applyAlignment="1">
      <alignment vertical="center" wrapText="1"/>
    </xf>
    <xf numFmtId="0" fontId="7" fillId="0" borderId="0" xfId="0" applyFont="1" applyAlignment="1">
      <alignment horizontal="center" vertical="center"/>
    </xf>
    <xf numFmtId="0" fontId="4" fillId="0" borderId="0" xfId="0" applyFont="1" applyAlignment="1">
      <alignment vertical="center"/>
    </xf>
    <xf numFmtId="0" fontId="8" fillId="0" borderId="0" xfId="0" applyFont="1" applyAlignment="1">
      <alignment vertical="center" wrapText="1"/>
    </xf>
    <xf numFmtId="14" fontId="8" fillId="0" borderId="0" xfId="0" applyNumberFormat="1" applyFont="1" applyAlignment="1">
      <alignment vertical="center" wrapText="1"/>
    </xf>
    <xf numFmtId="9" fontId="8" fillId="0" borderId="0" xfId="0" applyNumberFormat="1" applyFont="1" applyAlignment="1">
      <alignment vertical="center"/>
    </xf>
    <xf numFmtId="9" fontId="8" fillId="0" borderId="0" xfId="0" applyNumberFormat="1" applyFont="1" applyAlignment="1">
      <alignment vertical="center" wrapText="1"/>
    </xf>
    <xf numFmtId="9" fontId="7" fillId="0" borderId="12" xfId="3" applyFont="1" applyFill="1" applyBorder="1" applyAlignment="1">
      <alignment horizontal="center" vertical="center" wrapText="1"/>
    </xf>
    <xf numFmtId="9" fontId="4" fillId="0" borderId="12" xfId="3" applyFont="1" applyFill="1" applyBorder="1" applyAlignment="1">
      <alignment horizontal="center" vertical="center"/>
    </xf>
    <xf numFmtId="9" fontId="8" fillId="0" borderId="0" xfId="0" applyNumberFormat="1" applyFont="1"/>
    <xf numFmtId="0" fontId="28" fillId="0" borderId="25" xfId="0" applyFont="1" applyBorder="1" applyAlignment="1">
      <alignment horizontal="center" vertical="center" wrapText="1"/>
    </xf>
    <xf numFmtId="0" fontId="7"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0" fontId="8" fillId="0" borderId="0" xfId="0" applyFont="1" applyAlignment="1">
      <alignment horizontal="center" vertical="center" wrapText="1"/>
    </xf>
    <xf numFmtId="14" fontId="4" fillId="0" borderId="12" xfId="0" applyNumberFormat="1" applyFont="1" applyBorder="1" applyAlignment="1">
      <alignment horizontal="justify" vertical="center" wrapText="1"/>
    </xf>
    <xf numFmtId="14" fontId="7" fillId="0" borderId="12" xfId="0" applyNumberFormat="1" applyFont="1" applyBorder="1" applyAlignment="1">
      <alignment horizontal="justify" vertical="center" wrapText="1"/>
    </xf>
    <xf numFmtId="0" fontId="7" fillId="0" borderId="12" xfId="0" applyFont="1" applyBorder="1" applyAlignment="1">
      <alignment horizontal="justify" vertical="center" wrapText="1"/>
    </xf>
    <xf numFmtId="9" fontId="8" fillId="0" borderId="0" xfId="3" applyFont="1"/>
    <xf numFmtId="9" fontId="7" fillId="0" borderId="8" xfId="0" applyNumberFormat="1" applyFont="1" applyBorder="1" applyAlignment="1">
      <alignment horizontal="center" vertical="center" wrapText="1"/>
    </xf>
    <xf numFmtId="10" fontId="7" fillId="0" borderId="8" xfId="3" applyNumberFormat="1" applyFont="1" applyFill="1" applyBorder="1" applyAlignment="1">
      <alignment horizontal="center" vertical="center" wrapText="1"/>
    </xf>
    <xf numFmtId="9" fontId="7" fillId="0" borderId="8" xfId="3"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14" fontId="4" fillId="14" borderId="12" xfId="0" applyNumberFormat="1" applyFont="1" applyFill="1" applyBorder="1" applyAlignment="1">
      <alignment horizontal="center" vertical="center" wrapText="1"/>
    </xf>
    <xf numFmtId="0" fontId="31" fillId="0" borderId="0" xfId="0" applyFont="1"/>
    <xf numFmtId="0" fontId="31" fillId="0" borderId="0" xfId="0" applyFont="1" applyAlignment="1">
      <alignment horizontal="left" vertical="center"/>
    </xf>
    <xf numFmtId="0" fontId="31" fillId="0" borderId="0" xfId="0" applyFont="1" applyAlignment="1">
      <alignment horizontal="center" vertical="center"/>
    </xf>
    <xf numFmtId="0" fontId="32" fillId="9" borderId="15" xfId="0" applyFont="1" applyFill="1" applyBorder="1" applyAlignment="1">
      <alignment horizontal="center" vertical="center" wrapText="1"/>
    </xf>
    <xf numFmtId="0" fontId="32" fillId="0" borderId="2" xfId="0" applyFont="1" applyBorder="1" applyAlignment="1">
      <alignment horizontal="center" vertical="center"/>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31" fillId="0" borderId="0" xfId="0" applyFont="1" applyAlignment="1">
      <alignment horizontal="center"/>
    </xf>
    <xf numFmtId="0" fontId="32" fillId="11" borderId="12" xfId="0" applyFont="1" applyFill="1" applyBorder="1" applyAlignment="1">
      <alignment horizontal="center" vertical="center" wrapText="1"/>
    </xf>
    <xf numFmtId="0" fontId="32" fillId="12" borderId="12" xfId="0" applyFont="1" applyFill="1" applyBorder="1" applyAlignment="1">
      <alignment horizontal="center" vertical="center" wrapText="1"/>
    </xf>
    <xf numFmtId="9" fontId="31" fillId="0" borderId="0" xfId="0" applyNumberFormat="1" applyFont="1"/>
    <xf numFmtId="14" fontId="31" fillId="0" borderId="34" xfId="0" applyNumberFormat="1" applyFont="1" applyBorder="1" applyAlignment="1">
      <alignment horizontal="center" vertical="center" wrapText="1"/>
    </xf>
    <xf numFmtId="10" fontId="7" fillId="0" borderId="8" xfId="0" applyNumberFormat="1" applyFont="1" applyBorder="1" applyAlignment="1">
      <alignment horizontal="center" vertical="center" wrapText="1"/>
    </xf>
    <xf numFmtId="0" fontId="1" fillId="14" borderId="12" xfId="0" applyFont="1" applyFill="1" applyBorder="1" applyAlignment="1">
      <alignment horizontal="center" vertical="center" wrapText="1"/>
    </xf>
    <xf numFmtId="0" fontId="8" fillId="0" borderId="12" xfId="0" applyFont="1" applyBorder="1" applyAlignment="1">
      <alignment wrapText="1"/>
    </xf>
    <xf numFmtId="1" fontId="4" fillId="0" borderId="12" xfId="3" applyNumberFormat="1" applyFont="1" applyFill="1" applyBorder="1" applyAlignment="1">
      <alignment horizontal="center" vertical="center" wrapText="1"/>
    </xf>
    <xf numFmtId="0" fontId="8" fillId="0" borderId="12" xfId="0" applyFont="1" applyBorder="1" applyAlignment="1">
      <alignment horizontal="center" vertical="center" wrapText="1"/>
    </xf>
    <xf numFmtId="2" fontId="4" fillId="0" borderId="12" xfId="0" applyNumberFormat="1" applyFont="1" applyBorder="1" applyAlignment="1">
      <alignment horizontal="center" vertical="center"/>
    </xf>
    <xf numFmtId="2" fontId="4" fillId="0" borderId="12" xfId="3" applyNumberFormat="1" applyFont="1" applyFill="1" applyBorder="1" applyAlignment="1">
      <alignment horizontal="center" vertical="center" wrapText="1"/>
    </xf>
    <xf numFmtId="0" fontId="4" fillId="0" borderId="12" xfId="0" applyFont="1" applyBorder="1" applyAlignment="1">
      <alignment horizontal="center"/>
    </xf>
    <xf numFmtId="0" fontId="5" fillId="0" borderId="37" xfId="0" applyFont="1" applyBorder="1" applyAlignment="1">
      <alignment vertical="center" wrapText="1"/>
    </xf>
    <xf numFmtId="0" fontId="5" fillId="0" borderId="34" xfId="0" applyFont="1" applyBorder="1" applyAlignment="1">
      <alignment vertical="center" wrapText="1"/>
    </xf>
    <xf numFmtId="0" fontId="4" fillId="0" borderId="34" xfId="0" applyFont="1" applyBorder="1" applyAlignment="1">
      <alignment vertical="center" wrapText="1"/>
    </xf>
    <xf numFmtId="10" fontId="4" fillId="0" borderId="12" xfId="0" applyNumberFormat="1" applyFont="1" applyBorder="1" applyAlignment="1">
      <alignment horizontal="center" vertical="center"/>
    </xf>
    <xf numFmtId="166" fontId="4" fillId="0" borderId="12" xfId="0" applyNumberFormat="1" applyFont="1" applyBorder="1" applyAlignment="1">
      <alignment horizontal="center" vertical="center"/>
    </xf>
    <xf numFmtId="0" fontId="4" fillId="0" borderId="12" xfId="0" applyFont="1" applyBorder="1" applyAlignment="1">
      <alignment wrapText="1"/>
    </xf>
    <xf numFmtId="0" fontId="8" fillId="0" borderId="12" xfId="0" applyFont="1" applyBorder="1" applyAlignment="1">
      <alignment horizontal="justify" vertical="top" wrapText="1"/>
    </xf>
    <xf numFmtId="0" fontId="8" fillId="0" borderId="12" xfId="0" applyFont="1" applyBorder="1" applyAlignment="1">
      <alignment horizontal="left" vertical="center" wrapText="1"/>
    </xf>
    <xf numFmtId="14" fontId="4" fillId="0" borderId="12" xfId="0" applyNumberFormat="1" applyFont="1" applyBorder="1" applyAlignment="1">
      <alignment vertical="center"/>
    </xf>
    <xf numFmtId="0" fontId="8" fillId="0" borderId="12" xfId="0" applyFont="1" applyBorder="1" applyAlignment="1">
      <alignment horizontal="justify" vertical="center" wrapText="1"/>
    </xf>
    <xf numFmtId="14" fontId="4" fillId="0" borderId="12" xfId="0" applyNumberFormat="1" applyFont="1" applyBorder="1" applyAlignment="1">
      <alignment horizontal="left" vertical="center"/>
    </xf>
    <xf numFmtId="0" fontId="4" fillId="0" borderId="12" xfId="0" applyFont="1" applyBorder="1" applyAlignment="1">
      <alignment horizontal="left" vertical="center"/>
    </xf>
    <xf numFmtId="49" fontId="7"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10" fontId="4"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27"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7" fillId="0" borderId="12" xfId="0" applyFont="1" applyBorder="1" applyAlignment="1" applyProtection="1">
      <alignment vertical="center" wrapText="1"/>
      <protection locked="0"/>
    </xf>
    <xf numFmtId="0" fontId="4" fillId="0" borderId="1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0" borderId="12" xfId="0" applyFont="1" applyBorder="1" applyAlignment="1">
      <alignment horizontal="center" vertical="center"/>
    </xf>
    <xf numFmtId="1" fontId="7" fillId="0" borderId="1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26" fillId="0" borderId="12" xfId="0" applyFont="1" applyBorder="1" applyAlignment="1">
      <alignment vertical="center" wrapText="1"/>
    </xf>
    <xf numFmtId="0" fontId="23" fillId="0" borderId="12" xfId="0" applyFont="1" applyBorder="1" applyAlignment="1">
      <alignment vertical="center" wrapText="1"/>
    </xf>
    <xf numFmtId="14" fontId="26" fillId="0" borderId="12" xfId="0" applyNumberFormat="1" applyFont="1" applyBorder="1" applyAlignment="1">
      <alignment horizontal="center" vertical="center" wrapText="1"/>
    </xf>
    <xf numFmtId="0" fontId="23" fillId="0" borderId="12" xfId="0" applyFont="1" applyBorder="1" applyAlignment="1">
      <alignment horizontal="center" vertical="center" wrapText="1"/>
    </xf>
    <xf numFmtId="0" fontId="26" fillId="0" borderId="0" xfId="0" applyFont="1"/>
    <xf numFmtId="0" fontId="20" fillId="0" borderId="12" xfId="0" applyFont="1" applyBorder="1" applyAlignment="1">
      <alignment vertical="center" wrapText="1"/>
    </xf>
    <xf numFmtId="14" fontId="20" fillId="0" borderId="12" xfId="0" applyNumberFormat="1" applyFont="1" applyBorder="1" applyAlignment="1">
      <alignment horizontal="center" vertical="center"/>
    </xf>
    <xf numFmtId="2" fontId="20" fillId="0" borderId="12" xfId="0" applyNumberFormat="1" applyFont="1" applyBorder="1" applyAlignment="1">
      <alignment horizontal="center" vertical="center"/>
    </xf>
    <xf numFmtId="2" fontId="20" fillId="0" borderId="12" xfId="0" applyNumberFormat="1" applyFont="1" applyBorder="1" applyAlignment="1">
      <alignment horizontal="center" vertical="center" wrapText="1"/>
    </xf>
    <xf numFmtId="0" fontId="5" fillId="0" borderId="12" xfId="0" applyFont="1" applyBorder="1" applyAlignment="1">
      <alignment vertical="center" wrapText="1"/>
    </xf>
    <xf numFmtId="0" fontId="8" fillId="0" borderId="12" xfId="0" applyFont="1" applyBorder="1" applyAlignment="1">
      <alignment horizontal="justify" vertical="center"/>
    </xf>
    <xf numFmtId="0" fontId="10" fillId="0" borderId="14" xfId="0" applyFont="1" applyBorder="1"/>
    <xf numFmtId="0" fontId="7" fillId="0" borderId="33" xfId="0" applyFont="1" applyBorder="1" applyAlignment="1" applyProtection="1">
      <alignment vertical="center" wrapText="1"/>
      <protection locked="0"/>
    </xf>
    <xf numFmtId="14" fontId="4" fillId="0" borderId="33" xfId="0" applyNumberFormat="1" applyFont="1" applyBorder="1" applyAlignment="1">
      <alignment horizontal="center" vertical="center" wrapText="1"/>
    </xf>
    <xf numFmtId="0" fontId="4" fillId="0" borderId="33" xfId="0" applyFont="1" applyBorder="1" applyAlignment="1">
      <alignment horizontal="center" vertical="center" wrapText="1"/>
    </xf>
    <xf numFmtId="1" fontId="4" fillId="0" borderId="33" xfId="0" applyNumberFormat="1" applyFont="1" applyBorder="1" applyAlignment="1">
      <alignment horizontal="center" vertical="center" wrapText="1"/>
    </xf>
    <xf numFmtId="0" fontId="4" fillId="0" borderId="33" xfId="0" applyFont="1" applyBorder="1" applyAlignment="1" applyProtection="1">
      <alignment horizontal="center" vertical="center" wrapText="1"/>
      <protection locked="0"/>
    </xf>
    <xf numFmtId="9" fontId="4" fillId="0" borderId="33" xfId="0" applyNumberFormat="1" applyFont="1" applyBorder="1" applyAlignment="1">
      <alignment horizontal="center" vertical="center"/>
    </xf>
    <xf numFmtId="0" fontId="4" fillId="0" borderId="33" xfId="0" applyFont="1" applyBorder="1" applyAlignment="1">
      <alignment horizontal="center" vertical="center"/>
    </xf>
    <xf numFmtId="0" fontId="4" fillId="0" borderId="33" xfId="0" applyFont="1" applyBorder="1"/>
    <xf numFmtId="0" fontId="8" fillId="0" borderId="33" xfId="0" applyFont="1" applyBorder="1" applyAlignment="1">
      <alignment horizontal="center" vertical="center"/>
    </xf>
    <xf numFmtId="0" fontId="10" fillId="14" borderId="12" xfId="0" applyFont="1" applyFill="1" applyBorder="1" applyAlignment="1">
      <alignment vertical="center" wrapText="1"/>
    </xf>
    <xf numFmtId="14" fontId="10" fillId="14" borderId="12" xfId="0" applyNumberFormat="1" applyFont="1" applyFill="1" applyBorder="1" applyAlignment="1">
      <alignment horizontal="center" vertical="center" wrapText="1"/>
    </xf>
    <xf numFmtId="9" fontId="10" fillId="14" borderId="12" xfId="0" applyNumberFormat="1" applyFont="1" applyFill="1" applyBorder="1" applyAlignment="1">
      <alignment horizontal="center" vertical="center" wrapText="1"/>
    </xf>
    <xf numFmtId="9" fontId="1" fillId="14" borderId="12" xfId="0" applyNumberFormat="1" applyFont="1" applyFill="1" applyBorder="1" applyAlignment="1">
      <alignment horizontal="center" vertical="center" wrapText="1"/>
    </xf>
    <xf numFmtId="9" fontId="10" fillId="14" borderId="12" xfId="0" applyNumberFormat="1"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12" xfId="0" applyFont="1" applyFill="1" applyBorder="1" applyAlignment="1">
      <alignment horizontal="center" vertical="center" wrapText="1"/>
    </xf>
    <xf numFmtId="9" fontId="10" fillId="14" borderId="12" xfId="3" applyFont="1" applyFill="1" applyBorder="1" applyAlignment="1">
      <alignment horizontal="center" vertical="center" wrapText="1"/>
    </xf>
    <xf numFmtId="0" fontId="10" fillId="14" borderId="12" xfId="0" applyFont="1" applyFill="1" applyBorder="1" applyAlignment="1">
      <alignment horizontal="justify" vertical="center" wrapText="1"/>
    </xf>
    <xf numFmtId="1" fontId="10" fillId="14" borderId="12" xfId="0" applyNumberFormat="1" applyFont="1" applyFill="1" applyBorder="1" applyAlignment="1">
      <alignment horizontal="center" vertical="center" wrapText="1"/>
    </xf>
    <xf numFmtId="0" fontId="10" fillId="14" borderId="12" xfId="0" applyFont="1" applyFill="1" applyBorder="1" applyAlignment="1">
      <alignment vertical="center"/>
    </xf>
    <xf numFmtId="1" fontId="10" fillId="14" borderId="12" xfId="0" applyNumberFormat="1" applyFont="1" applyFill="1" applyBorder="1" applyAlignment="1">
      <alignment horizontal="center" vertical="center"/>
    </xf>
    <xf numFmtId="1" fontId="10" fillId="14" borderId="12" xfId="3" applyNumberFormat="1" applyFont="1" applyFill="1" applyBorder="1" applyAlignment="1">
      <alignment horizontal="center" vertical="center" wrapText="1"/>
    </xf>
    <xf numFmtId="14" fontId="1" fillId="14" borderId="12" xfId="0" applyNumberFormat="1" applyFont="1" applyFill="1" applyBorder="1" applyAlignment="1">
      <alignment horizontal="center" vertical="center" wrapText="1"/>
    </xf>
    <xf numFmtId="1" fontId="1" fillId="14" borderId="12"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5" fillId="5" borderId="12" xfId="0" applyFont="1" applyFill="1" applyBorder="1" applyAlignment="1">
      <alignment horizontal="center" vertical="center"/>
    </xf>
    <xf numFmtId="0" fontId="5" fillId="3"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6" fillId="0" borderId="19"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2" xfId="0" applyFont="1" applyBorder="1" applyAlignment="1">
      <alignment horizontal="center" vertical="center"/>
    </xf>
    <xf numFmtId="14" fontId="4" fillId="0" borderId="12"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9" fontId="4" fillId="0" borderId="12" xfId="0" applyNumberFormat="1" applyFont="1" applyBorder="1" applyAlignment="1">
      <alignment horizontal="center" vertical="center"/>
    </xf>
    <xf numFmtId="0" fontId="4" fillId="0" borderId="12" xfId="0" applyFont="1" applyBorder="1" applyAlignment="1">
      <alignment horizontal="left" vertical="center" wrapText="1"/>
    </xf>
    <xf numFmtId="14" fontId="7" fillId="0" borderId="12" xfId="0" applyNumberFormat="1"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5" fillId="0" borderId="38" xfId="0" applyFont="1" applyBorder="1" applyAlignment="1">
      <alignment horizontal="left" vertical="center" wrapText="1"/>
    </xf>
    <xf numFmtId="0" fontId="5" fillId="3" borderId="12" xfId="0" applyFont="1" applyFill="1" applyBorder="1" applyAlignment="1">
      <alignment horizontal="center" vertical="center" wrapText="1"/>
    </xf>
    <xf numFmtId="164" fontId="13" fillId="0" borderId="9" xfId="0" applyNumberFormat="1" applyFont="1" applyBorder="1" applyAlignment="1">
      <alignment horizontal="center" vertical="center" wrapText="1"/>
    </xf>
    <xf numFmtId="0" fontId="13" fillId="0" borderId="26" xfId="0" applyFont="1" applyBorder="1" applyAlignment="1">
      <alignment horizontal="center" vertical="center"/>
    </xf>
    <xf numFmtId="0" fontId="13" fillId="0" borderId="9" xfId="0" applyFont="1" applyBorder="1" applyAlignment="1">
      <alignment horizontal="center" vertical="center" wrapText="1"/>
    </xf>
    <xf numFmtId="0" fontId="14" fillId="8" borderId="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13"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13" xfId="0" applyFont="1" applyBorder="1" applyAlignment="1">
      <alignment wrapText="1"/>
    </xf>
    <xf numFmtId="0" fontId="14" fillId="0" borderId="23" xfId="0" applyFont="1" applyBorder="1" applyAlignment="1">
      <alignment wrapText="1"/>
    </xf>
    <xf numFmtId="0" fontId="14" fillId="0" borderId="24" xfId="0" applyFont="1" applyBorder="1" applyAlignment="1">
      <alignment wrapText="1"/>
    </xf>
    <xf numFmtId="9" fontId="1" fillId="0" borderId="12" xfId="3" applyFont="1" applyFill="1" applyBorder="1" applyAlignment="1">
      <alignment horizontal="center" vertical="center"/>
    </xf>
    <xf numFmtId="0" fontId="1" fillId="0" borderId="12" xfId="0" applyFont="1" applyBorder="1" applyAlignment="1">
      <alignment horizontal="center" vertical="center"/>
    </xf>
    <xf numFmtId="0" fontId="0" fillId="0" borderId="0" xfId="0" applyAlignment="1">
      <alignment horizontal="center"/>
    </xf>
    <xf numFmtId="9"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xf>
    <xf numFmtId="165" fontId="1" fillId="0" borderId="12" xfId="3" applyNumberFormat="1" applyFont="1" applyFill="1" applyBorder="1" applyAlignment="1">
      <alignment horizontal="center" vertical="center"/>
    </xf>
    <xf numFmtId="0" fontId="1" fillId="0" borderId="12" xfId="0" applyFont="1" applyBorder="1" applyAlignment="1">
      <alignment horizontal="center" vertical="center" wrapText="1"/>
    </xf>
    <xf numFmtId="9" fontId="1" fillId="0" borderId="12" xfId="0" applyNumberFormat="1" applyFont="1" applyBorder="1" applyAlignment="1">
      <alignment horizontal="center" vertical="center"/>
    </xf>
    <xf numFmtId="14" fontId="1" fillId="0" borderId="12" xfId="0" applyNumberFormat="1" applyFont="1" applyBorder="1" applyAlignment="1">
      <alignment horizontal="center" vertical="center" wrapText="1"/>
    </xf>
    <xf numFmtId="0" fontId="31" fillId="0" borderId="14" xfId="0" applyFont="1" applyBorder="1" applyAlignment="1">
      <alignment horizontal="center" vertical="center"/>
    </xf>
    <xf numFmtId="0" fontId="1" fillId="14" borderId="12" xfId="0" applyFont="1" applyFill="1" applyBorder="1" applyAlignment="1">
      <alignment horizontal="center" vertical="center" wrapText="1"/>
    </xf>
    <xf numFmtId="165" fontId="1" fillId="0" borderId="12" xfId="0" applyNumberFormat="1" applyFont="1" applyBorder="1" applyAlignment="1">
      <alignment horizontal="center" vertical="center"/>
    </xf>
    <xf numFmtId="0" fontId="23" fillId="0" borderId="12" xfId="0" applyFont="1" applyBorder="1" applyAlignment="1">
      <alignment horizontal="center" vertical="center" wrapText="1"/>
    </xf>
    <xf numFmtId="10" fontId="1" fillId="0" borderId="12" xfId="0" applyNumberFormat="1" applyFont="1" applyBorder="1" applyAlignment="1">
      <alignment horizontal="center" vertical="center" wrapText="1"/>
    </xf>
    <xf numFmtId="0" fontId="32" fillId="13" borderId="12" xfId="0" applyFont="1" applyFill="1" applyBorder="1" applyAlignment="1">
      <alignment horizontal="center" vertical="center" wrapText="1"/>
    </xf>
    <xf numFmtId="0" fontId="31" fillId="0" borderId="15" xfId="0" applyFont="1" applyBorder="1" applyAlignment="1">
      <alignment horizontal="center" vertical="center" wrapText="1"/>
    </xf>
    <xf numFmtId="0" fontId="32" fillId="0" borderId="15" xfId="0" applyFont="1" applyBorder="1" applyAlignment="1">
      <alignment horizontal="left" vertical="center" wrapText="1"/>
    </xf>
    <xf numFmtId="0" fontId="32" fillId="0" borderId="3" xfId="0" applyFont="1" applyBorder="1" applyAlignment="1">
      <alignment horizontal="left" vertical="center" wrapText="1"/>
    </xf>
    <xf numFmtId="0" fontId="32" fillId="0" borderId="36" xfId="0" applyFont="1" applyBorder="1" applyAlignment="1">
      <alignment horizontal="left" vertical="center" wrapText="1"/>
    </xf>
    <xf numFmtId="0" fontId="32" fillId="0" borderId="16" xfId="0" applyFont="1" applyBorder="1" applyAlignment="1">
      <alignment horizontal="left" vertical="center" wrapText="1"/>
    </xf>
    <xf numFmtId="0" fontId="32" fillId="0" borderId="10" xfId="0" applyFont="1" applyBorder="1" applyAlignment="1">
      <alignment horizontal="center" vertical="center" wrapText="1"/>
    </xf>
    <xf numFmtId="0" fontId="32" fillId="10" borderId="12" xfId="0" applyFont="1" applyFill="1" applyBorder="1" applyAlignment="1">
      <alignment horizontal="center" vertical="center"/>
    </xf>
    <xf numFmtId="0" fontId="32" fillId="11" borderId="12" xfId="0" applyFont="1" applyFill="1" applyBorder="1" applyAlignment="1">
      <alignment horizontal="center" vertical="center"/>
    </xf>
    <xf numFmtId="0" fontId="32" fillId="12" borderId="12" xfId="0" applyFont="1" applyFill="1" applyBorder="1" applyAlignment="1">
      <alignment horizontal="center" vertical="center" wrapText="1"/>
    </xf>
    <xf numFmtId="0" fontId="32" fillId="10" borderId="12" xfId="0" applyFont="1" applyFill="1" applyBorder="1" applyAlignment="1">
      <alignment horizontal="center" vertical="center" wrapText="1"/>
    </xf>
    <xf numFmtId="9" fontId="7" fillId="0" borderId="33"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0" borderId="35"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9" fontId="4" fillId="0" borderId="33" xfId="0" applyNumberFormat="1" applyFont="1" applyBorder="1" applyAlignment="1">
      <alignment horizontal="center" vertical="center" wrapText="1"/>
    </xf>
    <xf numFmtId="9" fontId="4" fillId="0" borderId="34" xfId="0" applyNumberFormat="1" applyFont="1" applyBorder="1" applyAlignment="1">
      <alignment horizontal="center" vertical="center" wrapText="1"/>
    </xf>
    <xf numFmtId="9" fontId="4" fillId="0" borderId="35" xfId="0" applyNumberFormat="1" applyFont="1" applyBorder="1" applyAlignment="1">
      <alignment horizontal="center" vertical="center" wrapText="1"/>
    </xf>
    <xf numFmtId="14" fontId="7" fillId="0" borderId="33" xfId="0" applyNumberFormat="1" applyFont="1" applyBorder="1" applyAlignment="1">
      <alignment horizontal="center" vertical="center" wrapText="1"/>
    </xf>
    <xf numFmtId="14" fontId="7" fillId="0" borderId="34" xfId="0" applyNumberFormat="1" applyFont="1" applyBorder="1" applyAlignment="1">
      <alignment horizontal="center" vertical="center" wrapText="1"/>
    </xf>
    <xf numFmtId="14" fontId="7" fillId="0" borderId="35" xfId="0" applyNumberFormat="1" applyFont="1" applyBorder="1" applyAlignment="1">
      <alignment horizontal="center" vertical="center" wrapText="1"/>
    </xf>
    <xf numFmtId="14" fontId="4" fillId="0" borderId="33" xfId="0" applyNumberFormat="1" applyFont="1" applyBorder="1" applyAlignment="1">
      <alignment horizontal="center" vertical="center" wrapText="1"/>
    </xf>
    <xf numFmtId="14" fontId="4" fillId="0" borderId="34" xfId="0" applyNumberFormat="1" applyFont="1" applyBorder="1" applyAlignment="1">
      <alignment horizontal="center" vertical="center" wrapText="1"/>
    </xf>
    <xf numFmtId="14" fontId="4" fillId="0" borderId="35"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9" fontId="7" fillId="0" borderId="33"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34"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0" fontId="7" fillId="0" borderId="33"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5" xfId="0" applyFont="1" applyBorder="1" applyAlignment="1">
      <alignment horizontal="justify" vertical="center" wrapText="1"/>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9" fontId="4" fillId="0" borderId="33" xfId="0" applyNumberFormat="1" applyFont="1" applyBorder="1" applyAlignment="1">
      <alignment horizontal="center" vertical="center"/>
    </xf>
    <xf numFmtId="9" fontId="4" fillId="0" borderId="35" xfId="0" applyNumberFormat="1" applyFont="1" applyBorder="1" applyAlignment="1">
      <alignment horizontal="center" vertical="center"/>
    </xf>
    <xf numFmtId="9" fontId="4" fillId="0" borderId="34" xfId="0" applyNumberFormat="1" applyFont="1" applyBorder="1" applyAlignment="1">
      <alignment horizontal="center" vertical="center"/>
    </xf>
    <xf numFmtId="0" fontId="9" fillId="8" borderId="13"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xf>
    <xf numFmtId="0" fontId="7" fillId="0" borderId="11" xfId="0" applyFont="1" applyBorder="1" applyAlignment="1">
      <alignment horizontal="center" vertical="center" wrapText="1"/>
    </xf>
    <xf numFmtId="0" fontId="7" fillId="0" borderId="22" xfId="0" applyFont="1" applyBorder="1" applyAlignment="1">
      <alignment horizontal="center" vertical="center"/>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26" xfId="0" applyFont="1" applyFill="1" applyBorder="1" applyAlignment="1">
      <alignment horizontal="center" vertical="center"/>
    </xf>
    <xf numFmtId="0" fontId="9" fillId="8" borderId="2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13"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Border="1" applyAlignment="1">
      <alignment horizontal="center" vertical="center"/>
    </xf>
    <xf numFmtId="0" fontId="10" fillId="14" borderId="12"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0" borderId="33" xfId="0" applyFont="1" applyBorder="1" applyAlignment="1">
      <alignment horizontal="center" vertical="center" wrapText="1"/>
    </xf>
    <xf numFmtId="0" fontId="4" fillId="0" borderId="12" xfId="0" applyFont="1" applyBorder="1" applyAlignment="1">
      <alignment horizontal="justify" vertical="center" wrapText="1"/>
    </xf>
    <xf numFmtId="1" fontId="4" fillId="0" borderId="12" xfId="3" applyNumberFormat="1" applyFont="1" applyFill="1" applyBorder="1" applyAlignment="1">
      <alignment horizontal="center" vertical="center" wrapText="1"/>
    </xf>
    <xf numFmtId="9" fontId="4" fillId="0" borderId="12" xfId="3" applyFont="1" applyFill="1" applyBorder="1" applyAlignment="1">
      <alignment horizontal="center" vertical="center" wrapText="1"/>
    </xf>
    <xf numFmtId="1" fontId="7" fillId="0" borderId="1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2" fillId="0" borderId="19" xfId="0" applyFont="1" applyBorder="1" applyAlignment="1">
      <alignment horizontal="left" vertical="center" wrapText="1"/>
    </xf>
    <xf numFmtId="0" fontId="22" fillId="0" borderId="2" xfId="0" applyFont="1" applyBorder="1" applyAlignment="1">
      <alignment horizontal="left" vertical="center" wrapText="1"/>
    </xf>
    <xf numFmtId="0" fontId="22"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10" xfId="0" applyFont="1" applyBorder="1" applyAlignment="1">
      <alignment horizontal="center" vertical="center" wrapText="1"/>
    </xf>
    <xf numFmtId="0" fontId="21" fillId="5" borderId="12" xfId="0" applyFont="1" applyFill="1" applyBorder="1" applyAlignment="1">
      <alignment horizontal="center" vertical="center"/>
    </xf>
    <xf numFmtId="0" fontId="21" fillId="3"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4" fillId="0" borderId="12" xfId="0" applyFont="1" applyFill="1" applyBorder="1" applyAlignment="1">
      <alignment horizontal="center" vertical="center" wrapText="1"/>
    </xf>
  </cellXfs>
  <cellStyles count="4">
    <cellStyle name="Normal" xfId="0" builtinId="0"/>
    <cellStyle name="Normal 3 2" xfId="1" xr:uid="{00000000-0005-0000-0000-000001000000}"/>
    <cellStyle name="Normal 4" xfId="2" xr:uid="{00000000-0005-0000-0000-000002000000}"/>
    <cellStyle name="Porcentaje" xfId="3" builtinId="5"/>
  </cellStyles>
  <dxfs count="0"/>
  <tableStyles count="0" defaultTableStyle="TableStyleMedium2" defaultPivotStyle="PivotStyleLight16"/>
  <colors>
    <mruColors>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784233</xdr:colOff>
      <xdr:row>1</xdr:row>
      <xdr:rowOff>59562</xdr:rowOff>
    </xdr:from>
    <xdr:to>
      <xdr:col>1</xdr:col>
      <xdr:colOff>1313295</xdr:colOff>
      <xdr:row>4</xdr:row>
      <xdr:rowOff>102400</xdr:rowOff>
    </xdr:to>
    <xdr:pic>
      <xdr:nvPicPr>
        <xdr:cNvPr id="2" name="Imagen 2" descr="escudo negro">
          <a:extLst>
            <a:ext uri="{FF2B5EF4-FFF2-40B4-BE49-F238E27FC236}">
              <a16:creationId xmlns:a16="http://schemas.microsoft.com/office/drawing/2014/main" id="{66791230-C18E-46C7-BEE1-85F3C4BD5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222" y="189448"/>
          <a:ext cx="529062" cy="454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1047750</xdr:colOff>
      <xdr:row>3</xdr:row>
      <xdr:rowOff>138914</xdr:rowOff>
    </xdr:to>
    <xdr:pic>
      <xdr:nvPicPr>
        <xdr:cNvPr id="2" name="Imagen 2" descr="escudo negro">
          <a:extLst>
            <a:ext uri="{FF2B5EF4-FFF2-40B4-BE49-F238E27FC236}">
              <a16:creationId xmlns:a16="http://schemas.microsoft.com/office/drawing/2014/main" id="{A63C07BE-4F34-41E2-AD12-87130371F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635949</xdr:colOff>
      <xdr:row>1</xdr:row>
      <xdr:rowOff>28402</xdr:rowOff>
    </xdr:from>
    <xdr:to>
      <xdr:col>1</xdr:col>
      <xdr:colOff>1384300</xdr:colOff>
      <xdr:row>4</xdr:row>
      <xdr:rowOff>130012</xdr:rowOff>
    </xdr:to>
    <xdr:pic>
      <xdr:nvPicPr>
        <xdr:cNvPr id="2" name="Imagen 2" descr="escudo negro">
          <a:extLst>
            <a:ext uri="{FF2B5EF4-FFF2-40B4-BE49-F238E27FC236}">
              <a16:creationId xmlns:a16="http://schemas.microsoft.com/office/drawing/2014/main" id="{BE242013-2BD9-409E-BBB1-CC5A81FA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49" y="161752"/>
          <a:ext cx="748351" cy="65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483549</xdr:colOff>
      <xdr:row>1</xdr:row>
      <xdr:rowOff>104601</xdr:rowOff>
    </xdr:from>
    <xdr:to>
      <xdr:col>1</xdr:col>
      <xdr:colOff>1301751</xdr:colOff>
      <xdr:row>4</xdr:row>
      <xdr:rowOff>152960</xdr:rowOff>
    </xdr:to>
    <xdr:pic>
      <xdr:nvPicPr>
        <xdr:cNvPr id="2" name="Imagen 2" descr="escudo negro">
          <a:extLst>
            <a:ext uri="{FF2B5EF4-FFF2-40B4-BE49-F238E27FC236}">
              <a16:creationId xmlns:a16="http://schemas.microsoft.com/office/drawing/2014/main" id="{4659A17F-D65B-450F-83F9-DA42A481E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899" y="269701"/>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783756</xdr:colOff>
      <xdr:row>1</xdr:row>
      <xdr:rowOff>152294</xdr:rowOff>
    </xdr:from>
    <xdr:to>
      <xdr:col>1</xdr:col>
      <xdr:colOff>1425374</xdr:colOff>
      <xdr:row>4</xdr:row>
      <xdr:rowOff>136609</xdr:rowOff>
    </xdr:to>
    <xdr:pic>
      <xdr:nvPicPr>
        <xdr:cNvPr id="2" name="Imagen 2" descr="escudo negro">
          <a:extLst>
            <a:ext uri="{FF2B5EF4-FFF2-40B4-BE49-F238E27FC236}">
              <a16:creationId xmlns:a16="http://schemas.microsoft.com/office/drawing/2014/main" id="{CCB5244B-0AA9-488A-AB53-FF3B6F69E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213" y="307666"/>
          <a:ext cx="641618" cy="572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661349</xdr:colOff>
      <xdr:row>1</xdr:row>
      <xdr:rowOff>79201</xdr:rowOff>
    </xdr:from>
    <xdr:to>
      <xdr:col>1</xdr:col>
      <xdr:colOff>1566095</xdr:colOff>
      <xdr:row>4</xdr:row>
      <xdr:rowOff>165100</xdr:rowOff>
    </xdr:to>
    <xdr:pic>
      <xdr:nvPicPr>
        <xdr:cNvPr id="2" name="Imagen 2" descr="escudo negro">
          <a:extLst>
            <a:ext uri="{FF2B5EF4-FFF2-40B4-BE49-F238E27FC236}">
              <a16:creationId xmlns:a16="http://schemas.microsoft.com/office/drawing/2014/main" id="{B7F4808A-375B-4904-AE2C-2B38C4279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049" y="244301"/>
          <a:ext cx="904746" cy="7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775648</xdr:colOff>
      <xdr:row>1</xdr:row>
      <xdr:rowOff>85551</xdr:rowOff>
    </xdr:from>
    <xdr:to>
      <xdr:col>1</xdr:col>
      <xdr:colOff>1396999</xdr:colOff>
      <xdr:row>4</xdr:row>
      <xdr:rowOff>114262</xdr:rowOff>
    </xdr:to>
    <xdr:pic>
      <xdr:nvPicPr>
        <xdr:cNvPr id="2" name="Imagen 2" descr="escudo negro">
          <a:extLst>
            <a:ext uri="{FF2B5EF4-FFF2-40B4-BE49-F238E27FC236}">
              <a16:creationId xmlns:a16="http://schemas.microsoft.com/office/drawing/2014/main" id="{6B533147-0F2F-44E9-8897-8B5A96FD1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348" y="250651"/>
          <a:ext cx="621351" cy="543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597849</xdr:colOff>
      <xdr:row>1</xdr:row>
      <xdr:rowOff>19050</xdr:rowOff>
    </xdr:from>
    <xdr:to>
      <xdr:col>0</xdr:col>
      <xdr:colOff>1416051</xdr:colOff>
      <xdr:row>4</xdr:row>
      <xdr:rowOff>162659</xdr:rowOff>
    </xdr:to>
    <xdr:pic>
      <xdr:nvPicPr>
        <xdr:cNvPr id="2" name="Imagen 2" descr="escudo negro">
          <a:extLst>
            <a:ext uri="{FF2B5EF4-FFF2-40B4-BE49-F238E27FC236}">
              <a16:creationId xmlns:a16="http://schemas.microsoft.com/office/drawing/2014/main" id="{B47D4B1D-46E1-4591-805B-F0852927F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849" y="171450"/>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684631</xdr:colOff>
      <xdr:row>1</xdr:row>
      <xdr:rowOff>49568</xdr:rowOff>
    </xdr:from>
    <xdr:to>
      <xdr:col>1</xdr:col>
      <xdr:colOff>1460500</xdr:colOff>
      <xdr:row>4</xdr:row>
      <xdr:rowOff>152862</xdr:rowOff>
    </xdr:to>
    <xdr:pic>
      <xdr:nvPicPr>
        <xdr:cNvPr id="2" name="Imagen 2" descr="escudo negro">
          <a:extLst>
            <a:ext uri="{FF2B5EF4-FFF2-40B4-BE49-F238E27FC236}">
              <a16:creationId xmlns:a16="http://schemas.microsoft.com/office/drawing/2014/main" id="{0407DA96-2264-4123-B79B-72FADFCF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131" y="201968"/>
          <a:ext cx="775869" cy="655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840737</xdr:colOff>
      <xdr:row>1</xdr:row>
      <xdr:rowOff>63326</xdr:rowOff>
    </xdr:from>
    <xdr:to>
      <xdr:col>1</xdr:col>
      <xdr:colOff>1504951</xdr:colOff>
      <xdr:row>4</xdr:row>
      <xdr:rowOff>148452</xdr:rowOff>
    </xdr:to>
    <xdr:pic>
      <xdr:nvPicPr>
        <xdr:cNvPr id="2" name="Imagen 2" descr="escudo negro">
          <a:extLst>
            <a:ext uri="{FF2B5EF4-FFF2-40B4-BE49-F238E27FC236}">
              <a16:creationId xmlns:a16="http://schemas.microsoft.com/office/drawing/2014/main" id="{B8A7C9A3-D711-49EC-92B5-833789E63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437" y="196676"/>
          <a:ext cx="664214" cy="56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697330</xdr:colOff>
      <xdr:row>1</xdr:row>
      <xdr:rowOff>66501</xdr:rowOff>
    </xdr:from>
    <xdr:to>
      <xdr:col>1</xdr:col>
      <xdr:colOff>1514891</xdr:colOff>
      <xdr:row>4</xdr:row>
      <xdr:rowOff>171450</xdr:rowOff>
    </xdr:to>
    <xdr:pic>
      <xdr:nvPicPr>
        <xdr:cNvPr id="2" name="Imagen 2" descr="escudo negro">
          <a:extLst>
            <a:ext uri="{FF2B5EF4-FFF2-40B4-BE49-F238E27FC236}">
              <a16:creationId xmlns:a16="http://schemas.microsoft.com/office/drawing/2014/main" id="{4079E773-B158-4AC9-8055-2925F1ADE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697330</xdr:colOff>
      <xdr:row>1</xdr:row>
      <xdr:rowOff>66501</xdr:rowOff>
    </xdr:from>
    <xdr:to>
      <xdr:col>1</xdr:col>
      <xdr:colOff>1514891</xdr:colOff>
      <xdr:row>4</xdr:row>
      <xdr:rowOff>171450</xdr:rowOff>
    </xdr:to>
    <xdr:pic>
      <xdr:nvPicPr>
        <xdr:cNvPr id="3" name="Imagen 2" descr="escudo negro">
          <a:extLst>
            <a:ext uri="{FF2B5EF4-FFF2-40B4-BE49-F238E27FC236}">
              <a16:creationId xmlns:a16="http://schemas.microsoft.com/office/drawing/2014/main" id="{41B8A25E-C7EC-4B9A-8FEB-FC4E9E5BF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699449</xdr:colOff>
      <xdr:row>1</xdr:row>
      <xdr:rowOff>66501</xdr:rowOff>
    </xdr:from>
    <xdr:to>
      <xdr:col>1</xdr:col>
      <xdr:colOff>1225551</xdr:colOff>
      <xdr:row>4</xdr:row>
      <xdr:rowOff>107215</xdr:rowOff>
    </xdr:to>
    <xdr:pic>
      <xdr:nvPicPr>
        <xdr:cNvPr id="2" name="Imagen 2" descr="escudo negro">
          <a:extLst>
            <a:ext uri="{FF2B5EF4-FFF2-40B4-BE49-F238E27FC236}">
              <a16:creationId xmlns:a16="http://schemas.microsoft.com/office/drawing/2014/main" id="{C5B901B7-F06C-4BAF-B052-5AACB2118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149" y="199851"/>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1009650</xdr:colOff>
      <xdr:row>4</xdr:row>
      <xdr:rowOff>113514</xdr:rowOff>
    </xdr:to>
    <xdr:pic>
      <xdr:nvPicPr>
        <xdr:cNvPr id="2" name="Imagen 2" descr="escudo negro">
          <a:extLst>
            <a:ext uri="{FF2B5EF4-FFF2-40B4-BE49-F238E27FC236}">
              <a16:creationId xmlns:a16="http://schemas.microsoft.com/office/drawing/2014/main" id="{1C9403BD-CE48-4967-9E8F-FDBADD6DE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705799</xdr:colOff>
      <xdr:row>1</xdr:row>
      <xdr:rowOff>79201</xdr:rowOff>
    </xdr:from>
    <xdr:to>
      <xdr:col>1</xdr:col>
      <xdr:colOff>1378051</xdr:colOff>
      <xdr:row>4</xdr:row>
      <xdr:rowOff>133350</xdr:rowOff>
    </xdr:to>
    <xdr:pic>
      <xdr:nvPicPr>
        <xdr:cNvPr id="2" name="Imagen 2" descr="escudo negro">
          <a:extLst>
            <a:ext uri="{FF2B5EF4-FFF2-40B4-BE49-F238E27FC236}">
              <a16:creationId xmlns:a16="http://schemas.microsoft.com/office/drawing/2014/main" id="{507459FA-E4EE-47A9-B427-44D93EB29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705799</xdr:colOff>
      <xdr:row>1</xdr:row>
      <xdr:rowOff>79201</xdr:rowOff>
    </xdr:from>
    <xdr:to>
      <xdr:col>1</xdr:col>
      <xdr:colOff>1378051</xdr:colOff>
      <xdr:row>4</xdr:row>
      <xdr:rowOff>133350</xdr:rowOff>
    </xdr:to>
    <xdr:pic>
      <xdr:nvPicPr>
        <xdr:cNvPr id="3" name="Imagen 2" descr="escudo negro">
          <a:extLst>
            <a:ext uri="{FF2B5EF4-FFF2-40B4-BE49-F238E27FC236}">
              <a16:creationId xmlns:a16="http://schemas.microsoft.com/office/drawing/2014/main" id="{FBD0D21C-B41F-4077-9315-8D05ABA03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668777</xdr:colOff>
      <xdr:row>1</xdr:row>
      <xdr:rowOff>40532</xdr:rowOff>
    </xdr:from>
    <xdr:to>
      <xdr:col>1</xdr:col>
      <xdr:colOff>1194879</xdr:colOff>
      <xdr:row>4</xdr:row>
      <xdr:rowOff>115293</xdr:rowOff>
    </xdr:to>
    <xdr:pic>
      <xdr:nvPicPr>
        <xdr:cNvPr id="2" name="Imagen 2" descr="escudo negro">
          <a:extLst>
            <a:ext uri="{FF2B5EF4-FFF2-40B4-BE49-F238E27FC236}">
              <a16:creationId xmlns:a16="http://schemas.microsoft.com/office/drawing/2014/main" id="{3B641F4E-D403-405F-9A3D-680B84B96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192" y="168883"/>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514500</xdr:colOff>
      <xdr:row>1</xdr:row>
      <xdr:rowOff>50950</xdr:rowOff>
    </xdr:from>
    <xdr:to>
      <xdr:col>1</xdr:col>
      <xdr:colOff>1543050</xdr:colOff>
      <xdr:row>4</xdr:row>
      <xdr:rowOff>86590</xdr:rowOff>
    </xdr:to>
    <xdr:pic>
      <xdr:nvPicPr>
        <xdr:cNvPr id="2" name="image1.jpg" descr="escudo negro">
          <a:extLst>
            <a:ext uri="{FF2B5EF4-FFF2-40B4-BE49-F238E27FC236}">
              <a16:creationId xmlns:a16="http://schemas.microsoft.com/office/drawing/2014/main" id="{49A4FE75-4E9B-4E50-BBBE-08D109E2E80F}"/>
            </a:ext>
          </a:extLst>
        </xdr:cNvPr>
        <xdr:cNvPicPr/>
      </xdr:nvPicPr>
      <xdr:blipFill>
        <a:blip xmlns:r="http://schemas.openxmlformats.org/officeDocument/2006/relationships" r:embed="rId1"/>
        <a:stretch/>
      </xdr:blipFill>
      <xdr:spPr>
        <a:xfrm>
          <a:off x="781200" y="209700"/>
          <a:ext cx="780900" cy="511890"/>
        </a:xfrm>
        <a:prstGeom prst="rect">
          <a:avLst/>
        </a:prstGeom>
        <a:noFill/>
        <a:ln w="0">
          <a:noFill/>
        </a:ln>
      </xdr:spPr>
    </xdr:pic>
    <xdr:clientData/>
  </xdr:twoCellAnchor>
  <xdr:twoCellAnchor editAs="oneCell">
    <xdr:from>
      <xdr:col>1</xdr:col>
      <xdr:colOff>514500</xdr:colOff>
      <xdr:row>1</xdr:row>
      <xdr:rowOff>50950</xdr:rowOff>
    </xdr:from>
    <xdr:to>
      <xdr:col>1</xdr:col>
      <xdr:colOff>1543050</xdr:colOff>
      <xdr:row>4</xdr:row>
      <xdr:rowOff>86590</xdr:rowOff>
    </xdr:to>
    <xdr:pic>
      <xdr:nvPicPr>
        <xdr:cNvPr id="3" name="image1.jpg" descr="escudo negro">
          <a:extLst>
            <a:ext uri="{FF2B5EF4-FFF2-40B4-BE49-F238E27FC236}">
              <a16:creationId xmlns:a16="http://schemas.microsoft.com/office/drawing/2014/main" id="{4E9E96A4-3856-4099-BC58-601B9F647C10}"/>
            </a:ext>
          </a:extLst>
        </xdr:cNvPr>
        <xdr:cNvPicPr/>
      </xdr:nvPicPr>
      <xdr:blipFill>
        <a:blip xmlns:r="http://schemas.openxmlformats.org/officeDocument/2006/relationships" r:embed="rId1"/>
        <a:stretch/>
      </xdr:blipFill>
      <xdr:spPr>
        <a:xfrm>
          <a:off x="781200" y="209700"/>
          <a:ext cx="1028550" cy="51189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712149</xdr:colOff>
      <xdr:row>1</xdr:row>
      <xdr:rowOff>50800</xdr:rowOff>
    </xdr:from>
    <xdr:to>
      <xdr:col>1</xdr:col>
      <xdr:colOff>1447800</xdr:colOff>
      <xdr:row>4</xdr:row>
      <xdr:rowOff>122259</xdr:rowOff>
    </xdr:to>
    <xdr:pic>
      <xdr:nvPicPr>
        <xdr:cNvPr id="2" name="Imagen 2" descr="escudo negro">
          <a:extLst>
            <a:ext uri="{FF2B5EF4-FFF2-40B4-BE49-F238E27FC236}">
              <a16:creationId xmlns:a16="http://schemas.microsoft.com/office/drawing/2014/main" id="{F69BFFB7-2C93-42FA-ADC8-B8F59D2FF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849" y="184150"/>
          <a:ext cx="735651" cy="642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514350</xdr:colOff>
      <xdr:row>1</xdr:row>
      <xdr:rowOff>50800</xdr:rowOff>
    </xdr:from>
    <xdr:to>
      <xdr:col>1</xdr:col>
      <xdr:colOff>1289050</xdr:colOff>
      <xdr:row>4</xdr:row>
      <xdr:rowOff>137339</xdr:rowOff>
    </xdr:to>
    <xdr:pic>
      <xdr:nvPicPr>
        <xdr:cNvPr id="2" name="Imagen 2" descr="escudo negro">
          <a:extLst>
            <a:ext uri="{FF2B5EF4-FFF2-40B4-BE49-F238E27FC236}">
              <a16:creationId xmlns:a16="http://schemas.microsoft.com/office/drawing/2014/main" id="{183B6FFE-F6E8-4BB3-A696-BFD19868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77800"/>
          <a:ext cx="774700" cy="677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610549</xdr:colOff>
      <xdr:row>1</xdr:row>
      <xdr:rowOff>57150</xdr:rowOff>
    </xdr:from>
    <xdr:to>
      <xdr:col>1</xdr:col>
      <xdr:colOff>1409747</xdr:colOff>
      <xdr:row>4</xdr:row>
      <xdr:rowOff>146050</xdr:rowOff>
    </xdr:to>
    <xdr:pic>
      <xdr:nvPicPr>
        <xdr:cNvPr id="2" name="Imagen 2" descr="escudo negro">
          <a:extLst>
            <a:ext uri="{FF2B5EF4-FFF2-40B4-BE49-F238E27FC236}">
              <a16:creationId xmlns:a16="http://schemas.microsoft.com/office/drawing/2014/main" id="{5B4879AB-EC0D-408E-9A61-AEBF40CC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610549</xdr:colOff>
      <xdr:row>1</xdr:row>
      <xdr:rowOff>57150</xdr:rowOff>
    </xdr:from>
    <xdr:to>
      <xdr:col>1</xdr:col>
      <xdr:colOff>1409747</xdr:colOff>
      <xdr:row>4</xdr:row>
      <xdr:rowOff>146050</xdr:rowOff>
    </xdr:to>
    <xdr:pic>
      <xdr:nvPicPr>
        <xdr:cNvPr id="3" name="Imagen 2" descr="escudo negro">
          <a:extLst>
            <a:ext uri="{FF2B5EF4-FFF2-40B4-BE49-F238E27FC236}">
              <a16:creationId xmlns:a16="http://schemas.microsoft.com/office/drawing/2014/main" id="{75F660A3-AC08-4DA5-AC61-93138294E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631330</xdr:colOff>
      <xdr:row>1</xdr:row>
      <xdr:rowOff>92479</xdr:rowOff>
    </xdr:from>
    <xdr:to>
      <xdr:col>1</xdr:col>
      <xdr:colOff>1241137</xdr:colOff>
      <xdr:row>4</xdr:row>
      <xdr:rowOff>128642</xdr:rowOff>
    </xdr:to>
    <xdr:pic>
      <xdr:nvPicPr>
        <xdr:cNvPr id="2" name="Imagen 2" descr="escudo negro">
          <a:extLst>
            <a:ext uri="{FF2B5EF4-FFF2-40B4-BE49-F238E27FC236}">
              <a16:creationId xmlns:a16="http://schemas.microsoft.com/office/drawing/2014/main" id="{27693478-B10C-484A-A520-D483E1A9E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875" y="265661"/>
          <a:ext cx="609807" cy="55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T20"/>
  <sheetViews>
    <sheetView tabSelected="1" topLeftCell="E14" zoomScale="88" zoomScaleNormal="88" workbookViewId="0">
      <selection activeCell="J16" sqref="J16"/>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1796875" style="1" customWidth="1"/>
    <col min="7" max="7" width="12.54296875" style="1" customWidth="1"/>
    <col min="8" max="8" width="21.81640625" style="1" customWidth="1"/>
    <col min="9" max="10" width="11.453125" style="1"/>
    <col min="11" max="11" width="24.453125" style="1" customWidth="1"/>
    <col min="12" max="12" width="71.1796875" style="2" customWidth="1"/>
    <col min="13" max="14" width="12.54296875" style="2" customWidth="1"/>
    <col min="15" max="15" width="29.08984375" style="2" customWidth="1"/>
    <col min="16" max="16" width="14.453125" style="2" customWidth="1"/>
    <col min="17" max="17" width="22.54296875" style="2" customWidth="1"/>
    <col min="18" max="18" width="47.45312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1"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1" customHeight="1"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1" customHeight="1"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8" customFormat="1" ht="10.5" x14ac:dyDescent="0.2">
      <c r="B10" s="117"/>
      <c r="C10" s="207"/>
      <c r="D10" s="117"/>
      <c r="E10" s="117"/>
      <c r="F10" s="117"/>
      <c r="G10" s="208"/>
      <c r="H10" s="208"/>
      <c r="I10" s="116"/>
      <c r="J10" s="116"/>
      <c r="K10" s="116"/>
      <c r="L10" s="45"/>
      <c r="M10" s="45"/>
      <c r="N10" s="45"/>
      <c r="O10" s="45"/>
      <c r="P10" s="45"/>
      <c r="Q10" s="45"/>
      <c r="R10" s="45"/>
      <c r="S10" s="45"/>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228" s="17" customFormat="1" ht="40.5" customHeight="1" x14ac:dyDescent="0.2">
      <c r="A11" s="9"/>
      <c r="B11" s="202" t="s">
        <v>38</v>
      </c>
      <c r="C11" s="202" t="s">
        <v>54</v>
      </c>
      <c r="D11" s="202" t="s">
        <v>476</v>
      </c>
      <c r="E11" s="200" t="s">
        <v>477</v>
      </c>
      <c r="F11" s="200" t="s">
        <v>478</v>
      </c>
      <c r="G11" s="11" t="s">
        <v>26</v>
      </c>
      <c r="H11" s="11" t="s">
        <v>43</v>
      </c>
      <c r="I11" s="11" t="s">
        <v>479</v>
      </c>
      <c r="J11" s="11" t="s">
        <v>28</v>
      </c>
      <c r="K11" s="11" t="s">
        <v>318</v>
      </c>
      <c r="L11" s="95" t="s">
        <v>480</v>
      </c>
      <c r="M11" s="10">
        <v>46113</v>
      </c>
      <c r="N11" s="10">
        <v>46386</v>
      </c>
      <c r="O11" s="134" t="s">
        <v>481</v>
      </c>
      <c r="P11" s="135">
        <v>4</v>
      </c>
      <c r="Q11" s="136" t="s">
        <v>482</v>
      </c>
      <c r="R11" s="136" t="s">
        <v>483</v>
      </c>
      <c r="S11" s="13">
        <v>0.5</v>
      </c>
      <c r="T11" s="14">
        <v>1</v>
      </c>
      <c r="U11" s="14"/>
      <c r="V11" s="14"/>
      <c r="W11" s="14"/>
      <c r="X11" s="14"/>
      <c r="Y11" s="14"/>
      <c r="Z11" s="14">
        <v>1</v>
      </c>
      <c r="AA11" s="14"/>
      <c r="AB11" s="11"/>
      <c r="AC11" s="11"/>
      <c r="AD11" s="11"/>
      <c r="AE11" s="14"/>
      <c r="AF11" s="11">
        <v>1</v>
      </c>
      <c r="AG11" s="14"/>
      <c r="AH11" s="11"/>
      <c r="AI11" s="11"/>
      <c r="AJ11" s="11"/>
      <c r="AK11" s="14"/>
      <c r="AL11" s="11">
        <v>1</v>
      </c>
      <c r="AM11" s="14"/>
      <c r="AN11" s="14"/>
      <c r="AO11" s="14"/>
      <c r="AP11" s="14"/>
      <c r="AQ11" s="14"/>
      <c r="AR11" s="14"/>
      <c r="AS11" s="1"/>
      <c r="AT11" s="1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30" x14ac:dyDescent="0.2">
      <c r="A12" s="9"/>
      <c r="B12" s="202"/>
      <c r="C12" s="202"/>
      <c r="D12" s="202"/>
      <c r="E12" s="200"/>
      <c r="F12" s="200"/>
      <c r="G12" s="11" t="s">
        <v>26</v>
      </c>
      <c r="H12" s="11" t="s">
        <v>43</v>
      </c>
      <c r="I12" s="11" t="s">
        <v>260</v>
      </c>
      <c r="J12" s="11" t="s">
        <v>28</v>
      </c>
      <c r="K12" s="11" t="s">
        <v>318</v>
      </c>
      <c r="L12" s="33" t="s">
        <v>484</v>
      </c>
      <c r="M12" s="10">
        <v>46113</v>
      </c>
      <c r="N12" s="10">
        <v>46386</v>
      </c>
      <c r="O12" s="10" t="s">
        <v>485</v>
      </c>
      <c r="P12" s="135">
        <v>3</v>
      </c>
      <c r="Q12" s="136" t="s">
        <v>486</v>
      </c>
      <c r="R12" s="136" t="s">
        <v>487</v>
      </c>
      <c r="S12" s="13">
        <v>0.5</v>
      </c>
      <c r="T12" s="137">
        <v>0</v>
      </c>
      <c r="U12" s="14"/>
      <c r="V12" s="14"/>
      <c r="W12" s="14"/>
      <c r="X12" s="14"/>
      <c r="Y12" s="14"/>
      <c r="Z12" s="137">
        <v>1</v>
      </c>
      <c r="AA12" s="14"/>
      <c r="AB12" s="11"/>
      <c r="AC12" s="11"/>
      <c r="AD12" s="11"/>
      <c r="AE12" s="14"/>
      <c r="AF12" s="138">
        <v>1</v>
      </c>
      <c r="AG12" s="14"/>
      <c r="AH12" s="11"/>
      <c r="AI12" s="11"/>
      <c r="AJ12" s="11"/>
      <c r="AK12" s="14"/>
      <c r="AL12" s="138">
        <v>1</v>
      </c>
      <c r="AM12" s="14"/>
      <c r="AN12" s="14"/>
      <c r="AO12" s="14"/>
      <c r="AP12" s="14"/>
      <c r="AQ12" s="14"/>
      <c r="AR12" s="14"/>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60" customHeight="1" x14ac:dyDescent="0.2">
      <c r="A13" s="9"/>
      <c r="B13" s="202" t="s">
        <v>40</v>
      </c>
      <c r="C13" s="202" t="s">
        <v>327</v>
      </c>
      <c r="D13" s="202" t="s">
        <v>476</v>
      </c>
      <c r="E13" s="200" t="s">
        <v>477</v>
      </c>
      <c r="F13" s="203" t="s">
        <v>488</v>
      </c>
      <c r="G13" s="11" t="s">
        <v>26</v>
      </c>
      <c r="H13" s="11" t="s">
        <v>27</v>
      </c>
      <c r="I13" s="11" t="s">
        <v>18</v>
      </c>
      <c r="J13" s="11" t="s">
        <v>28</v>
      </c>
      <c r="K13" s="136" t="s">
        <v>489</v>
      </c>
      <c r="L13" s="33" t="s">
        <v>584</v>
      </c>
      <c r="M13" s="10">
        <v>46113</v>
      </c>
      <c r="N13" s="10">
        <v>46295</v>
      </c>
      <c r="O13" s="10" t="s">
        <v>490</v>
      </c>
      <c r="P13" s="12">
        <v>20</v>
      </c>
      <c r="Q13" s="11" t="s">
        <v>491</v>
      </c>
      <c r="R13" s="11" t="s">
        <v>492</v>
      </c>
      <c r="S13" s="13">
        <v>0.3</v>
      </c>
      <c r="T13" s="14">
        <v>0</v>
      </c>
      <c r="U13" s="14"/>
      <c r="V13" s="14"/>
      <c r="W13" s="14"/>
      <c r="X13" s="14"/>
      <c r="Y13" s="14"/>
      <c r="Z13" s="14">
        <v>7</v>
      </c>
      <c r="AA13" s="14"/>
      <c r="AB13" s="11"/>
      <c r="AC13" s="11"/>
      <c r="AD13" s="11"/>
      <c r="AE13" s="14"/>
      <c r="AF13" s="11">
        <v>6</v>
      </c>
      <c r="AG13" s="14"/>
      <c r="AH13" s="11"/>
      <c r="AI13" s="10"/>
      <c r="AJ13" s="11"/>
      <c r="AK13" s="14"/>
      <c r="AL13" s="11">
        <v>7</v>
      </c>
      <c r="AM13" s="14"/>
      <c r="AN13" s="14"/>
      <c r="AO13" s="14"/>
      <c r="AP13" s="14"/>
      <c r="AQ13" s="14"/>
      <c r="AR13" s="14"/>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60" x14ac:dyDescent="0.2">
      <c r="A14" s="9"/>
      <c r="B14" s="202"/>
      <c r="C14" s="202"/>
      <c r="D14" s="202"/>
      <c r="E14" s="200"/>
      <c r="F14" s="203"/>
      <c r="G14" s="11" t="s">
        <v>26</v>
      </c>
      <c r="H14" s="11" t="s">
        <v>52</v>
      </c>
      <c r="I14" s="11" t="s">
        <v>18</v>
      </c>
      <c r="J14" s="11" t="s">
        <v>28</v>
      </c>
      <c r="K14" s="136" t="s">
        <v>276</v>
      </c>
      <c r="L14" s="33" t="s">
        <v>493</v>
      </c>
      <c r="M14" s="10">
        <v>46174</v>
      </c>
      <c r="N14" s="10">
        <v>46387</v>
      </c>
      <c r="O14" s="10" t="s">
        <v>494</v>
      </c>
      <c r="P14" s="12">
        <v>4</v>
      </c>
      <c r="Q14" s="11" t="s">
        <v>495</v>
      </c>
      <c r="R14" s="11" t="s">
        <v>496</v>
      </c>
      <c r="S14" s="13">
        <v>0.15</v>
      </c>
      <c r="T14" s="14">
        <v>0</v>
      </c>
      <c r="U14" s="14"/>
      <c r="V14" s="14"/>
      <c r="W14" s="14"/>
      <c r="X14" s="14"/>
      <c r="Y14" s="14"/>
      <c r="Z14" s="14">
        <v>0</v>
      </c>
      <c r="AA14" s="14"/>
      <c r="AB14" s="14"/>
      <c r="AC14" s="14"/>
      <c r="AD14" s="14"/>
      <c r="AE14" s="14"/>
      <c r="AF14" s="14">
        <v>2</v>
      </c>
      <c r="AG14" s="14"/>
      <c r="AH14" s="11"/>
      <c r="AI14" s="10"/>
      <c r="AJ14" s="11"/>
      <c r="AK14" s="14"/>
      <c r="AL14" s="14">
        <v>2</v>
      </c>
      <c r="AM14" s="14"/>
      <c r="AN14" s="14"/>
      <c r="AO14" s="14"/>
      <c r="AP14" s="14"/>
      <c r="AQ14" s="14"/>
      <c r="AR14" s="14"/>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60" x14ac:dyDescent="0.2">
      <c r="A15" s="9"/>
      <c r="B15" s="202"/>
      <c r="C15" s="202"/>
      <c r="D15" s="202"/>
      <c r="E15" s="200"/>
      <c r="F15" s="203"/>
      <c r="G15" s="11" t="s">
        <v>26</v>
      </c>
      <c r="H15" s="11" t="s">
        <v>52</v>
      </c>
      <c r="I15" s="11" t="s">
        <v>18</v>
      </c>
      <c r="J15" s="11" t="s">
        <v>28</v>
      </c>
      <c r="K15" s="136" t="s">
        <v>276</v>
      </c>
      <c r="L15" s="33" t="s">
        <v>497</v>
      </c>
      <c r="M15" s="10">
        <v>46023</v>
      </c>
      <c r="N15" s="10">
        <v>46112</v>
      </c>
      <c r="O15" s="10" t="s">
        <v>498</v>
      </c>
      <c r="P15" s="12">
        <v>1</v>
      </c>
      <c r="Q15" s="11" t="s">
        <v>499</v>
      </c>
      <c r="R15" s="11" t="s">
        <v>500</v>
      </c>
      <c r="S15" s="13">
        <v>0.25</v>
      </c>
      <c r="T15" s="14">
        <v>1</v>
      </c>
      <c r="U15" s="14"/>
      <c r="V15" s="14"/>
      <c r="W15" s="14"/>
      <c r="X15" s="14"/>
      <c r="Y15" s="14"/>
      <c r="Z15" s="14">
        <v>0</v>
      </c>
      <c r="AA15" s="14"/>
      <c r="AB15" s="14"/>
      <c r="AC15" s="14"/>
      <c r="AD15" s="14"/>
      <c r="AE15" s="14"/>
      <c r="AF15" s="14">
        <v>0</v>
      </c>
      <c r="AG15" s="14"/>
      <c r="AH15" s="11"/>
      <c r="AI15" s="10"/>
      <c r="AJ15" s="11"/>
      <c r="AK15" s="14"/>
      <c r="AL15" s="14">
        <v>0</v>
      </c>
      <c r="AM15" s="14"/>
      <c r="AN15" s="14"/>
      <c r="AO15" s="14"/>
      <c r="AP15" s="14"/>
      <c r="AQ15" s="14"/>
      <c r="AR15" s="14"/>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60" x14ac:dyDescent="0.2">
      <c r="A16" s="9"/>
      <c r="B16" s="202"/>
      <c r="C16" s="202"/>
      <c r="D16" s="202"/>
      <c r="E16" s="200"/>
      <c r="F16" s="203"/>
      <c r="G16" s="11" t="s">
        <v>26</v>
      </c>
      <c r="H16" s="11" t="s">
        <v>43</v>
      </c>
      <c r="I16" s="11" t="s">
        <v>18</v>
      </c>
      <c r="J16" s="11" t="s">
        <v>28</v>
      </c>
      <c r="K16" s="11" t="s">
        <v>501</v>
      </c>
      <c r="L16" s="61" t="s">
        <v>502</v>
      </c>
      <c r="M16" s="10">
        <v>46113</v>
      </c>
      <c r="N16" s="10">
        <v>46387</v>
      </c>
      <c r="O16" s="10" t="s">
        <v>579</v>
      </c>
      <c r="P16" s="12">
        <v>3</v>
      </c>
      <c r="Q16" s="11" t="s">
        <v>580</v>
      </c>
      <c r="R16" s="11" t="s">
        <v>581</v>
      </c>
      <c r="S16" s="13">
        <v>0.3</v>
      </c>
      <c r="T16" s="14">
        <v>0</v>
      </c>
      <c r="U16" s="14"/>
      <c r="V16" s="14"/>
      <c r="W16" s="14"/>
      <c r="X16" s="14"/>
      <c r="Y16" s="14"/>
      <c r="Z16" s="14">
        <v>1</v>
      </c>
      <c r="AA16" s="139"/>
      <c r="AB16" s="14"/>
      <c r="AC16" s="14"/>
      <c r="AD16" s="14"/>
      <c r="AE16" s="14"/>
      <c r="AF16" s="14">
        <v>1</v>
      </c>
      <c r="AG16" s="14"/>
      <c r="AH16" s="11"/>
      <c r="AI16" s="10"/>
      <c r="AJ16" s="11"/>
      <c r="AK16" s="14"/>
      <c r="AL16" s="14">
        <v>1</v>
      </c>
      <c r="AM16" s="14"/>
      <c r="AN16" s="14"/>
      <c r="AO16" s="14"/>
      <c r="AP16" s="14"/>
      <c r="AQ16" s="14"/>
      <c r="AR16" s="1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2:44" ht="28.25" customHeight="1" x14ac:dyDescent="0.2">
      <c r="B17" s="202" t="s">
        <v>38</v>
      </c>
      <c r="C17" s="202" t="s">
        <v>54</v>
      </c>
      <c r="D17" s="202" t="s">
        <v>476</v>
      </c>
      <c r="E17" s="200" t="s">
        <v>477</v>
      </c>
      <c r="F17" s="400" t="s">
        <v>630</v>
      </c>
      <c r="G17" s="200" t="s">
        <v>26</v>
      </c>
      <c r="H17" s="200" t="s">
        <v>43</v>
      </c>
      <c r="I17" s="200" t="s">
        <v>479</v>
      </c>
      <c r="J17" s="200" t="s">
        <v>28</v>
      </c>
      <c r="K17" s="200" t="s">
        <v>318</v>
      </c>
      <c r="L17" s="136" t="s">
        <v>503</v>
      </c>
      <c r="M17" s="10">
        <v>46023</v>
      </c>
      <c r="N17" s="10">
        <v>46387</v>
      </c>
      <c r="O17" s="61" t="s">
        <v>504</v>
      </c>
      <c r="P17" s="11">
        <v>12</v>
      </c>
      <c r="Q17" s="61" t="s">
        <v>505</v>
      </c>
      <c r="R17" s="61" t="s">
        <v>506</v>
      </c>
      <c r="S17" s="13">
        <v>0.33</v>
      </c>
      <c r="T17" s="14">
        <v>3</v>
      </c>
      <c r="U17" s="14"/>
      <c r="V17" s="14"/>
      <c r="W17" s="14"/>
      <c r="X17" s="14"/>
      <c r="Y17" s="14"/>
      <c r="Z17" s="14">
        <v>3</v>
      </c>
      <c r="AA17" s="14"/>
      <c r="AB17" s="139"/>
      <c r="AC17" s="139"/>
      <c r="AD17" s="139"/>
      <c r="AE17" s="139"/>
      <c r="AF17" s="139">
        <v>3</v>
      </c>
      <c r="AG17" s="139"/>
      <c r="AH17" s="139"/>
      <c r="AI17" s="139"/>
      <c r="AJ17" s="139"/>
      <c r="AK17" s="139"/>
      <c r="AL17" s="139">
        <v>3</v>
      </c>
      <c r="AM17" s="139"/>
      <c r="AN17" s="139"/>
      <c r="AO17" s="139"/>
      <c r="AP17" s="139"/>
      <c r="AQ17" s="139"/>
      <c r="AR17" s="139"/>
    </row>
    <row r="18" spans="2:44" ht="39" customHeight="1" x14ac:dyDescent="0.2">
      <c r="B18" s="202"/>
      <c r="C18" s="202"/>
      <c r="D18" s="202"/>
      <c r="E18" s="200"/>
      <c r="F18" s="400"/>
      <c r="G18" s="200"/>
      <c r="H18" s="200"/>
      <c r="I18" s="200"/>
      <c r="J18" s="200"/>
      <c r="K18" s="200"/>
      <c r="L18" s="136" t="s">
        <v>507</v>
      </c>
      <c r="M18" s="10">
        <v>46023</v>
      </c>
      <c r="N18" s="10">
        <v>46387</v>
      </c>
      <c r="O18" s="61" t="s">
        <v>508</v>
      </c>
      <c r="P18" s="11">
        <v>8</v>
      </c>
      <c r="Q18" s="61" t="s">
        <v>509</v>
      </c>
      <c r="R18" s="61" t="s">
        <v>510</v>
      </c>
      <c r="S18" s="13">
        <v>0.33</v>
      </c>
      <c r="T18" s="14">
        <v>2</v>
      </c>
      <c r="U18" s="14"/>
      <c r="V18" s="14"/>
      <c r="W18" s="14"/>
      <c r="X18" s="14"/>
      <c r="Y18" s="14"/>
      <c r="Z18" s="14">
        <v>2</v>
      </c>
      <c r="AA18" s="14"/>
      <c r="AB18" s="139"/>
      <c r="AC18" s="139"/>
      <c r="AD18" s="139"/>
      <c r="AE18" s="139"/>
      <c r="AF18" s="139">
        <v>2</v>
      </c>
      <c r="AG18" s="139"/>
      <c r="AH18" s="139"/>
      <c r="AI18" s="139"/>
      <c r="AJ18" s="139"/>
      <c r="AK18" s="139"/>
      <c r="AL18" s="139">
        <v>2</v>
      </c>
      <c r="AM18" s="139"/>
      <c r="AN18" s="139"/>
      <c r="AO18" s="139"/>
      <c r="AP18" s="139"/>
      <c r="AQ18" s="139"/>
      <c r="AR18" s="139"/>
    </row>
    <row r="19" spans="2:44" ht="20" x14ac:dyDescent="0.2">
      <c r="B19" s="202"/>
      <c r="C19" s="202"/>
      <c r="D19" s="202"/>
      <c r="E19" s="200"/>
      <c r="F19" s="400"/>
      <c r="G19" s="200"/>
      <c r="H19" s="200"/>
      <c r="I19" s="200"/>
      <c r="J19" s="200"/>
      <c r="K19" s="200"/>
      <c r="L19" s="136" t="s">
        <v>511</v>
      </c>
      <c r="M19" s="10">
        <v>46023</v>
      </c>
      <c r="N19" s="10">
        <v>46387</v>
      </c>
      <c r="O19" s="61" t="s">
        <v>512</v>
      </c>
      <c r="P19" s="11">
        <v>4</v>
      </c>
      <c r="Q19" s="61" t="s">
        <v>513</v>
      </c>
      <c r="R19" s="61" t="s">
        <v>514</v>
      </c>
      <c r="S19" s="13">
        <v>0.34</v>
      </c>
      <c r="T19" s="14">
        <v>1</v>
      </c>
      <c r="U19" s="14"/>
      <c r="V19" s="14"/>
      <c r="W19" s="14"/>
      <c r="X19" s="14"/>
      <c r="Y19" s="14"/>
      <c r="Z19" s="14">
        <v>1</v>
      </c>
      <c r="AA19" s="14"/>
      <c r="AB19" s="139"/>
      <c r="AC19" s="139"/>
      <c r="AD19" s="139"/>
      <c r="AE19" s="139"/>
      <c r="AF19" s="139">
        <v>1</v>
      </c>
      <c r="AG19" s="139"/>
      <c r="AH19" s="139"/>
      <c r="AI19" s="139"/>
      <c r="AJ19" s="139"/>
      <c r="AK19" s="139"/>
      <c r="AL19" s="139">
        <v>1</v>
      </c>
      <c r="AM19" s="139"/>
      <c r="AN19" s="139"/>
      <c r="AO19" s="139"/>
      <c r="AP19" s="139"/>
      <c r="AQ19" s="139"/>
      <c r="AR19" s="139"/>
    </row>
    <row r="20" spans="2:44" ht="10.5" x14ac:dyDescent="0.2">
      <c r="B20" s="140"/>
      <c r="C20" s="141"/>
      <c r="D20" s="141"/>
      <c r="E20" s="142"/>
      <c r="T20" s="2"/>
    </row>
  </sheetData>
  <mergeCells count="44">
    <mergeCell ref="B2:B5"/>
    <mergeCell ref="C2:AR2"/>
    <mergeCell ref="C3:F3"/>
    <mergeCell ref="G3:AR3"/>
    <mergeCell ref="C4:AR4"/>
    <mergeCell ref="D5:AR5"/>
    <mergeCell ref="B7:K7"/>
    <mergeCell ref="L7:S8"/>
    <mergeCell ref="T7:AR7"/>
    <mergeCell ref="B8:B9"/>
    <mergeCell ref="C8:C10"/>
    <mergeCell ref="D8:D9"/>
    <mergeCell ref="E8:E9"/>
    <mergeCell ref="F8:F9"/>
    <mergeCell ref="G8:G10"/>
    <mergeCell ref="H8:H10"/>
    <mergeCell ref="AL8:AQ8"/>
    <mergeCell ref="AR8:AR9"/>
    <mergeCell ref="I8:I9"/>
    <mergeCell ref="J8:J9"/>
    <mergeCell ref="K8:K9"/>
    <mergeCell ref="T8:Y8"/>
    <mergeCell ref="J17:J19"/>
    <mergeCell ref="B11:B12"/>
    <mergeCell ref="C11:C12"/>
    <mergeCell ref="D11:D12"/>
    <mergeCell ref="E11:E12"/>
    <mergeCell ref="F11:F12"/>
    <mergeCell ref="K17:K19"/>
    <mergeCell ref="Z8:AE8"/>
    <mergeCell ref="AF8:AK8"/>
    <mergeCell ref="B17:B19"/>
    <mergeCell ref="C17:C19"/>
    <mergeCell ref="D17:D19"/>
    <mergeCell ref="E17:E19"/>
    <mergeCell ref="F17:F19"/>
    <mergeCell ref="B13:B16"/>
    <mergeCell ref="C13:C16"/>
    <mergeCell ref="D13:D16"/>
    <mergeCell ref="E13:E16"/>
    <mergeCell ref="F13:F16"/>
    <mergeCell ref="G17:G19"/>
    <mergeCell ref="H17:H19"/>
    <mergeCell ref="I17:I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T17"/>
  <sheetViews>
    <sheetView topLeftCell="AM1" zoomScale="75" zoomScaleNormal="75" workbookViewId="0">
      <selection activeCell="AS14" sqref="AS14"/>
    </sheetView>
  </sheetViews>
  <sheetFormatPr baseColWidth="10" defaultColWidth="11.453125" defaultRowHeight="12.75" customHeight="1" x14ac:dyDescent="0.2"/>
  <cols>
    <col min="1" max="1" width="3.81640625" style="1" customWidth="1"/>
    <col min="2" max="2" width="24.81640625" style="1" customWidth="1"/>
    <col min="3" max="3" width="25" style="1" customWidth="1"/>
    <col min="4" max="5" width="20.1796875" style="1" customWidth="1"/>
    <col min="6" max="6" width="29.1796875" style="1" customWidth="1"/>
    <col min="7" max="7" width="16" style="1" customWidth="1"/>
    <col min="8" max="8" width="12.54296875" style="1" customWidth="1"/>
    <col min="9" max="9" width="16.1796875" style="1" customWidth="1"/>
    <col min="10" max="11" width="11.453125" style="1"/>
    <col min="12" max="12" width="46.1796875" style="2" customWidth="1"/>
    <col min="13" max="14" width="16.1796875" style="2" customWidth="1"/>
    <col min="15" max="15" width="19.81640625" style="2" customWidth="1"/>
    <col min="16" max="16" width="14.453125" style="2" customWidth="1"/>
    <col min="17" max="17" width="22.54296875" style="2" customWidth="1"/>
    <col min="18" max="18" width="23" style="2" customWidth="1"/>
    <col min="19" max="19" width="14.453125" style="1" customWidth="1"/>
    <col min="20" max="20" width="19.1796875" style="3" customWidth="1"/>
    <col min="21" max="21" width="15.54296875" style="3" customWidth="1"/>
    <col min="22" max="22" width="26.81640625" style="3" customWidth="1"/>
    <col min="23" max="24" width="18.81640625" style="3" customWidth="1"/>
    <col min="25" max="25" width="15.453125" style="3" customWidth="1"/>
    <col min="26" max="26" width="14.1796875" style="3" customWidth="1"/>
    <col min="27" max="27" width="18" style="3" customWidth="1"/>
    <col min="28" max="28" width="22.54296875" style="1" customWidth="1"/>
    <col min="29" max="30" width="22.453125" style="1" customWidth="1"/>
    <col min="31" max="31" width="16.1796875" style="1" customWidth="1"/>
    <col min="32" max="32" width="13.81640625" style="1" customWidth="1"/>
    <col min="33" max="33" width="15.1796875" style="1" customWidth="1"/>
    <col min="34" max="34" width="31.1796875" style="1" customWidth="1"/>
    <col min="35" max="35" width="40.81640625" style="1" customWidth="1"/>
    <col min="36" max="36" width="44.1796875" style="1" customWidth="1"/>
    <col min="37" max="37" width="15.1796875" style="1" customWidth="1"/>
    <col min="38" max="38" width="19.54296875" style="1" customWidth="1"/>
    <col min="39" max="39" width="16.1796875" style="1" customWidth="1"/>
    <col min="40" max="40" width="21.1796875" style="1" customWidth="1"/>
    <col min="41" max="41" width="16.1796875"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17.5" customHeight="1" x14ac:dyDescent="0.2">
      <c r="A10" s="9"/>
      <c r="B10" s="200" t="s">
        <v>14</v>
      </c>
      <c r="C10" s="347" t="s">
        <v>84</v>
      </c>
      <c r="D10" s="200" t="s">
        <v>20</v>
      </c>
      <c r="E10" s="200" t="s">
        <v>21</v>
      </c>
      <c r="F10" s="200" t="s">
        <v>188</v>
      </c>
      <c r="G10" s="200" t="s">
        <v>17</v>
      </c>
      <c r="H10" s="200" t="s">
        <v>22</v>
      </c>
      <c r="I10" s="200" t="s">
        <v>32</v>
      </c>
      <c r="J10" s="200" t="s">
        <v>28</v>
      </c>
      <c r="K10" s="200" t="s">
        <v>30</v>
      </c>
      <c r="L10" s="347" t="s">
        <v>189</v>
      </c>
      <c r="M10" s="225">
        <v>46023</v>
      </c>
      <c r="N10" s="225">
        <v>46234</v>
      </c>
      <c r="O10" s="230" t="s">
        <v>190</v>
      </c>
      <c r="P10" s="350">
        <v>2</v>
      </c>
      <c r="Q10" s="225" t="s">
        <v>191</v>
      </c>
      <c r="R10" s="200" t="s">
        <v>192</v>
      </c>
      <c r="S10" s="228">
        <v>0.4</v>
      </c>
      <c r="T10" s="224">
        <v>1</v>
      </c>
      <c r="U10" s="224"/>
      <c r="V10" s="224"/>
      <c r="W10" s="224"/>
      <c r="X10" s="224"/>
      <c r="Y10" s="224">
        <f>+(U10/T10/100%)*S10</f>
        <v>0</v>
      </c>
      <c r="Z10" s="224">
        <v>1</v>
      </c>
      <c r="AA10" s="224"/>
      <c r="AB10" s="200"/>
      <c r="AC10" s="200"/>
      <c r="AD10" s="200"/>
      <c r="AE10" s="224">
        <f>+(AA10/Z10/100%)*S10</f>
        <v>0</v>
      </c>
      <c r="AF10" s="224">
        <v>0</v>
      </c>
      <c r="AG10" s="224"/>
      <c r="AH10" s="200"/>
      <c r="AI10" s="200"/>
      <c r="AJ10" s="200"/>
      <c r="AK10" s="224" t="e">
        <f>+(AG10/AF10/100%)*S10</f>
        <v>#DIV/0!</v>
      </c>
      <c r="AL10" s="224">
        <v>0</v>
      </c>
      <c r="AM10" s="224"/>
      <c r="AN10" s="224"/>
      <c r="AO10" s="224"/>
      <c r="AP10" s="224"/>
      <c r="AQ10" s="224" t="e">
        <f>+(AM10/AL10/100%)*S10</f>
        <v>#DIV/0!</v>
      </c>
      <c r="AR10" s="224" t="e">
        <f>+Y10+AE10+AK10+AQ10</f>
        <v>#DIV/0!</v>
      </c>
      <c r="AS10" s="1"/>
      <c r="AT10" s="1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s="17" customFormat="1" ht="17.5" customHeight="1" x14ac:dyDescent="0.2">
      <c r="A11" s="9"/>
      <c r="B11" s="200"/>
      <c r="C11" s="347"/>
      <c r="D11" s="200"/>
      <c r="E11" s="200"/>
      <c r="F11" s="200"/>
      <c r="G11" s="200"/>
      <c r="H11" s="200"/>
      <c r="I11" s="200"/>
      <c r="J11" s="200"/>
      <c r="K11" s="200"/>
      <c r="L11" s="347"/>
      <c r="M11" s="225"/>
      <c r="N11" s="225"/>
      <c r="O11" s="230"/>
      <c r="P11" s="350"/>
      <c r="Q11" s="225"/>
      <c r="R11" s="200"/>
      <c r="S11" s="228"/>
      <c r="T11" s="224"/>
      <c r="U11" s="224"/>
      <c r="V11" s="224"/>
      <c r="W11" s="224"/>
      <c r="X11" s="224"/>
      <c r="Y11" s="224" t="e">
        <f t="shared" ref="Y11:Y12" si="0">+(U11/T11/100%)*S11</f>
        <v>#DIV/0!</v>
      </c>
      <c r="Z11" s="224"/>
      <c r="AA11" s="224"/>
      <c r="AB11" s="200"/>
      <c r="AC11" s="200"/>
      <c r="AD11" s="200"/>
      <c r="AE11" s="224" t="e">
        <f t="shared" ref="AE11:AE12" si="1">+(AA11/Z11/100%)*S11</f>
        <v>#DIV/0!</v>
      </c>
      <c r="AF11" s="224"/>
      <c r="AG11" s="224"/>
      <c r="AH11" s="200"/>
      <c r="AI11" s="200"/>
      <c r="AJ11" s="200"/>
      <c r="AK11" s="224" t="e">
        <f t="shared" ref="AK11:AK12" si="2">+(AG11/AF11/100%)*Y11</f>
        <v>#DIV/0!</v>
      </c>
      <c r="AL11" s="224"/>
      <c r="AM11" s="224"/>
      <c r="AN11" s="224"/>
      <c r="AO11" s="224"/>
      <c r="AP11" s="224"/>
      <c r="AQ11" s="224" t="e">
        <f t="shared" ref="AQ11:AQ15" si="3">+(AM11/AL11/100%)*S11</f>
        <v>#DIV/0!</v>
      </c>
      <c r="AR11" s="224" t="e">
        <f t="shared" ref="AR11:AR14" si="4">+Y11+AE11+AK11+AQ11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17.5" customHeight="1" x14ac:dyDescent="0.2">
      <c r="A12" s="9"/>
      <c r="B12" s="200"/>
      <c r="C12" s="347"/>
      <c r="D12" s="200"/>
      <c r="E12" s="200"/>
      <c r="F12" s="200"/>
      <c r="G12" s="200"/>
      <c r="H12" s="200"/>
      <c r="I12" s="200"/>
      <c r="J12" s="200"/>
      <c r="K12" s="200"/>
      <c r="L12" s="347"/>
      <c r="M12" s="225"/>
      <c r="N12" s="225"/>
      <c r="O12" s="230"/>
      <c r="P12" s="350"/>
      <c r="Q12" s="225"/>
      <c r="R12" s="200"/>
      <c r="S12" s="228"/>
      <c r="T12" s="224"/>
      <c r="U12" s="224"/>
      <c r="V12" s="224"/>
      <c r="W12" s="224"/>
      <c r="X12" s="224"/>
      <c r="Y12" s="224" t="e">
        <f t="shared" si="0"/>
        <v>#DIV/0!</v>
      </c>
      <c r="Z12" s="224"/>
      <c r="AA12" s="224"/>
      <c r="AB12" s="200"/>
      <c r="AC12" s="200"/>
      <c r="AD12" s="200"/>
      <c r="AE12" s="224" t="e">
        <f t="shared" si="1"/>
        <v>#DIV/0!</v>
      </c>
      <c r="AF12" s="224"/>
      <c r="AG12" s="224"/>
      <c r="AH12" s="200"/>
      <c r="AI12" s="200"/>
      <c r="AJ12" s="200"/>
      <c r="AK12" s="224" t="e">
        <f t="shared" si="2"/>
        <v>#DIV/0!</v>
      </c>
      <c r="AL12" s="224"/>
      <c r="AM12" s="224"/>
      <c r="AN12" s="224"/>
      <c r="AO12" s="224"/>
      <c r="AP12" s="224"/>
      <c r="AQ12" s="224" t="e">
        <f t="shared" si="3"/>
        <v>#DIV/0!</v>
      </c>
      <c r="AR12" s="224" t="e">
        <f t="shared" si="4"/>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17.5" customHeight="1" x14ac:dyDescent="0.2">
      <c r="A13" s="9"/>
      <c r="B13" s="200" t="s">
        <v>33</v>
      </c>
      <c r="C13" s="33" t="s">
        <v>85</v>
      </c>
      <c r="D13" s="200"/>
      <c r="E13" s="200"/>
      <c r="F13" s="200"/>
      <c r="G13" s="200"/>
      <c r="H13" s="200" t="s">
        <v>27</v>
      </c>
      <c r="I13" s="200"/>
      <c r="J13" s="200"/>
      <c r="K13" s="200"/>
      <c r="L13" s="347" t="s">
        <v>193</v>
      </c>
      <c r="M13" s="230">
        <v>46204</v>
      </c>
      <c r="N13" s="225">
        <v>46387</v>
      </c>
      <c r="O13" s="230" t="s">
        <v>194</v>
      </c>
      <c r="P13" s="350">
        <v>2</v>
      </c>
      <c r="Q13" s="225" t="s">
        <v>195</v>
      </c>
      <c r="R13" s="225" t="s">
        <v>196</v>
      </c>
      <c r="S13" s="228">
        <v>0.4</v>
      </c>
      <c r="T13" s="226">
        <v>0</v>
      </c>
      <c r="U13" s="225"/>
      <c r="V13" s="225"/>
      <c r="W13" s="225"/>
      <c r="X13" s="225"/>
      <c r="Y13" s="224" t="e">
        <f>+(U13/T13/100%)*S13</f>
        <v>#DIV/0!</v>
      </c>
      <c r="Z13" s="226">
        <v>0</v>
      </c>
      <c r="AA13" s="225"/>
      <c r="AB13" s="225"/>
      <c r="AC13" s="225"/>
      <c r="AD13" s="225"/>
      <c r="AE13" s="224" t="e">
        <f>+(AA13/Z13/100%)*S13</f>
        <v>#DIV/0!</v>
      </c>
      <c r="AF13" s="226">
        <v>1</v>
      </c>
      <c r="AG13" s="225"/>
      <c r="AH13" s="225"/>
      <c r="AI13" s="225"/>
      <c r="AJ13" s="225"/>
      <c r="AK13" s="224">
        <f>+(AG13/AF13/100%)*S13</f>
        <v>0</v>
      </c>
      <c r="AL13" s="226">
        <v>1</v>
      </c>
      <c r="AM13" s="225"/>
      <c r="AN13" s="225"/>
      <c r="AO13" s="225"/>
      <c r="AP13" s="225"/>
      <c r="AQ13" s="224" t="e">
        <f>+(AL13/AK13/100%)*S13</f>
        <v>#DIV/0!</v>
      </c>
      <c r="AR13" s="18" t="e">
        <f t="shared" si="4"/>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17.5" customHeight="1" x14ac:dyDescent="0.2">
      <c r="A14" s="9"/>
      <c r="B14" s="200"/>
      <c r="C14" s="33" t="s">
        <v>86</v>
      </c>
      <c r="D14" s="200"/>
      <c r="E14" s="200"/>
      <c r="F14" s="200"/>
      <c r="G14" s="200"/>
      <c r="H14" s="200"/>
      <c r="I14" s="200"/>
      <c r="J14" s="200"/>
      <c r="K14" s="200"/>
      <c r="L14" s="347"/>
      <c r="M14" s="230"/>
      <c r="N14" s="225"/>
      <c r="O14" s="230"/>
      <c r="P14" s="350"/>
      <c r="Q14" s="225"/>
      <c r="R14" s="225"/>
      <c r="S14" s="228"/>
      <c r="T14" s="226"/>
      <c r="U14" s="225"/>
      <c r="V14" s="225"/>
      <c r="W14" s="225"/>
      <c r="X14" s="225"/>
      <c r="Y14" s="224"/>
      <c r="Z14" s="226"/>
      <c r="AA14" s="225"/>
      <c r="AB14" s="225"/>
      <c r="AC14" s="225"/>
      <c r="AD14" s="225"/>
      <c r="AE14" s="224"/>
      <c r="AF14" s="226"/>
      <c r="AG14" s="225"/>
      <c r="AH14" s="225"/>
      <c r="AI14" s="225"/>
      <c r="AJ14" s="225"/>
      <c r="AK14" s="224"/>
      <c r="AL14" s="226"/>
      <c r="AM14" s="225"/>
      <c r="AN14" s="225"/>
      <c r="AO14" s="225"/>
      <c r="AP14" s="225"/>
      <c r="AQ14" s="224" t="e">
        <f t="shared" si="3"/>
        <v>#DIV/0!</v>
      </c>
      <c r="AR14" s="18" t="e">
        <f t="shared" si="4"/>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17.5" customHeight="1" x14ac:dyDescent="0.2">
      <c r="A15" s="9"/>
      <c r="B15" s="200"/>
      <c r="C15" s="33" t="s">
        <v>87</v>
      </c>
      <c r="D15" s="200"/>
      <c r="E15" s="200"/>
      <c r="F15" s="200"/>
      <c r="G15" s="200"/>
      <c r="H15" s="200"/>
      <c r="I15" s="200"/>
      <c r="J15" s="200"/>
      <c r="K15" s="200"/>
      <c r="L15" s="347"/>
      <c r="M15" s="230"/>
      <c r="N15" s="225"/>
      <c r="O15" s="230"/>
      <c r="P15" s="350"/>
      <c r="Q15" s="225"/>
      <c r="R15" s="225"/>
      <c r="S15" s="228"/>
      <c r="T15" s="226"/>
      <c r="U15" s="225"/>
      <c r="V15" s="225"/>
      <c r="W15" s="225"/>
      <c r="X15" s="225"/>
      <c r="Y15" s="224"/>
      <c r="Z15" s="226"/>
      <c r="AA15" s="225"/>
      <c r="AB15" s="225"/>
      <c r="AC15" s="225"/>
      <c r="AD15" s="225"/>
      <c r="AE15" s="224"/>
      <c r="AF15" s="226"/>
      <c r="AG15" s="225"/>
      <c r="AH15" s="225"/>
      <c r="AI15" s="225"/>
      <c r="AJ15" s="225"/>
      <c r="AK15" s="224"/>
      <c r="AL15" s="226"/>
      <c r="AM15" s="225"/>
      <c r="AN15" s="225"/>
      <c r="AO15" s="225"/>
      <c r="AP15" s="225"/>
      <c r="AQ15" s="224" t="e">
        <f t="shared" si="3"/>
        <v>#DIV/0!</v>
      </c>
      <c r="AR15" s="18"/>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25.5" customHeight="1" x14ac:dyDescent="0.2">
      <c r="A16" s="9"/>
      <c r="B16" s="200"/>
      <c r="C16" s="33" t="s">
        <v>88</v>
      </c>
      <c r="D16" s="200"/>
      <c r="E16" s="200"/>
      <c r="F16" s="200"/>
      <c r="G16" s="200"/>
      <c r="H16" s="200"/>
      <c r="I16" s="200"/>
      <c r="J16" s="200"/>
      <c r="K16" s="200"/>
      <c r="L16" s="347" t="s">
        <v>197</v>
      </c>
      <c r="M16" s="230">
        <v>46204</v>
      </c>
      <c r="N16" s="225">
        <v>46387</v>
      </c>
      <c r="O16" s="225" t="s">
        <v>198</v>
      </c>
      <c r="P16" s="348">
        <v>2</v>
      </c>
      <c r="Q16" s="225" t="s">
        <v>199</v>
      </c>
      <c r="R16" s="225" t="s">
        <v>200</v>
      </c>
      <c r="S16" s="349">
        <v>0.2</v>
      </c>
      <c r="T16" s="226">
        <v>0</v>
      </c>
      <c r="U16" s="225"/>
      <c r="V16" s="225"/>
      <c r="W16" s="225"/>
      <c r="X16" s="225"/>
      <c r="Y16" s="224" t="e">
        <f>+(U16/T16/100%)*S16</f>
        <v>#DIV/0!</v>
      </c>
      <c r="Z16" s="226">
        <v>0</v>
      </c>
      <c r="AA16" s="225"/>
      <c r="AB16" s="225"/>
      <c r="AC16" s="225"/>
      <c r="AD16" s="225"/>
      <c r="AE16" s="224" t="e">
        <f>+(AA16/Z16/100%)*S16</f>
        <v>#DIV/0!</v>
      </c>
      <c r="AF16" s="226">
        <v>1</v>
      </c>
      <c r="AG16" s="225"/>
      <c r="AH16" s="225"/>
      <c r="AI16" s="225"/>
      <c r="AJ16" s="225"/>
      <c r="AK16" s="224">
        <f>+(AG16/AF16/100%)*S16</f>
        <v>0</v>
      </c>
      <c r="AL16" s="226">
        <v>1</v>
      </c>
      <c r="AM16" s="225"/>
      <c r="AN16" s="225"/>
      <c r="AO16" s="225"/>
      <c r="AP16" s="225"/>
      <c r="AQ16" s="224">
        <f>+(AM16/AL16/100%)*S16</f>
        <v>0</v>
      </c>
      <c r="AR16" s="18"/>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1:228" s="17" customFormat="1" ht="25.5" customHeight="1" x14ac:dyDescent="0.2">
      <c r="A17" s="9"/>
      <c r="B17" s="200"/>
      <c r="C17" s="33" t="s">
        <v>89</v>
      </c>
      <c r="D17" s="200"/>
      <c r="E17" s="200"/>
      <c r="F17" s="200"/>
      <c r="G17" s="200"/>
      <c r="H17" s="200"/>
      <c r="I17" s="200"/>
      <c r="J17" s="200"/>
      <c r="K17" s="200"/>
      <c r="L17" s="347"/>
      <c r="M17" s="230"/>
      <c r="N17" s="225"/>
      <c r="O17" s="225"/>
      <c r="P17" s="348"/>
      <c r="Q17" s="225"/>
      <c r="R17" s="225"/>
      <c r="S17" s="349"/>
      <c r="T17" s="226"/>
      <c r="U17" s="225"/>
      <c r="V17" s="225"/>
      <c r="W17" s="225"/>
      <c r="X17" s="225"/>
      <c r="Y17" s="224"/>
      <c r="Z17" s="226"/>
      <c r="AA17" s="225"/>
      <c r="AB17" s="225"/>
      <c r="AC17" s="225"/>
      <c r="AD17" s="225"/>
      <c r="AE17" s="224"/>
      <c r="AF17" s="226"/>
      <c r="AG17" s="225"/>
      <c r="AH17" s="225"/>
      <c r="AI17" s="225"/>
      <c r="AJ17" s="225"/>
      <c r="AK17" s="224"/>
      <c r="AL17" s="226"/>
      <c r="AM17" s="225"/>
      <c r="AN17" s="225"/>
      <c r="AO17" s="225"/>
      <c r="AP17" s="225"/>
      <c r="AQ17" s="224"/>
      <c r="AR17" s="18" t="e">
        <f>+Y16+AE16+AK17+AQ16</f>
        <v>#DIV/0!</v>
      </c>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6"/>
    </row>
  </sheetData>
  <mergeCells count="133">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B10:B12"/>
    <mergeCell ref="C10:C12"/>
    <mergeCell ref="D10:D17"/>
    <mergeCell ref="E10:E17"/>
    <mergeCell ref="F10:F17"/>
    <mergeCell ref="AL8:AQ8"/>
    <mergeCell ref="AR8:AR9"/>
    <mergeCell ref="I8:I9"/>
    <mergeCell ref="J8:J9"/>
    <mergeCell ref="K8:K9"/>
    <mergeCell ref="T8:Y8"/>
    <mergeCell ref="Z8:AE8"/>
    <mergeCell ref="AF8:AK8"/>
    <mergeCell ref="M10:M12"/>
    <mergeCell ref="N10:N12"/>
    <mergeCell ref="O10:O12"/>
    <mergeCell ref="P10:P12"/>
    <mergeCell ref="Q10:Q12"/>
    <mergeCell ref="R10:R12"/>
    <mergeCell ref="G10:G17"/>
    <mergeCell ref="H10:H12"/>
    <mergeCell ref="I10:I17"/>
    <mergeCell ref="J10:J17"/>
    <mergeCell ref="K10:K17"/>
    <mergeCell ref="L10:L12"/>
    <mergeCell ref="AA10:AA12"/>
    <mergeCell ref="AB10:AB12"/>
    <mergeCell ref="AC10:AC12"/>
    <mergeCell ref="AD10:AD12"/>
    <mergeCell ref="S10:S12"/>
    <mergeCell ref="T10:T12"/>
    <mergeCell ref="U10:U12"/>
    <mergeCell ref="V10:V12"/>
    <mergeCell ref="W10:W12"/>
    <mergeCell ref="X10:X12"/>
    <mergeCell ref="AQ10:AQ12"/>
    <mergeCell ref="AR10:AR12"/>
    <mergeCell ref="B13:B17"/>
    <mergeCell ref="H13:H17"/>
    <mergeCell ref="L13:L15"/>
    <mergeCell ref="M13:M15"/>
    <mergeCell ref="N13:N15"/>
    <mergeCell ref="O13:O15"/>
    <mergeCell ref="P13:P15"/>
    <mergeCell ref="Q13:Q15"/>
    <mergeCell ref="AK10:AK12"/>
    <mergeCell ref="AL10:AL12"/>
    <mergeCell ref="AM10:AM12"/>
    <mergeCell ref="AN10:AN12"/>
    <mergeCell ref="AO10:AO12"/>
    <mergeCell ref="AP10:AP12"/>
    <mergeCell ref="AE10:AE12"/>
    <mergeCell ref="AF10:AF12"/>
    <mergeCell ref="AG10:AG12"/>
    <mergeCell ref="AH10:AH12"/>
    <mergeCell ref="AI10:AI12"/>
    <mergeCell ref="AJ10:AJ12"/>
    <mergeCell ref="Y10:Y12"/>
    <mergeCell ref="Z10:Z12"/>
    <mergeCell ref="Z13:Z15"/>
    <mergeCell ref="AA13:AA15"/>
    <mergeCell ref="AB13:AB15"/>
    <mergeCell ref="AC13:AC15"/>
    <mergeCell ref="R13:R15"/>
    <mergeCell ref="S13:S15"/>
    <mergeCell ref="T13:T15"/>
    <mergeCell ref="U13:U15"/>
    <mergeCell ref="V13:V15"/>
    <mergeCell ref="W13:W15"/>
    <mergeCell ref="AP13:AP15"/>
    <mergeCell ref="AQ13:AQ15"/>
    <mergeCell ref="L16:L17"/>
    <mergeCell ref="M16:M17"/>
    <mergeCell ref="N16:N17"/>
    <mergeCell ref="O16:O17"/>
    <mergeCell ref="P16:P17"/>
    <mergeCell ref="Q16:Q17"/>
    <mergeCell ref="R16:R17"/>
    <mergeCell ref="S16:S17"/>
    <mergeCell ref="AJ13:AJ15"/>
    <mergeCell ref="AK13:AK15"/>
    <mergeCell ref="AL13:AL15"/>
    <mergeCell ref="AM13:AM15"/>
    <mergeCell ref="AN13:AN15"/>
    <mergeCell ref="AO13:AO15"/>
    <mergeCell ref="AD13:AD15"/>
    <mergeCell ref="AE13:AE15"/>
    <mergeCell ref="AF13:AF15"/>
    <mergeCell ref="AG13:AG15"/>
    <mergeCell ref="AH13:AH15"/>
    <mergeCell ref="AI13:AI15"/>
    <mergeCell ref="X13:X15"/>
    <mergeCell ref="Y13:Y15"/>
    <mergeCell ref="Z16:Z17"/>
    <mergeCell ref="AA16:AA17"/>
    <mergeCell ref="AB16:AB17"/>
    <mergeCell ref="AC16:AC17"/>
    <mergeCell ref="AD16:AD17"/>
    <mergeCell ref="AE16:AE17"/>
    <mergeCell ref="T16:T17"/>
    <mergeCell ref="U16:U17"/>
    <mergeCell ref="V16:V17"/>
    <mergeCell ref="W16:W17"/>
    <mergeCell ref="X16:X17"/>
    <mergeCell ref="Y16:Y17"/>
    <mergeCell ref="AL16:AL17"/>
    <mergeCell ref="AM16:AM17"/>
    <mergeCell ref="AN16:AN17"/>
    <mergeCell ref="AO16:AO17"/>
    <mergeCell ref="AP16:AP17"/>
    <mergeCell ref="AQ16:AQ17"/>
    <mergeCell ref="AF16:AF17"/>
    <mergeCell ref="AG16:AG17"/>
    <mergeCell ref="AH16:AH17"/>
    <mergeCell ref="AI16:AI17"/>
    <mergeCell ref="AJ16:AJ17"/>
    <mergeCell ref="AK16:AK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T17"/>
  <sheetViews>
    <sheetView topLeftCell="AK5" zoomScale="76" zoomScaleNormal="76" workbookViewId="0">
      <selection activeCell="AO12" sqref="AO12"/>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3" style="1" customWidth="1"/>
    <col min="7" max="10" width="19.1796875" style="1" customWidth="1"/>
    <col min="11" max="11" width="22.1796875" style="1" customWidth="1"/>
    <col min="12" max="12" width="44.26953125" style="2" customWidth="1"/>
    <col min="13" max="14" width="12.54296875" style="2" customWidth="1"/>
    <col min="15" max="15" width="28" style="2" customWidth="1"/>
    <col min="16" max="16" width="14.453125" style="2" customWidth="1"/>
    <col min="17" max="17" width="22.54296875" style="2" customWidth="1"/>
    <col min="18" max="18" width="27.179687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2" width="16.7265625" style="1" customWidth="1"/>
    <col min="33"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4.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4.5" customHeight="1" thickBot="1" x14ac:dyDescent="0.25">
      <c r="B4" s="211"/>
      <c r="C4" s="219" t="s">
        <v>384</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4.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41.5" customHeight="1" x14ac:dyDescent="0.2">
      <c r="A10" s="9"/>
      <c r="B10" s="202" t="s">
        <v>38</v>
      </c>
      <c r="C10" s="202" t="s">
        <v>54</v>
      </c>
      <c r="D10" s="351" t="s">
        <v>385</v>
      </c>
      <c r="E10" s="229" t="s">
        <v>386</v>
      </c>
      <c r="F10" s="297" t="s">
        <v>589</v>
      </c>
      <c r="G10" s="11" t="s">
        <v>26</v>
      </c>
      <c r="H10" s="11" t="s">
        <v>43</v>
      </c>
      <c r="I10" s="11" t="s">
        <v>387</v>
      </c>
      <c r="J10" s="11" t="s">
        <v>28</v>
      </c>
      <c r="K10" s="11" t="s">
        <v>388</v>
      </c>
      <c r="L10" s="33" t="s">
        <v>515</v>
      </c>
      <c r="M10" s="10">
        <v>46113</v>
      </c>
      <c r="N10" s="10">
        <v>46387</v>
      </c>
      <c r="O10" s="107" t="s">
        <v>590</v>
      </c>
      <c r="P10" s="162">
        <v>2</v>
      </c>
      <c r="Q10" s="107" t="s">
        <v>389</v>
      </c>
      <c r="R10" s="106" t="s">
        <v>390</v>
      </c>
      <c r="S10" s="58">
        <v>0.25</v>
      </c>
      <c r="T10" s="13"/>
      <c r="U10" s="14"/>
      <c r="V10" s="14"/>
      <c r="W10" s="14"/>
      <c r="X10" s="14"/>
      <c r="Y10" s="14"/>
      <c r="Z10" s="14">
        <v>1</v>
      </c>
      <c r="AA10" s="11"/>
      <c r="AB10" s="11"/>
      <c r="AC10" s="11"/>
      <c r="AD10" s="14"/>
      <c r="AE10" s="11"/>
      <c r="AF10" s="11">
        <v>0</v>
      </c>
      <c r="AG10" s="11"/>
      <c r="AH10" s="11"/>
      <c r="AI10" s="11"/>
      <c r="AJ10" s="14"/>
      <c r="AK10" s="11"/>
      <c r="AL10" s="11">
        <v>1</v>
      </c>
      <c r="AM10" s="14"/>
      <c r="AN10" s="14"/>
      <c r="AO10" s="14"/>
      <c r="AP10" s="14"/>
      <c r="AQ10" s="14">
        <f t="shared" ref="AQ10:AQ14" si="0">+(AM10/AL10/100%)*S10</f>
        <v>0</v>
      </c>
      <c r="AR10" s="14">
        <f t="shared" ref="AR10:AR13" si="1">+Y10+AE10+AK10+AQ10</f>
        <v>0</v>
      </c>
      <c r="AS10" s="15"/>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6"/>
    </row>
    <row r="11" spans="1:228" s="17" customFormat="1" ht="41.5" customHeight="1" x14ac:dyDescent="0.2">
      <c r="A11" s="9"/>
      <c r="B11" s="202"/>
      <c r="C11" s="202"/>
      <c r="D11" s="351"/>
      <c r="E11" s="229"/>
      <c r="F11" s="299"/>
      <c r="G11" s="11" t="s">
        <v>26</v>
      </c>
      <c r="H11" s="11" t="s">
        <v>43</v>
      </c>
      <c r="I11" s="11" t="s">
        <v>387</v>
      </c>
      <c r="J11" s="11" t="s">
        <v>28</v>
      </c>
      <c r="K11" s="11" t="s">
        <v>388</v>
      </c>
      <c r="L11" s="33" t="s">
        <v>391</v>
      </c>
      <c r="M11" s="10">
        <v>46023</v>
      </c>
      <c r="N11" s="10" t="s">
        <v>392</v>
      </c>
      <c r="O11" s="107" t="s">
        <v>393</v>
      </c>
      <c r="P11" s="59">
        <v>1</v>
      </c>
      <c r="Q11" s="107" t="s">
        <v>394</v>
      </c>
      <c r="R11" s="106" t="s">
        <v>591</v>
      </c>
      <c r="S11" s="58">
        <v>0.25</v>
      </c>
      <c r="T11" s="13">
        <v>0.25</v>
      </c>
      <c r="U11" s="14"/>
      <c r="V11" s="14"/>
      <c r="W11" s="14"/>
      <c r="X11" s="154"/>
      <c r="Y11" s="13"/>
      <c r="Z11" s="13">
        <v>0.25</v>
      </c>
      <c r="AA11" s="11"/>
      <c r="AB11" s="11"/>
      <c r="AC11" s="11"/>
      <c r="AD11" s="14"/>
      <c r="AE11" s="59"/>
      <c r="AF11" s="59">
        <v>0.25</v>
      </c>
      <c r="AG11" s="11"/>
      <c r="AH11" s="11"/>
      <c r="AI11" s="11"/>
      <c r="AJ11" s="14"/>
      <c r="AK11" s="59"/>
      <c r="AL11" s="59">
        <v>0.25</v>
      </c>
      <c r="AM11" s="14"/>
      <c r="AN11" s="14"/>
      <c r="AO11" s="14"/>
      <c r="AP11" s="14"/>
      <c r="AQ11" s="14">
        <f t="shared" si="0"/>
        <v>0</v>
      </c>
      <c r="AR11" s="14">
        <f t="shared" si="1"/>
        <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6"/>
    </row>
    <row r="12" spans="1:228" s="17" customFormat="1" ht="41.5" customHeight="1" x14ac:dyDescent="0.2">
      <c r="A12" s="9"/>
      <c r="B12" s="202"/>
      <c r="C12" s="202"/>
      <c r="D12" s="351"/>
      <c r="E12" s="229"/>
      <c r="F12" s="299"/>
      <c r="G12" s="11" t="s">
        <v>26</v>
      </c>
      <c r="H12" s="11" t="s">
        <v>43</v>
      </c>
      <c r="I12" s="11" t="s">
        <v>387</v>
      </c>
      <c r="J12" s="11" t="s">
        <v>28</v>
      </c>
      <c r="K12" s="11" t="s">
        <v>388</v>
      </c>
      <c r="L12" s="33" t="s">
        <v>395</v>
      </c>
      <c r="M12" s="10">
        <v>46023</v>
      </c>
      <c r="N12" s="10">
        <v>46387</v>
      </c>
      <c r="O12" s="10" t="s">
        <v>396</v>
      </c>
      <c r="P12" s="59">
        <v>1</v>
      </c>
      <c r="Q12" s="10" t="s">
        <v>397</v>
      </c>
      <c r="R12" s="106" t="s">
        <v>398</v>
      </c>
      <c r="S12" s="58">
        <v>0.25</v>
      </c>
      <c r="T12" s="13">
        <v>0.25</v>
      </c>
      <c r="U12" s="14"/>
      <c r="V12" s="14"/>
      <c r="W12" s="14"/>
      <c r="X12" s="154"/>
      <c r="Y12" s="13"/>
      <c r="Z12" s="13">
        <v>0.25</v>
      </c>
      <c r="AA12" s="11"/>
      <c r="AB12" s="11"/>
      <c r="AC12" s="11"/>
      <c r="AD12" s="14"/>
      <c r="AE12" s="59"/>
      <c r="AF12" s="59">
        <v>0.25</v>
      </c>
      <c r="AG12" s="11"/>
      <c r="AH12" s="11"/>
      <c r="AI12" s="11"/>
      <c r="AJ12" s="14"/>
      <c r="AK12" s="59"/>
      <c r="AL12" s="59">
        <v>0.25</v>
      </c>
      <c r="AM12" s="14"/>
      <c r="AN12" s="14"/>
      <c r="AO12" s="14"/>
      <c r="AP12" s="14"/>
      <c r="AQ12" s="14">
        <f t="shared" si="0"/>
        <v>0</v>
      </c>
      <c r="AR12" s="14">
        <f t="shared" si="1"/>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6"/>
    </row>
    <row r="13" spans="1:228" s="17" customFormat="1" ht="41.5" customHeight="1" x14ac:dyDescent="0.2">
      <c r="A13" s="9"/>
      <c r="B13" s="202"/>
      <c r="C13" s="202"/>
      <c r="D13" s="351"/>
      <c r="E13" s="229"/>
      <c r="F13" s="298"/>
      <c r="G13" s="11" t="s">
        <v>26</v>
      </c>
      <c r="H13" s="11" t="s">
        <v>43</v>
      </c>
      <c r="I13" s="11" t="s">
        <v>387</v>
      </c>
      <c r="J13" s="11" t="s">
        <v>28</v>
      </c>
      <c r="K13" s="11" t="s">
        <v>388</v>
      </c>
      <c r="L13" s="33" t="s">
        <v>399</v>
      </c>
      <c r="M13" s="10">
        <v>46023</v>
      </c>
      <c r="N13" s="10">
        <v>46387</v>
      </c>
      <c r="O13" s="10" t="s">
        <v>400</v>
      </c>
      <c r="P13" s="59">
        <v>1</v>
      </c>
      <c r="Q13" s="10" t="s">
        <v>401</v>
      </c>
      <c r="R13" s="106" t="s">
        <v>402</v>
      </c>
      <c r="S13" s="13">
        <v>0.25</v>
      </c>
      <c r="T13" s="13">
        <v>0.25</v>
      </c>
      <c r="U13" s="18"/>
      <c r="V13" s="14"/>
      <c r="W13" s="14"/>
      <c r="X13" s="154"/>
      <c r="Y13" s="13"/>
      <c r="Z13" s="13">
        <v>0.25</v>
      </c>
      <c r="AA13" s="11"/>
      <c r="AB13" s="11"/>
      <c r="AC13" s="11"/>
      <c r="AD13" s="14"/>
      <c r="AE13" s="35"/>
      <c r="AF13" s="35">
        <v>0.25</v>
      </c>
      <c r="AG13" s="11"/>
      <c r="AH13" s="11"/>
      <c r="AI13" s="11"/>
      <c r="AJ13" s="14"/>
      <c r="AK13" s="35"/>
      <c r="AL13" s="35">
        <v>0.25</v>
      </c>
      <c r="AM13" s="14"/>
      <c r="AN13" s="14"/>
      <c r="AO13" s="14"/>
      <c r="AP13" s="14"/>
      <c r="AQ13" s="14">
        <f t="shared" si="0"/>
        <v>0</v>
      </c>
      <c r="AR13" s="14">
        <f t="shared" si="1"/>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6"/>
    </row>
    <row r="14" spans="1:228" s="17" customFormat="1" ht="41.5" customHeight="1" x14ac:dyDescent="0.2">
      <c r="A14" s="9"/>
      <c r="B14" s="202" t="s">
        <v>38</v>
      </c>
      <c r="C14" s="202" t="s">
        <v>54</v>
      </c>
      <c r="D14" s="163" t="s">
        <v>385</v>
      </c>
      <c r="E14" s="61" t="s">
        <v>386</v>
      </c>
      <c r="F14" s="11" t="s">
        <v>403</v>
      </c>
      <c r="G14" s="11" t="s">
        <v>26</v>
      </c>
      <c r="H14" s="11" t="s">
        <v>43</v>
      </c>
      <c r="I14" s="11" t="s">
        <v>387</v>
      </c>
      <c r="J14" s="11" t="s">
        <v>28</v>
      </c>
      <c r="K14" s="11" t="s">
        <v>388</v>
      </c>
      <c r="L14" s="33" t="s">
        <v>404</v>
      </c>
      <c r="M14" s="10">
        <v>46023</v>
      </c>
      <c r="N14" s="10">
        <v>46387</v>
      </c>
      <c r="O14" s="83" t="s">
        <v>592</v>
      </c>
      <c r="P14" s="59">
        <v>1</v>
      </c>
      <c r="Q14" s="10" t="s">
        <v>405</v>
      </c>
      <c r="R14" s="106" t="s">
        <v>406</v>
      </c>
      <c r="S14" s="13">
        <v>1</v>
      </c>
      <c r="T14" s="58">
        <v>0.25</v>
      </c>
      <c r="U14" s="14"/>
      <c r="V14" s="14"/>
      <c r="W14" s="14"/>
      <c r="X14" s="14"/>
      <c r="Y14" s="154"/>
      <c r="Z14" s="13">
        <v>0.25</v>
      </c>
      <c r="AA14" s="14"/>
      <c r="AB14" s="11"/>
      <c r="AC14" s="11"/>
      <c r="AD14" s="11"/>
      <c r="AE14" s="14"/>
      <c r="AF14" s="35">
        <v>0.25</v>
      </c>
      <c r="AG14" s="14"/>
      <c r="AH14" s="11"/>
      <c r="AI14" s="10"/>
      <c r="AJ14" s="11"/>
      <c r="AK14" s="14"/>
      <c r="AL14" s="35">
        <v>0.25</v>
      </c>
      <c r="AM14" s="14"/>
      <c r="AN14" s="14"/>
      <c r="AO14" s="14"/>
      <c r="AP14" s="14"/>
      <c r="AQ14" s="14">
        <f t="shared" si="0"/>
        <v>0</v>
      </c>
      <c r="AR14" s="14">
        <f t="shared" ref="AR14:AR16" si="2">+Y14+AE14+AK14+AQ14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41.5" customHeight="1" x14ac:dyDescent="0.2">
      <c r="A15" s="9"/>
      <c r="B15" s="202"/>
      <c r="C15" s="202"/>
      <c r="D15" s="351" t="s">
        <v>385</v>
      </c>
      <c r="E15" s="229" t="s">
        <v>386</v>
      </c>
      <c r="F15" s="200" t="s">
        <v>407</v>
      </c>
      <c r="G15" s="200" t="s">
        <v>26</v>
      </c>
      <c r="H15" s="200" t="s">
        <v>43</v>
      </c>
      <c r="I15" s="200" t="s">
        <v>387</v>
      </c>
      <c r="J15" s="200" t="s">
        <v>28</v>
      </c>
      <c r="K15" s="200" t="s">
        <v>388</v>
      </c>
      <c r="L15" s="33" t="s">
        <v>408</v>
      </c>
      <c r="M15" s="10">
        <v>46023</v>
      </c>
      <c r="N15" s="10">
        <v>46387</v>
      </c>
      <c r="O15" s="10" t="s">
        <v>409</v>
      </c>
      <c r="P15" s="59">
        <v>1</v>
      </c>
      <c r="Q15" s="10" t="s">
        <v>410</v>
      </c>
      <c r="R15" s="106" t="s">
        <v>411</v>
      </c>
      <c r="S15" s="13">
        <v>0.5</v>
      </c>
      <c r="T15" s="58">
        <v>0.25</v>
      </c>
      <c r="U15" s="14"/>
      <c r="V15" s="14"/>
      <c r="W15" s="14"/>
      <c r="X15" s="14"/>
      <c r="Y15" s="154"/>
      <c r="Z15" s="13">
        <v>0.25</v>
      </c>
      <c r="AA15" s="14"/>
      <c r="AB15" s="14"/>
      <c r="AC15" s="14"/>
      <c r="AD15" s="14"/>
      <c r="AE15" s="14"/>
      <c r="AF15" s="35">
        <v>0.25</v>
      </c>
      <c r="AG15" s="14"/>
      <c r="AH15" s="11"/>
      <c r="AI15" s="10"/>
      <c r="AJ15" s="11"/>
      <c r="AK15" s="14"/>
      <c r="AL15" s="35">
        <v>0.25</v>
      </c>
      <c r="AM15" s="14"/>
      <c r="AN15" s="14"/>
      <c r="AO15" s="14"/>
      <c r="AP15" s="14"/>
      <c r="AQ15" s="14">
        <f t="shared" ref="AQ15:AQ16" si="3">+(AM15/AL15/100%)*S15</f>
        <v>0</v>
      </c>
      <c r="AR15" s="14">
        <f t="shared" si="2"/>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41.5" customHeight="1" x14ac:dyDescent="0.2">
      <c r="A16" s="9"/>
      <c r="B16" s="202"/>
      <c r="C16" s="202"/>
      <c r="D16" s="351"/>
      <c r="E16" s="229"/>
      <c r="F16" s="200"/>
      <c r="G16" s="200"/>
      <c r="H16" s="200"/>
      <c r="I16" s="200"/>
      <c r="J16" s="200"/>
      <c r="K16" s="200"/>
      <c r="L16" s="33" t="s">
        <v>412</v>
      </c>
      <c r="M16" s="10">
        <v>46023</v>
      </c>
      <c r="N16" s="10">
        <v>46387</v>
      </c>
      <c r="O16" s="10" t="s">
        <v>413</v>
      </c>
      <c r="P16" s="59">
        <v>1</v>
      </c>
      <c r="Q16" s="10" t="s">
        <v>414</v>
      </c>
      <c r="R16" s="106" t="s">
        <v>415</v>
      </c>
      <c r="S16" s="13">
        <v>0.5</v>
      </c>
      <c r="T16" s="58">
        <v>0.25</v>
      </c>
      <c r="U16" s="14"/>
      <c r="V16" s="14"/>
      <c r="W16" s="14"/>
      <c r="X16" s="14"/>
      <c r="Y16" s="154"/>
      <c r="Z16" s="13">
        <v>0.25</v>
      </c>
      <c r="AA16" s="14"/>
      <c r="AB16" s="14"/>
      <c r="AC16" s="14"/>
      <c r="AD16" s="14"/>
      <c r="AE16" s="14"/>
      <c r="AF16" s="35">
        <v>0.25</v>
      </c>
      <c r="AG16" s="14"/>
      <c r="AH16" s="11"/>
      <c r="AI16" s="10"/>
      <c r="AJ16" s="11"/>
      <c r="AK16" s="14"/>
      <c r="AL16" s="35">
        <v>0.25</v>
      </c>
      <c r="AM16" s="14"/>
      <c r="AN16" s="14"/>
      <c r="AO16" s="14"/>
      <c r="AP16" s="14"/>
      <c r="AQ16" s="14">
        <f t="shared" si="3"/>
        <v>0</v>
      </c>
      <c r="AR16" s="14">
        <f t="shared" si="2"/>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20:20" ht="10" x14ac:dyDescent="0.2">
      <c r="T17" s="96"/>
    </row>
  </sheetData>
  <mergeCells count="3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B10:B13"/>
    <mergeCell ref="C10:C13"/>
    <mergeCell ref="D10:D13"/>
    <mergeCell ref="E10:E13"/>
    <mergeCell ref="I8:I9"/>
    <mergeCell ref="F10:F13"/>
    <mergeCell ref="AF8:AK8"/>
    <mergeCell ref="H15:H16"/>
    <mergeCell ref="I15:I16"/>
    <mergeCell ref="J15:J16"/>
    <mergeCell ref="K15:K16"/>
    <mergeCell ref="G15:G16"/>
    <mergeCell ref="B14:B16"/>
    <mergeCell ref="C14:C16"/>
    <mergeCell ref="D15:D16"/>
    <mergeCell ref="E15:E16"/>
    <mergeCell ref="F15:F1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T12"/>
  <sheetViews>
    <sheetView zoomScale="74" zoomScaleNormal="74" workbookViewId="0">
      <selection activeCell="F14" sqref="F14"/>
    </sheetView>
  </sheetViews>
  <sheetFormatPr baseColWidth="10" defaultColWidth="11.453125" defaultRowHeight="12.75" customHeight="1" x14ac:dyDescent="0.2"/>
  <cols>
    <col min="1" max="1" width="3.81640625" style="1" customWidth="1"/>
    <col min="2" max="2" width="24.81640625" style="1" customWidth="1"/>
    <col min="3" max="5" width="20.1796875" style="1" customWidth="1"/>
    <col min="6" max="6" width="29.1796875" style="1" customWidth="1"/>
    <col min="7" max="8" width="12.54296875" style="1" customWidth="1"/>
    <col min="9" max="11" width="11.453125" style="1"/>
    <col min="12" max="12" width="46.1796875" style="2" customWidth="1"/>
    <col min="13" max="14" width="10.81640625" style="2" customWidth="1"/>
    <col min="15" max="15" width="19.81640625" style="2" customWidth="1"/>
    <col min="16" max="16" width="14.453125" style="2" customWidth="1"/>
    <col min="17" max="17" width="22.54296875" style="2" customWidth="1"/>
    <col min="18" max="18" width="15.8164062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7" width="14.179687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7.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7.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7.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7.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60" x14ac:dyDescent="0.2">
      <c r="A10" s="1"/>
      <c r="B10" s="202" t="s">
        <v>38</v>
      </c>
      <c r="C10" s="202" t="s">
        <v>256</v>
      </c>
      <c r="D10" s="202" t="s">
        <v>257</v>
      </c>
      <c r="E10" s="200" t="s">
        <v>258</v>
      </c>
      <c r="F10" s="200" t="s">
        <v>259</v>
      </c>
      <c r="G10" s="11" t="s">
        <v>17</v>
      </c>
      <c r="H10" s="55" t="s">
        <v>43</v>
      </c>
      <c r="I10" s="55" t="s">
        <v>260</v>
      </c>
      <c r="J10" s="55" t="s">
        <v>28</v>
      </c>
      <c r="K10" s="55" t="s">
        <v>30</v>
      </c>
      <c r="L10" s="33" t="s">
        <v>261</v>
      </c>
      <c r="M10" s="10">
        <v>46024</v>
      </c>
      <c r="N10" s="10">
        <v>46387</v>
      </c>
      <c r="O10" s="10" t="s">
        <v>262</v>
      </c>
      <c r="P10" s="12">
        <v>12</v>
      </c>
      <c r="Q10" s="10" t="s">
        <v>263</v>
      </c>
      <c r="R10" s="55" t="s">
        <v>264</v>
      </c>
      <c r="S10" s="13">
        <v>0.35</v>
      </c>
      <c r="T10" s="14">
        <v>3</v>
      </c>
      <c r="U10" s="14"/>
      <c r="V10" s="14"/>
      <c r="W10" s="14"/>
      <c r="X10" s="14"/>
      <c r="Y10" s="14">
        <f>+(U10/T10/100%)*S10</f>
        <v>0</v>
      </c>
      <c r="Z10" s="14">
        <v>3</v>
      </c>
      <c r="AA10" s="14"/>
      <c r="AB10" s="11"/>
      <c r="AC10" s="11"/>
      <c r="AD10" s="11"/>
      <c r="AE10" s="14">
        <f>+(AA10/Z10/100%)*S10</f>
        <v>0</v>
      </c>
      <c r="AF10" s="11">
        <v>3</v>
      </c>
      <c r="AG10" s="14"/>
      <c r="AH10" s="11"/>
      <c r="AI10" s="11"/>
      <c r="AJ10" s="11"/>
      <c r="AK10" s="14">
        <f>+(AG10/AF10/100%)*S10</f>
        <v>0</v>
      </c>
      <c r="AL10" s="11">
        <v>3</v>
      </c>
      <c r="AM10" s="14"/>
      <c r="AN10" s="14"/>
      <c r="AO10" s="14"/>
      <c r="AP10" s="14"/>
      <c r="AQ10" s="14">
        <f>+(AM10/AL10/100%)*S10</f>
        <v>0</v>
      </c>
      <c r="AR10" s="14">
        <f>+Y10+AE10+AK10+AQ10</f>
        <v>0</v>
      </c>
      <c r="AS10" s="1"/>
      <c r="AT10" s="1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s="17" customFormat="1" ht="60" x14ac:dyDescent="0.2">
      <c r="A11" s="1"/>
      <c r="B11" s="202"/>
      <c r="C11" s="202"/>
      <c r="D11" s="202"/>
      <c r="E11" s="200"/>
      <c r="F11" s="200"/>
      <c r="G11" s="11" t="s">
        <v>17</v>
      </c>
      <c r="H11" s="55" t="s">
        <v>43</v>
      </c>
      <c r="I11" s="55" t="s">
        <v>260</v>
      </c>
      <c r="J11" s="11" t="s">
        <v>28</v>
      </c>
      <c r="K11" s="11" t="s">
        <v>30</v>
      </c>
      <c r="L11" s="56" t="s">
        <v>265</v>
      </c>
      <c r="M11" s="10">
        <v>46113</v>
      </c>
      <c r="N11" s="10">
        <v>46387</v>
      </c>
      <c r="O11" s="10" t="s">
        <v>266</v>
      </c>
      <c r="P11" s="12">
        <v>2</v>
      </c>
      <c r="Q11" s="10" t="s">
        <v>267</v>
      </c>
      <c r="R11" s="55" t="s">
        <v>268</v>
      </c>
      <c r="S11" s="13">
        <v>0.35</v>
      </c>
      <c r="T11" s="14">
        <v>0</v>
      </c>
      <c r="U11" s="14"/>
      <c r="V11" s="14"/>
      <c r="W11" s="14"/>
      <c r="X11" s="14"/>
      <c r="Y11" s="14" t="e">
        <f>+(U11/T11/100%)*S11</f>
        <v>#DIV/0!</v>
      </c>
      <c r="Z11" s="14">
        <v>1</v>
      </c>
      <c r="AA11" s="14"/>
      <c r="AB11" s="11"/>
      <c r="AC11" s="11"/>
      <c r="AD11" s="11"/>
      <c r="AE11" s="14">
        <f t="shared" ref="AE11:AE12" si="0">+(AA11/Z11/100%)*S11</f>
        <v>0</v>
      </c>
      <c r="AF11" s="11">
        <v>0</v>
      </c>
      <c r="AG11" s="14"/>
      <c r="AH11" s="11"/>
      <c r="AI11" s="11"/>
      <c r="AJ11" s="11"/>
      <c r="AK11" s="14" t="e">
        <f t="shared" ref="AK11:AK12" si="1">+(AG11/AF11/100%)*S11</f>
        <v>#DIV/0!</v>
      </c>
      <c r="AL11" s="11">
        <v>1</v>
      </c>
      <c r="AM11" s="14"/>
      <c r="AN11" s="14"/>
      <c r="AO11" s="14"/>
      <c r="AP11" s="14"/>
      <c r="AQ11" s="14">
        <f t="shared" ref="AQ11:AQ12" si="2">+(AM11/AL11/100%)*S11</f>
        <v>0</v>
      </c>
      <c r="AR11" s="14"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60" x14ac:dyDescent="0.2">
      <c r="A12" s="1"/>
      <c r="B12" s="202"/>
      <c r="C12" s="202"/>
      <c r="D12" s="202"/>
      <c r="E12" s="200"/>
      <c r="F12" s="200"/>
      <c r="G12" s="11" t="s">
        <v>17</v>
      </c>
      <c r="H12" s="55" t="s">
        <v>43</v>
      </c>
      <c r="I12" s="55" t="s">
        <v>260</v>
      </c>
      <c r="J12" s="55" t="s">
        <v>28</v>
      </c>
      <c r="K12" s="55" t="s">
        <v>30</v>
      </c>
      <c r="L12" s="33" t="s">
        <v>269</v>
      </c>
      <c r="M12" s="10">
        <v>46024</v>
      </c>
      <c r="N12" s="10">
        <v>46387</v>
      </c>
      <c r="O12" s="10" t="s">
        <v>270</v>
      </c>
      <c r="P12" s="12">
        <v>12</v>
      </c>
      <c r="Q12" s="10" t="s">
        <v>271</v>
      </c>
      <c r="R12" s="55" t="s">
        <v>272</v>
      </c>
      <c r="S12" s="13">
        <v>0.3</v>
      </c>
      <c r="T12" s="14">
        <v>3</v>
      </c>
      <c r="U12" s="18"/>
      <c r="V12" s="18"/>
      <c r="W12" s="14"/>
      <c r="X12" s="14"/>
      <c r="Y12" s="14">
        <f>+(U12/T12/100%)*S12</f>
        <v>0</v>
      </c>
      <c r="Z12" s="14">
        <v>3</v>
      </c>
      <c r="AA12" s="14"/>
      <c r="AB12" s="11"/>
      <c r="AC12" s="11"/>
      <c r="AD12" s="11"/>
      <c r="AE12" s="14">
        <f t="shared" si="0"/>
        <v>0</v>
      </c>
      <c r="AF12" s="11">
        <v>3</v>
      </c>
      <c r="AG12" s="14"/>
      <c r="AH12" s="11"/>
      <c r="AI12" s="11"/>
      <c r="AJ12" s="11"/>
      <c r="AK12" s="14">
        <f t="shared" si="1"/>
        <v>0</v>
      </c>
      <c r="AL12" s="11">
        <v>3</v>
      </c>
      <c r="AM12" s="14"/>
      <c r="AN12" s="14"/>
      <c r="AO12" s="14"/>
      <c r="AP12" s="14"/>
      <c r="AQ12" s="14">
        <f t="shared" si="2"/>
        <v>0</v>
      </c>
      <c r="AR12" s="14">
        <f t="shared" ref="AR12" si="3">+Y12+AE12+AK12+AQ12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sheetData>
  <mergeCells count="2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Z8:AE8"/>
    <mergeCell ref="AF8:AK8"/>
    <mergeCell ref="B10:B12"/>
    <mergeCell ref="C10:C12"/>
    <mergeCell ref="D10:D12"/>
    <mergeCell ref="E10:E12"/>
    <mergeCell ref="F10:F1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U26"/>
  <sheetViews>
    <sheetView topLeftCell="K3" zoomScale="65" zoomScaleNormal="65" workbookViewId="0">
      <selection activeCell="O11" sqref="O11"/>
    </sheetView>
  </sheetViews>
  <sheetFormatPr baseColWidth="10" defaultColWidth="11.453125" defaultRowHeight="12.75" customHeight="1" x14ac:dyDescent="0.25"/>
  <cols>
    <col min="1" max="1" width="3.81640625" style="62" customWidth="1"/>
    <col min="2" max="2" width="30.54296875" style="62" customWidth="1"/>
    <col min="3" max="4" width="20.1796875" style="62" customWidth="1"/>
    <col min="5" max="5" width="22.81640625" style="62" customWidth="1"/>
    <col min="6" max="6" width="29.1796875" style="62" customWidth="1"/>
    <col min="7" max="7" width="19" style="62" customWidth="1"/>
    <col min="8" max="8" width="23.54296875" style="62" customWidth="1"/>
    <col min="9" max="9" width="16.81640625" style="62" customWidth="1"/>
    <col min="10" max="11" width="15.1796875" style="62" customWidth="1"/>
    <col min="12" max="12" width="50.54296875" style="63" customWidth="1"/>
    <col min="13" max="13" width="14.1796875" style="64" customWidth="1"/>
    <col min="14" max="14" width="14" style="64" customWidth="1"/>
    <col min="15" max="15" width="24.1796875" style="63" customWidth="1"/>
    <col min="16" max="16" width="14.453125" style="63" customWidth="1"/>
    <col min="17" max="17" width="22.54296875" style="63" customWidth="1"/>
    <col min="18" max="18" width="33" style="63" customWidth="1"/>
    <col min="19" max="19" width="14.453125" style="62" customWidth="1"/>
    <col min="20" max="27" width="12.90625" style="64" customWidth="1"/>
    <col min="28" max="44" width="12.90625" style="62" customWidth="1"/>
    <col min="45" max="67" width="21.81640625" style="62" customWidth="1"/>
    <col min="68" max="68" width="11.453125" style="62"/>
    <col min="69" max="69" width="17.54296875" style="62" customWidth="1"/>
    <col min="70" max="296" width="11.453125" style="62"/>
    <col min="297" max="297" width="1.1796875" style="62" customWidth="1"/>
    <col min="298" max="299" width="11.453125" style="62"/>
    <col min="300" max="300" width="15.54296875" style="62" customWidth="1"/>
    <col min="301" max="301" width="17" style="62" customWidth="1"/>
    <col min="302" max="302" width="16" style="62" customWidth="1"/>
    <col min="303" max="303" width="18.54296875" style="62" customWidth="1"/>
    <col min="304" max="304" width="14.81640625" style="62" customWidth="1"/>
    <col min="305" max="305" width="19.81640625" style="62" customWidth="1"/>
    <col min="306" max="306" width="17" style="62" customWidth="1"/>
    <col min="307" max="307" width="17.81640625" style="62" customWidth="1"/>
    <col min="308" max="308" width="15.1796875" style="62" customWidth="1"/>
    <col min="309" max="309" width="15.81640625" style="62" customWidth="1"/>
    <col min="310" max="310" width="21" style="62" customWidth="1"/>
    <col min="311" max="311" width="18.54296875" style="62" customWidth="1"/>
    <col min="312" max="312" width="19.1796875" style="62" customWidth="1"/>
    <col min="313" max="315" width="11.453125" style="62"/>
    <col min="316" max="316" width="16.453125" style="62" customWidth="1"/>
    <col min="317" max="317" width="14.81640625" style="62" customWidth="1"/>
    <col min="318" max="319" width="22" style="62" customWidth="1"/>
    <col min="320" max="321" width="11.453125" style="62"/>
    <col min="322" max="322" width="14.453125" style="62" customWidth="1"/>
    <col min="323" max="323" width="0.81640625" style="62" customWidth="1"/>
    <col min="324" max="552" width="11.453125" style="62"/>
    <col min="553" max="553" width="1.1796875" style="62" customWidth="1"/>
    <col min="554" max="555" width="11.453125" style="62"/>
    <col min="556" max="556" width="15.54296875" style="62" customWidth="1"/>
    <col min="557" max="557" width="17" style="62" customWidth="1"/>
    <col min="558" max="558" width="16" style="62" customWidth="1"/>
    <col min="559" max="559" width="18.54296875" style="62" customWidth="1"/>
    <col min="560" max="560" width="14.81640625" style="62" customWidth="1"/>
    <col min="561" max="561" width="19.81640625" style="62" customWidth="1"/>
    <col min="562" max="562" width="17" style="62" customWidth="1"/>
    <col min="563" max="563" width="17.81640625" style="62" customWidth="1"/>
    <col min="564" max="564" width="15.1796875" style="62" customWidth="1"/>
    <col min="565" max="565" width="15.81640625" style="62" customWidth="1"/>
    <col min="566" max="566" width="21" style="62" customWidth="1"/>
    <col min="567" max="567" width="18.54296875" style="62" customWidth="1"/>
    <col min="568" max="568" width="19.1796875" style="62" customWidth="1"/>
    <col min="569" max="571" width="11.453125" style="62"/>
    <col min="572" max="572" width="16.453125" style="62" customWidth="1"/>
    <col min="573" max="573" width="14.81640625" style="62" customWidth="1"/>
    <col min="574" max="575" width="22" style="62" customWidth="1"/>
    <col min="576" max="577" width="11.453125" style="62"/>
    <col min="578" max="578" width="14.453125" style="62" customWidth="1"/>
    <col min="579" max="579" width="0.81640625" style="62" customWidth="1"/>
    <col min="580" max="808" width="11.453125" style="62"/>
    <col min="809" max="809" width="1.1796875" style="62" customWidth="1"/>
    <col min="810" max="811" width="11.453125" style="62"/>
    <col min="812" max="812" width="15.54296875" style="62" customWidth="1"/>
    <col min="813" max="813" width="17" style="62" customWidth="1"/>
    <col min="814" max="814" width="16" style="62" customWidth="1"/>
    <col min="815" max="815" width="18.54296875" style="62" customWidth="1"/>
    <col min="816" max="816" width="14.81640625" style="62" customWidth="1"/>
    <col min="817" max="817" width="19.81640625" style="62" customWidth="1"/>
    <col min="818" max="818" width="17" style="62" customWidth="1"/>
    <col min="819" max="819" width="17.81640625" style="62" customWidth="1"/>
    <col min="820" max="820" width="15.1796875" style="62" customWidth="1"/>
    <col min="821" max="821" width="15.81640625" style="62" customWidth="1"/>
    <col min="822" max="822" width="21" style="62" customWidth="1"/>
    <col min="823" max="823" width="18.54296875" style="62" customWidth="1"/>
    <col min="824" max="824" width="19.1796875" style="62" customWidth="1"/>
    <col min="825" max="827" width="11.453125" style="62"/>
    <col min="828" max="828" width="16.453125" style="62" customWidth="1"/>
    <col min="829" max="829" width="14.81640625" style="62" customWidth="1"/>
    <col min="830" max="831" width="22" style="62" customWidth="1"/>
    <col min="832" max="833" width="11.453125" style="62"/>
    <col min="834" max="834" width="14.453125" style="62" customWidth="1"/>
    <col min="835" max="835" width="0.81640625" style="62" customWidth="1"/>
    <col min="836" max="1064" width="11.453125" style="62"/>
    <col min="1065" max="1065" width="1.1796875" style="62" customWidth="1"/>
    <col min="1066" max="1067" width="11.453125" style="62"/>
    <col min="1068" max="1068" width="15.54296875" style="62" customWidth="1"/>
    <col min="1069" max="1069" width="17" style="62" customWidth="1"/>
    <col min="1070" max="1070" width="16" style="62" customWidth="1"/>
    <col min="1071" max="1071" width="18.54296875" style="62" customWidth="1"/>
    <col min="1072" max="1072" width="14.81640625" style="62" customWidth="1"/>
    <col min="1073" max="1073" width="19.81640625" style="62" customWidth="1"/>
    <col min="1074" max="1074" width="17" style="62" customWidth="1"/>
    <col min="1075" max="1075" width="17.81640625" style="62" customWidth="1"/>
    <col min="1076" max="1076" width="15.1796875" style="62" customWidth="1"/>
    <col min="1077" max="1077" width="15.81640625" style="62" customWidth="1"/>
    <col min="1078" max="1078" width="21" style="62" customWidth="1"/>
    <col min="1079" max="1079" width="18.54296875" style="62" customWidth="1"/>
    <col min="1080" max="1080" width="19.1796875" style="62" customWidth="1"/>
    <col min="1081" max="1083" width="11.453125" style="62"/>
    <col min="1084" max="1084" width="16.453125" style="62" customWidth="1"/>
    <col min="1085" max="1085" width="14.81640625" style="62" customWidth="1"/>
    <col min="1086" max="1087" width="22" style="62" customWidth="1"/>
    <col min="1088" max="1089" width="11.453125" style="62"/>
    <col min="1090" max="1090" width="14.453125" style="62" customWidth="1"/>
    <col min="1091" max="1091" width="0.81640625" style="62" customWidth="1"/>
    <col min="1092" max="1320" width="11.453125" style="62"/>
    <col min="1321" max="1321" width="1.1796875" style="62" customWidth="1"/>
    <col min="1322" max="1323" width="11.453125" style="62"/>
    <col min="1324" max="1324" width="15.54296875" style="62" customWidth="1"/>
    <col min="1325" max="1325" width="17" style="62" customWidth="1"/>
    <col min="1326" max="1326" width="16" style="62" customWidth="1"/>
    <col min="1327" max="1327" width="18.54296875" style="62" customWidth="1"/>
    <col min="1328" max="1328" width="14.81640625" style="62" customWidth="1"/>
    <col min="1329" max="1329" width="19.81640625" style="62" customWidth="1"/>
    <col min="1330" max="1330" width="17" style="62" customWidth="1"/>
    <col min="1331" max="1331" width="17.81640625" style="62" customWidth="1"/>
    <col min="1332" max="1332" width="15.1796875" style="62" customWidth="1"/>
    <col min="1333" max="1333" width="15.81640625" style="62" customWidth="1"/>
    <col min="1334" max="1334" width="21" style="62" customWidth="1"/>
    <col min="1335" max="1335" width="18.54296875" style="62" customWidth="1"/>
    <col min="1336" max="1336" width="19.1796875" style="62" customWidth="1"/>
    <col min="1337" max="1339" width="11.453125" style="62"/>
    <col min="1340" max="1340" width="16.453125" style="62" customWidth="1"/>
    <col min="1341" max="1341" width="14.81640625" style="62" customWidth="1"/>
    <col min="1342" max="1343" width="22" style="62" customWidth="1"/>
    <col min="1344" max="1345" width="11.453125" style="62"/>
    <col min="1346" max="1346" width="14.453125" style="62" customWidth="1"/>
    <col min="1347" max="1347" width="0.81640625" style="62" customWidth="1"/>
    <col min="1348" max="1576" width="11.453125" style="62"/>
    <col min="1577" max="1577" width="1.1796875" style="62" customWidth="1"/>
    <col min="1578" max="1579" width="11.453125" style="62"/>
    <col min="1580" max="1580" width="15.54296875" style="62" customWidth="1"/>
    <col min="1581" max="1581" width="17" style="62" customWidth="1"/>
    <col min="1582" max="1582" width="16" style="62" customWidth="1"/>
    <col min="1583" max="1583" width="18.54296875" style="62" customWidth="1"/>
    <col min="1584" max="1584" width="14.81640625" style="62" customWidth="1"/>
    <col min="1585" max="1585" width="19.81640625" style="62" customWidth="1"/>
    <col min="1586" max="1586" width="17" style="62" customWidth="1"/>
    <col min="1587" max="1587" width="17.81640625" style="62" customWidth="1"/>
    <col min="1588" max="1588" width="15.1796875" style="62" customWidth="1"/>
    <col min="1589" max="1589" width="15.81640625" style="62" customWidth="1"/>
    <col min="1590" max="1590" width="21" style="62" customWidth="1"/>
    <col min="1591" max="1591" width="18.54296875" style="62" customWidth="1"/>
    <col min="1592" max="1592" width="19.1796875" style="62" customWidth="1"/>
    <col min="1593" max="1595" width="11.453125" style="62"/>
    <col min="1596" max="1596" width="16.453125" style="62" customWidth="1"/>
    <col min="1597" max="1597" width="14.81640625" style="62" customWidth="1"/>
    <col min="1598" max="1599" width="22" style="62" customWidth="1"/>
    <col min="1600" max="1601" width="11.453125" style="62"/>
    <col min="1602" max="1602" width="14.453125" style="62" customWidth="1"/>
    <col min="1603" max="1603" width="0.81640625" style="62" customWidth="1"/>
    <col min="1604" max="1832" width="11.453125" style="62"/>
    <col min="1833" max="1833" width="1.1796875" style="62" customWidth="1"/>
    <col min="1834" max="1835" width="11.453125" style="62"/>
    <col min="1836" max="1836" width="15.54296875" style="62" customWidth="1"/>
    <col min="1837" max="1837" width="17" style="62" customWidth="1"/>
    <col min="1838" max="1838" width="16" style="62" customWidth="1"/>
    <col min="1839" max="1839" width="18.54296875" style="62" customWidth="1"/>
    <col min="1840" max="1840" width="14.81640625" style="62" customWidth="1"/>
    <col min="1841" max="1841" width="19.81640625" style="62" customWidth="1"/>
    <col min="1842" max="1842" width="17" style="62" customWidth="1"/>
    <col min="1843" max="1843" width="17.81640625" style="62" customWidth="1"/>
    <col min="1844" max="1844" width="15.1796875" style="62" customWidth="1"/>
    <col min="1845" max="1845" width="15.81640625" style="62" customWidth="1"/>
    <col min="1846" max="1846" width="21" style="62" customWidth="1"/>
    <col min="1847" max="1847" width="18.54296875" style="62" customWidth="1"/>
    <col min="1848" max="1848" width="19.1796875" style="62" customWidth="1"/>
    <col min="1849" max="1851" width="11.453125" style="62"/>
    <col min="1852" max="1852" width="16.453125" style="62" customWidth="1"/>
    <col min="1853" max="1853" width="14.81640625" style="62" customWidth="1"/>
    <col min="1854" max="1855" width="22" style="62" customWidth="1"/>
    <col min="1856" max="1857" width="11.453125" style="62"/>
    <col min="1858" max="1858" width="14.453125" style="62" customWidth="1"/>
    <col min="1859" max="1859" width="0.81640625" style="62" customWidth="1"/>
    <col min="1860" max="2088" width="11.453125" style="62"/>
    <col min="2089" max="2089" width="1.1796875" style="62" customWidth="1"/>
    <col min="2090" max="2091" width="11.453125" style="62"/>
    <col min="2092" max="2092" width="15.54296875" style="62" customWidth="1"/>
    <col min="2093" max="2093" width="17" style="62" customWidth="1"/>
    <col min="2094" max="2094" width="16" style="62" customWidth="1"/>
    <col min="2095" max="2095" width="18.54296875" style="62" customWidth="1"/>
    <col min="2096" max="2096" width="14.81640625" style="62" customWidth="1"/>
    <col min="2097" max="2097" width="19.81640625" style="62" customWidth="1"/>
    <col min="2098" max="2098" width="17" style="62" customWidth="1"/>
    <col min="2099" max="2099" width="17.81640625" style="62" customWidth="1"/>
    <col min="2100" max="2100" width="15.1796875" style="62" customWidth="1"/>
    <col min="2101" max="2101" width="15.81640625" style="62" customWidth="1"/>
    <col min="2102" max="2102" width="21" style="62" customWidth="1"/>
    <col min="2103" max="2103" width="18.54296875" style="62" customWidth="1"/>
    <col min="2104" max="2104" width="19.1796875" style="62" customWidth="1"/>
    <col min="2105" max="2107" width="11.453125" style="62"/>
    <col min="2108" max="2108" width="16.453125" style="62" customWidth="1"/>
    <col min="2109" max="2109" width="14.81640625" style="62" customWidth="1"/>
    <col min="2110" max="2111" width="22" style="62" customWidth="1"/>
    <col min="2112" max="2113" width="11.453125" style="62"/>
    <col min="2114" max="2114" width="14.453125" style="62" customWidth="1"/>
    <col min="2115" max="2115" width="0.81640625" style="62" customWidth="1"/>
    <col min="2116" max="2344" width="11.453125" style="62"/>
    <col min="2345" max="2345" width="1.1796875" style="62" customWidth="1"/>
    <col min="2346" max="2347" width="11.453125" style="62"/>
    <col min="2348" max="2348" width="15.54296875" style="62" customWidth="1"/>
    <col min="2349" max="2349" width="17" style="62" customWidth="1"/>
    <col min="2350" max="2350" width="16" style="62" customWidth="1"/>
    <col min="2351" max="2351" width="18.54296875" style="62" customWidth="1"/>
    <col min="2352" max="2352" width="14.81640625" style="62" customWidth="1"/>
    <col min="2353" max="2353" width="19.81640625" style="62" customWidth="1"/>
    <col min="2354" max="2354" width="17" style="62" customWidth="1"/>
    <col min="2355" max="2355" width="17.81640625" style="62" customWidth="1"/>
    <col min="2356" max="2356" width="15.1796875" style="62" customWidth="1"/>
    <col min="2357" max="2357" width="15.81640625" style="62" customWidth="1"/>
    <col min="2358" max="2358" width="21" style="62" customWidth="1"/>
    <col min="2359" max="2359" width="18.54296875" style="62" customWidth="1"/>
    <col min="2360" max="2360" width="19.1796875" style="62" customWidth="1"/>
    <col min="2361" max="2363" width="11.453125" style="62"/>
    <col min="2364" max="2364" width="16.453125" style="62" customWidth="1"/>
    <col min="2365" max="2365" width="14.81640625" style="62" customWidth="1"/>
    <col min="2366" max="2367" width="22" style="62" customWidth="1"/>
    <col min="2368" max="2369" width="11.453125" style="62"/>
    <col min="2370" max="2370" width="14.453125" style="62" customWidth="1"/>
    <col min="2371" max="2371" width="0.81640625" style="62" customWidth="1"/>
    <col min="2372" max="2600" width="11.453125" style="62"/>
    <col min="2601" max="2601" width="1.1796875" style="62" customWidth="1"/>
    <col min="2602" max="2603" width="11.453125" style="62"/>
    <col min="2604" max="2604" width="15.54296875" style="62" customWidth="1"/>
    <col min="2605" max="2605" width="17" style="62" customWidth="1"/>
    <col min="2606" max="2606" width="16" style="62" customWidth="1"/>
    <col min="2607" max="2607" width="18.54296875" style="62" customWidth="1"/>
    <col min="2608" max="2608" width="14.81640625" style="62" customWidth="1"/>
    <col min="2609" max="2609" width="19.81640625" style="62" customWidth="1"/>
    <col min="2610" max="2610" width="17" style="62" customWidth="1"/>
    <col min="2611" max="2611" width="17.81640625" style="62" customWidth="1"/>
    <col min="2612" max="2612" width="15.1796875" style="62" customWidth="1"/>
    <col min="2613" max="2613" width="15.81640625" style="62" customWidth="1"/>
    <col min="2614" max="2614" width="21" style="62" customWidth="1"/>
    <col min="2615" max="2615" width="18.54296875" style="62" customWidth="1"/>
    <col min="2616" max="2616" width="19.1796875" style="62" customWidth="1"/>
    <col min="2617" max="2619" width="11.453125" style="62"/>
    <col min="2620" max="2620" width="16.453125" style="62" customWidth="1"/>
    <col min="2621" max="2621" width="14.81640625" style="62" customWidth="1"/>
    <col min="2622" max="2623" width="22" style="62" customWidth="1"/>
    <col min="2624" max="2625" width="11.453125" style="62"/>
    <col min="2626" max="2626" width="14.453125" style="62" customWidth="1"/>
    <col min="2627" max="2627" width="0.81640625" style="62" customWidth="1"/>
    <col min="2628" max="2856" width="11.453125" style="62"/>
    <col min="2857" max="2857" width="1.1796875" style="62" customWidth="1"/>
    <col min="2858" max="2859" width="11.453125" style="62"/>
    <col min="2860" max="2860" width="15.54296875" style="62" customWidth="1"/>
    <col min="2861" max="2861" width="17" style="62" customWidth="1"/>
    <col min="2862" max="2862" width="16" style="62" customWidth="1"/>
    <col min="2863" max="2863" width="18.54296875" style="62" customWidth="1"/>
    <col min="2864" max="2864" width="14.81640625" style="62" customWidth="1"/>
    <col min="2865" max="2865" width="19.81640625" style="62" customWidth="1"/>
    <col min="2866" max="2866" width="17" style="62" customWidth="1"/>
    <col min="2867" max="2867" width="17.81640625" style="62" customWidth="1"/>
    <col min="2868" max="2868" width="15.1796875" style="62" customWidth="1"/>
    <col min="2869" max="2869" width="15.81640625" style="62" customWidth="1"/>
    <col min="2870" max="2870" width="21" style="62" customWidth="1"/>
    <col min="2871" max="2871" width="18.54296875" style="62" customWidth="1"/>
    <col min="2872" max="2872" width="19.1796875" style="62" customWidth="1"/>
    <col min="2873" max="2875" width="11.453125" style="62"/>
    <col min="2876" max="2876" width="16.453125" style="62" customWidth="1"/>
    <col min="2877" max="2877" width="14.81640625" style="62" customWidth="1"/>
    <col min="2878" max="2879" width="22" style="62" customWidth="1"/>
    <col min="2880" max="2881" width="11.453125" style="62"/>
    <col min="2882" max="2882" width="14.453125" style="62" customWidth="1"/>
    <col min="2883" max="2883" width="0.81640625" style="62" customWidth="1"/>
    <col min="2884" max="3112" width="11.453125" style="62"/>
    <col min="3113" max="3113" width="1.1796875" style="62" customWidth="1"/>
    <col min="3114" max="3115" width="11.453125" style="62"/>
    <col min="3116" max="3116" width="15.54296875" style="62" customWidth="1"/>
    <col min="3117" max="3117" width="17" style="62" customWidth="1"/>
    <col min="3118" max="3118" width="16" style="62" customWidth="1"/>
    <col min="3119" max="3119" width="18.54296875" style="62" customWidth="1"/>
    <col min="3120" max="3120" width="14.81640625" style="62" customWidth="1"/>
    <col min="3121" max="3121" width="19.81640625" style="62" customWidth="1"/>
    <col min="3122" max="3122" width="17" style="62" customWidth="1"/>
    <col min="3123" max="3123" width="17.81640625" style="62" customWidth="1"/>
    <col min="3124" max="3124" width="15.1796875" style="62" customWidth="1"/>
    <col min="3125" max="3125" width="15.81640625" style="62" customWidth="1"/>
    <col min="3126" max="3126" width="21" style="62" customWidth="1"/>
    <col min="3127" max="3127" width="18.54296875" style="62" customWidth="1"/>
    <col min="3128" max="3128" width="19.1796875" style="62" customWidth="1"/>
    <col min="3129" max="3131" width="11.453125" style="62"/>
    <col min="3132" max="3132" width="16.453125" style="62" customWidth="1"/>
    <col min="3133" max="3133" width="14.81640625" style="62" customWidth="1"/>
    <col min="3134" max="3135" width="22" style="62" customWidth="1"/>
    <col min="3136" max="3137" width="11.453125" style="62"/>
    <col min="3138" max="3138" width="14.453125" style="62" customWidth="1"/>
    <col min="3139" max="3139" width="0.81640625" style="62" customWidth="1"/>
    <col min="3140" max="3368" width="11.453125" style="62"/>
    <col min="3369" max="3369" width="1.1796875" style="62" customWidth="1"/>
    <col min="3370" max="3371" width="11.453125" style="62"/>
    <col min="3372" max="3372" width="15.54296875" style="62" customWidth="1"/>
    <col min="3373" max="3373" width="17" style="62" customWidth="1"/>
    <col min="3374" max="3374" width="16" style="62" customWidth="1"/>
    <col min="3375" max="3375" width="18.54296875" style="62" customWidth="1"/>
    <col min="3376" max="3376" width="14.81640625" style="62" customWidth="1"/>
    <col min="3377" max="3377" width="19.81640625" style="62" customWidth="1"/>
    <col min="3378" max="3378" width="17" style="62" customWidth="1"/>
    <col min="3379" max="3379" width="17.81640625" style="62" customWidth="1"/>
    <col min="3380" max="3380" width="15.1796875" style="62" customWidth="1"/>
    <col min="3381" max="3381" width="15.81640625" style="62" customWidth="1"/>
    <col min="3382" max="3382" width="21" style="62" customWidth="1"/>
    <col min="3383" max="3383" width="18.54296875" style="62" customWidth="1"/>
    <col min="3384" max="3384" width="19.1796875" style="62" customWidth="1"/>
    <col min="3385" max="3387" width="11.453125" style="62"/>
    <col min="3388" max="3388" width="16.453125" style="62" customWidth="1"/>
    <col min="3389" max="3389" width="14.81640625" style="62" customWidth="1"/>
    <col min="3390" max="3391" width="22" style="62" customWidth="1"/>
    <col min="3392" max="3393" width="11.453125" style="62"/>
    <col min="3394" max="3394" width="14.453125" style="62" customWidth="1"/>
    <col min="3395" max="3395" width="0.81640625" style="62" customWidth="1"/>
    <col min="3396" max="3624" width="11.453125" style="62"/>
    <col min="3625" max="3625" width="1.1796875" style="62" customWidth="1"/>
    <col min="3626" max="3627" width="11.453125" style="62"/>
    <col min="3628" max="3628" width="15.54296875" style="62" customWidth="1"/>
    <col min="3629" max="3629" width="17" style="62" customWidth="1"/>
    <col min="3630" max="3630" width="16" style="62" customWidth="1"/>
    <col min="3631" max="3631" width="18.54296875" style="62" customWidth="1"/>
    <col min="3632" max="3632" width="14.81640625" style="62" customWidth="1"/>
    <col min="3633" max="3633" width="19.81640625" style="62" customWidth="1"/>
    <col min="3634" max="3634" width="17" style="62" customWidth="1"/>
    <col min="3635" max="3635" width="17.81640625" style="62" customWidth="1"/>
    <col min="3636" max="3636" width="15.1796875" style="62" customWidth="1"/>
    <col min="3637" max="3637" width="15.81640625" style="62" customWidth="1"/>
    <col min="3638" max="3638" width="21" style="62" customWidth="1"/>
    <col min="3639" max="3639" width="18.54296875" style="62" customWidth="1"/>
    <col min="3640" max="3640" width="19.1796875" style="62" customWidth="1"/>
    <col min="3641" max="3643" width="11.453125" style="62"/>
    <col min="3644" max="3644" width="16.453125" style="62" customWidth="1"/>
    <col min="3645" max="3645" width="14.81640625" style="62" customWidth="1"/>
    <col min="3646" max="3647" width="22" style="62" customWidth="1"/>
    <col min="3648" max="3649" width="11.453125" style="62"/>
    <col min="3650" max="3650" width="14.453125" style="62" customWidth="1"/>
    <col min="3651" max="3651" width="0.81640625" style="62" customWidth="1"/>
    <col min="3652" max="3880" width="11.453125" style="62"/>
    <col min="3881" max="3881" width="1.1796875" style="62" customWidth="1"/>
    <col min="3882" max="3883" width="11.453125" style="62"/>
    <col min="3884" max="3884" width="15.54296875" style="62" customWidth="1"/>
    <col min="3885" max="3885" width="17" style="62" customWidth="1"/>
    <col min="3886" max="3886" width="16" style="62" customWidth="1"/>
    <col min="3887" max="3887" width="18.54296875" style="62" customWidth="1"/>
    <col min="3888" max="3888" width="14.81640625" style="62" customWidth="1"/>
    <col min="3889" max="3889" width="19.81640625" style="62" customWidth="1"/>
    <col min="3890" max="3890" width="17" style="62" customWidth="1"/>
    <col min="3891" max="3891" width="17.81640625" style="62" customWidth="1"/>
    <col min="3892" max="3892" width="15.1796875" style="62" customWidth="1"/>
    <col min="3893" max="3893" width="15.81640625" style="62" customWidth="1"/>
    <col min="3894" max="3894" width="21" style="62" customWidth="1"/>
    <col min="3895" max="3895" width="18.54296875" style="62" customWidth="1"/>
    <col min="3896" max="3896" width="19.1796875" style="62" customWidth="1"/>
    <col min="3897" max="3899" width="11.453125" style="62"/>
    <col min="3900" max="3900" width="16.453125" style="62" customWidth="1"/>
    <col min="3901" max="3901" width="14.81640625" style="62" customWidth="1"/>
    <col min="3902" max="3903" width="22" style="62" customWidth="1"/>
    <col min="3904" max="3905" width="11.453125" style="62"/>
    <col min="3906" max="3906" width="14.453125" style="62" customWidth="1"/>
    <col min="3907" max="3907" width="0.81640625" style="62" customWidth="1"/>
    <col min="3908" max="4136" width="11.453125" style="62"/>
    <col min="4137" max="4137" width="1.1796875" style="62" customWidth="1"/>
    <col min="4138" max="4139" width="11.453125" style="62"/>
    <col min="4140" max="4140" width="15.54296875" style="62" customWidth="1"/>
    <col min="4141" max="4141" width="17" style="62" customWidth="1"/>
    <col min="4142" max="4142" width="16" style="62" customWidth="1"/>
    <col min="4143" max="4143" width="18.54296875" style="62" customWidth="1"/>
    <col min="4144" max="4144" width="14.81640625" style="62" customWidth="1"/>
    <col min="4145" max="4145" width="19.81640625" style="62" customWidth="1"/>
    <col min="4146" max="4146" width="17" style="62" customWidth="1"/>
    <col min="4147" max="4147" width="17.81640625" style="62" customWidth="1"/>
    <col min="4148" max="4148" width="15.1796875" style="62" customWidth="1"/>
    <col min="4149" max="4149" width="15.81640625" style="62" customWidth="1"/>
    <col min="4150" max="4150" width="21" style="62" customWidth="1"/>
    <col min="4151" max="4151" width="18.54296875" style="62" customWidth="1"/>
    <col min="4152" max="4152" width="19.1796875" style="62" customWidth="1"/>
    <col min="4153" max="4155" width="11.453125" style="62"/>
    <col min="4156" max="4156" width="16.453125" style="62" customWidth="1"/>
    <col min="4157" max="4157" width="14.81640625" style="62" customWidth="1"/>
    <col min="4158" max="4159" width="22" style="62" customWidth="1"/>
    <col min="4160" max="4161" width="11.453125" style="62"/>
    <col min="4162" max="4162" width="14.453125" style="62" customWidth="1"/>
    <col min="4163" max="4163" width="0.81640625" style="62" customWidth="1"/>
    <col min="4164" max="4392" width="11.453125" style="62"/>
    <col min="4393" max="4393" width="1.1796875" style="62" customWidth="1"/>
    <col min="4394" max="4395" width="11.453125" style="62"/>
    <col min="4396" max="4396" width="15.54296875" style="62" customWidth="1"/>
    <col min="4397" max="4397" width="17" style="62" customWidth="1"/>
    <col min="4398" max="4398" width="16" style="62" customWidth="1"/>
    <col min="4399" max="4399" width="18.54296875" style="62" customWidth="1"/>
    <col min="4400" max="4400" width="14.81640625" style="62" customWidth="1"/>
    <col min="4401" max="4401" width="19.81640625" style="62" customWidth="1"/>
    <col min="4402" max="4402" width="17" style="62" customWidth="1"/>
    <col min="4403" max="4403" width="17.81640625" style="62" customWidth="1"/>
    <col min="4404" max="4404" width="15.1796875" style="62" customWidth="1"/>
    <col min="4405" max="4405" width="15.81640625" style="62" customWidth="1"/>
    <col min="4406" max="4406" width="21" style="62" customWidth="1"/>
    <col min="4407" max="4407" width="18.54296875" style="62" customWidth="1"/>
    <col min="4408" max="4408" width="19.1796875" style="62" customWidth="1"/>
    <col min="4409" max="4411" width="11.453125" style="62"/>
    <col min="4412" max="4412" width="16.453125" style="62" customWidth="1"/>
    <col min="4413" max="4413" width="14.81640625" style="62" customWidth="1"/>
    <col min="4414" max="4415" width="22" style="62" customWidth="1"/>
    <col min="4416" max="4417" width="11.453125" style="62"/>
    <col min="4418" max="4418" width="14.453125" style="62" customWidth="1"/>
    <col min="4419" max="4419" width="0.81640625" style="62" customWidth="1"/>
    <col min="4420" max="4648" width="11.453125" style="62"/>
    <col min="4649" max="4649" width="1.1796875" style="62" customWidth="1"/>
    <col min="4650" max="4651" width="11.453125" style="62"/>
    <col min="4652" max="4652" width="15.54296875" style="62" customWidth="1"/>
    <col min="4653" max="4653" width="17" style="62" customWidth="1"/>
    <col min="4654" max="4654" width="16" style="62" customWidth="1"/>
    <col min="4655" max="4655" width="18.54296875" style="62" customWidth="1"/>
    <col min="4656" max="4656" width="14.81640625" style="62" customWidth="1"/>
    <col min="4657" max="4657" width="19.81640625" style="62" customWidth="1"/>
    <col min="4658" max="4658" width="17" style="62" customWidth="1"/>
    <col min="4659" max="4659" width="17.81640625" style="62" customWidth="1"/>
    <col min="4660" max="4660" width="15.1796875" style="62" customWidth="1"/>
    <col min="4661" max="4661" width="15.81640625" style="62" customWidth="1"/>
    <col min="4662" max="4662" width="21" style="62" customWidth="1"/>
    <col min="4663" max="4663" width="18.54296875" style="62" customWidth="1"/>
    <col min="4664" max="4664" width="19.1796875" style="62" customWidth="1"/>
    <col min="4665" max="4667" width="11.453125" style="62"/>
    <col min="4668" max="4668" width="16.453125" style="62" customWidth="1"/>
    <col min="4669" max="4669" width="14.81640625" style="62" customWidth="1"/>
    <col min="4670" max="4671" width="22" style="62" customWidth="1"/>
    <col min="4672" max="4673" width="11.453125" style="62"/>
    <col min="4674" max="4674" width="14.453125" style="62" customWidth="1"/>
    <col min="4675" max="4675" width="0.81640625" style="62" customWidth="1"/>
    <col min="4676" max="4904" width="11.453125" style="62"/>
    <col min="4905" max="4905" width="1.1796875" style="62" customWidth="1"/>
    <col min="4906" max="4907" width="11.453125" style="62"/>
    <col min="4908" max="4908" width="15.54296875" style="62" customWidth="1"/>
    <col min="4909" max="4909" width="17" style="62" customWidth="1"/>
    <col min="4910" max="4910" width="16" style="62" customWidth="1"/>
    <col min="4911" max="4911" width="18.54296875" style="62" customWidth="1"/>
    <col min="4912" max="4912" width="14.81640625" style="62" customWidth="1"/>
    <col min="4913" max="4913" width="19.81640625" style="62" customWidth="1"/>
    <col min="4914" max="4914" width="17" style="62" customWidth="1"/>
    <col min="4915" max="4915" width="17.81640625" style="62" customWidth="1"/>
    <col min="4916" max="4916" width="15.1796875" style="62" customWidth="1"/>
    <col min="4917" max="4917" width="15.81640625" style="62" customWidth="1"/>
    <col min="4918" max="4918" width="21" style="62" customWidth="1"/>
    <col min="4919" max="4919" width="18.54296875" style="62" customWidth="1"/>
    <col min="4920" max="4920" width="19.1796875" style="62" customWidth="1"/>
    <col min="4921" max="4923" width="11.453125" style="62"/>
    <col min="4924" max="4924" width="16.453125" style="62" customWidth="1"/>
    <col min="4925" max="4925" width="14.81640625" style="62" customWidth="1"/>
    <col min="4926" max="4927" width="22" style="62" customWidth="1"/>
    <col min="4928" max="4929" width="11.453125" style="62"/>
    <col min="4930" max="4930" width="14.453125" style="62" customWidth="1"/>
    <col min="4931" max="4931" width="0.81640625" style="62" customWidth="1"/>
    <col min="4932" max="5160" width="11.453125" style="62"/>
    <col min="5161" max="5161" width="1.1796875" style="62" customWidth="1"/>
    <col min="5162" max="5163" width="11.453125" style="62"/>
    <col min="5164" max="5164" width="15.54296875" style="62" customWidth="1"/>
    <col min="5165" max="5165" width="17" style="62" customWidth="1"/>
    <col min="5166" max="5166" width="16" style="62" customWidth="1"/>
    <col min="5167" max="5167" width="18.54296875" style="62" customWidth="1"/>
    <col min="5168" max="5168" width="14.81640625" style="62" customWidth="1"/>
    <col min="5169" max="5169" width="19.81640625" style="62" customWidth="1"/>
    <col min="5170" max="5170" width="17" style="62" customWidth="1"/>
    <col min="5171" max="5171" width="17.81640625" style="62" customWidth="1"/>
    <col min="5172" max="5172" width="15.1796875" style="62" customWidth="1"/>
    <col min="5173" max="5173" width="15.81640625" style="62" customWidth="1"/>
    <col min="5174" max="5174" width="21" style="62" customWidth="1"/>
    <col min="5175" max="5175" width="18.54296875" style="62" customWidth="1"/>
    <col min="5176" max="5176" width="19.1796875" style="62" customWidth="1"/>
    <col min="5177" max="5179" width="11.453125" style="62"/>
    <col min="5180" max="5180" width="16.453125" style="62" customWidth="1"/>
    <col min="5181" max="5181" width="14.81640625" style="62" customWidth="1"/>
    <col min="5182" max="5183" width="22" style="62" customWidth="1"/>
    <col min="5184" max="5185" width="11.453125" style="62"/>
    <col min="5186" max="5186" width="14.453125" style="62" customWidth="1"/>
    <col min="5187" max="5187" width="0.81640625" style="62" customWidth="1"/>
    <col min="5188" max="5416" width="11.453125" style="62"/>
    <col min="5417" max="5417" width="1.1796875" style="62" customWidth="1"/>
    <col min="5418" max="5419" width="11.453125" style="62"/>
    <col min="5420" max="5420" width="15.54296875" style="62" customWidth="1"/>
    <col min="5421" max="5421" width="17" style="62" customWidth="1"/>
    <col min="5422" max="5422" width="16" style="62" customWidth="1"/>
    <col min="5423" max="5423" width="18.54296875" style="62" customWidth="1"/>
    <col min="5424" max="5424" width="14.81640625" style="62" customWidth="1"/>
    <col min="5425" max="5425" width="19.81640625" style="62" customWidth="1"/>
    <col min="5426" max="5426" width="17" style="62" customWidth="1"/>
    <col min="5427" max="5427" width="17.81640625" style="62" customWidth="1"/>
    <col min="5428" max="5428" width="15.1796875" style="62" customWidth="1"/>
    <col min="5429" max="5429" width="15.81640625" style="62" customWidth="1"/>
    <col min="5430" max="5430" width="21" style="62" customWidth="1"/>
    <col min="5431" max="5431" width="18.54296875" style="62" customWidth="1"/>
    <col min="5432" max="5432" width="19.1796875" style="62" customWidth="1"/>
    <col min="5433" max="5435" width="11.453125" style="62"/>
    <col min="5436" max="5436" width="16.453125" style="62" customWidth="1"/>
    <col min="5437" max="5437" width="14.81640625" style="62" customWidth="1"/>
    <col min="5438" max="5439" width="22" style="62" customWidth="1"/>
    <col min="5440" max="5441" width="11.453125" style="62"/>
    <col min="5442" max="5442" width="14.453125" style="62" customWidth="1"/>
    <col min="5443" max="5443" width="0.81640625" style="62" customWidth="1"/>
    <col min="5444" max="5672" width="11.453125" style="62"/>
    <col min="5673" max="5673" width="1.1796875" style="62" customWidth="1"/>
    <col min="5674" max="5675" width="11.453125" style="62"/>
    <col min="5676" max="5676" width="15.54296875" style="62" customWidth="1"/>
    <col min="5677" max="5677" width="17" style="62" customWidth="1"/>
    <col min="5678" max="5678" width="16" style="62" customWidth="1"/>
    <col min="5679" max="5679" width="18.54296875" style="62" customWidth="1"/>
    <col min="5680" max="5680" width="14.81640625" style="62" customWidth="1"/>
    <col min="5681" max="5681" width="19.81640625" style="62" customWidth="1"/>
    <col min="5682" max="5682" width="17" style="62" customWidth="1"/>
    <col min="5683" max="5683" width="17.81640625" style="62" customWidth="1"/>
    <col min="5684" max="5684" width="15.1796875" style="62" customWidth="1"/>
    <col min="5685" max="5685" width="15.81640625" style="62" customWidth="1"/>
    <col min="5686" max="5686" width="21" style="62" customWidth="1"/>
    <col min="5687" max="5687" width="18.54296875" style="62" customWidth="1"/>
    <col min="5688" max="5688" width="19.1796875" style="62" customWidth="1"/>
    <col min="5689" max="5691" width="11.453125" style="62"/>
    <col min="5692" max="5692" width="16.453125" style="62" customWidth="1"/>
    <col min="5693" max="5693" width="14.81640625" style="62" customWidth="1"/>
    <col min="5694" max="5695" width="22" style="62" customWidth="1"/>
    <col min="5696" max="5697" width="11.453125" style="62"/>
    <col min="5698" max="5698" width="14.453125" style="62" customWidth="1"/>
    <col min="5699" max="5699" width="0.81640625" style="62" customWidth="1"/>
    <col min="5700" max="5928" width="11.453125" style="62"/>
    <col min="5929" max="5929" width="1.1796875" style="62" customWidth="1"/>
    <col min="5930" max="5931" width="11.453125" style="62"/>
    <col min="5932" max="5932" width="15.54296875" style="62" customWidth="1"/>
    <col min="5933" max="5933" width="17" style="62" customWidth="1"/>
    <col min="5934" max="5934" width="16" style="62" customWidth="1"/>
    <col min="5935" max="5935" width="18.54296875" style="62" customWidth="1"/>
    <col min="5936" max="5936" width="14.81640625" style="62" customWidth="1"/>
    <col min="5937" max="5937" width="19.81640625" style="62" customWidth="1"/>
    <col min="5938" max="5938" width="17" style="62" customWidth="1"/>
    <col min="5939" max="5939" width="17.81640625" style="62" customWidth="1"/>
    <col min="5940" max="5940" width="15.1796875" style="62" customWidth="1"/>
    <col min="5941" max="5941" width="15.81640625" style="62" customWidth="1"/>
    <col min="5942" max="5942" width="21" style="62" customWidth="1"/>
    <col min="5943" max="5943" width="18.54296875" style="62" customWidth="1"/>
    <col min="5944" max="5944" width="19.1796875" style="62" customWidth="1"/>
    <col min="5945" max="5947" width="11.453125" style="62"/>
    <col min="5948" max="5948" width="16.453125" style="62" customWidth="1"/>
    <col min="5949" max="5949" width="14.81640625" style="62" customWidth="1"/>
    <col min="5950" max="5951" width="22" style="62" customWidth="1"/>
    <col min="5952" max="5953" width="11.453125" style="62"/>
    <col min="5954" max="5954" width="14.453125" style="62" customWidth="1"/>
    <col min="5955" max="5955" width="0.81640625" style="62" customWidth="1"/>
    <col min="5956" max="6184" width="11.453125" style="62"/>
    <col min="6185" max="6185" width="1.1796875" style="62" customWidth="1"/>
    <col min="6186" max="6187" width="11.453125" style="62"/>
    <col min="6188" max="6188" width="15.54296875" style="62" customWidth="1"/>
    <col min="6189" max="6189" width="17" style="62" customWidth="1"/>
    <col min="6190" max="6190" width="16" style="62" customWidth="1"/>
    <col min="6191" max="6191" width="18.54296875" style="62" customWidth="1"/>
    <col min="6192" max="6192" width="14.81640625" style="62" customWidth="1"/>
    <col min="6193" max="6193" width="19.81640625" style="62" customWidth="1"/>
    <col min="6194" max="6194" width="17" style="62" customWidth="1"/>
    <col min="6195" max="6195" width="17.81640625" style="62" customWidth="1"/>
    <col min="6196" max="6196" width="15.1796875" style="62" customWidth="1"/>
    <col min="6197" max="6197" width="15.81640625" style="62" customWidth="1"/>
    <col min="6198" max="6198" width="21" style="62" customWidth="1"/>
    <col min="6199" max="6199" width="18.54296875" style="62" customWidth="1"/>
    <col min="6200" max="6200" width="19.1796875" style="62" customWidth="1"/>
    <col min="6201" max="6203" width="11.453125" style="62"/>
    <col min="6204" max="6204" width="16.453125" style="62" customWidth="1"/>
    <col min="6205" max="6205" width="14.81640625" style="62" customWidth="1"/>
    <col min="6206" max="6207" width="22" style="62" customWidth="1"/>
    <col min="6208" max="6209" width="11.453125" style="62"/>
    <col min="6210" max="6210" width="14.453125" style="62" customWidth="1"/>
    <col min="6211" max="6211" width="0.81640625" style="62" customWidth="1"/>
    <col min="6212" max="6440" width="11.453125" style="62"/>
    <col min="6441" max="6441" width="1.1796875" style="62" customWidth="1"/>
    <col min="6442" max="6443" width="11.453125" style="62"/>
    <col min="6444" max="6444" width="15.54296875" style="62" customWidth="1"/>
    <col min="6445" max="6445" width="17" style="62" customWidth="1"/>
    <col min="6446" max="6446" width="16" style="62" customWidth="1"/>
    <col min="6447" max="6447" width="18.54296875" style="62" customWidth="1"/>
    <col min="6448" max="6448" width="14.81640625" style="62" customWidth="1"/>
    <col min="6449" max="6449" width="19.81640625" style="62" customWidth="1"/>
    <col min="6450" max="6450" width="17" style="62" customWidth="1"/>
    <col min="6451" max="6451" width="17.81640625" style="62" customWidth="1"/>
    <col min="6452" max="6452" width="15.1796875" style="62" customWidth="1"/>
    <col min="6453" max="6453" width="15.81640625" style="62" customWidth="1"/>
    <col min="6454" max="6454" width="21" style="62" customWidth="1"/>
    <col min="6455" max="6455" width="18.54296875" style="62" customWidth="1"/>
    <col min="6456" max="6456" width="19.1796875" style="62" customWidth="1"/>
    <col min="6457" max="6459" width="11.453125" style="62"/>
    <col min="6460" max="6460" width="16.453125" style="62" customWidth="1"/>
    <col min="6461" max="6461" width="14.81640625" style="62" customWidth="1"/>
    <col min="6462" max="6463" width="22" style="62" customWidth="1"/>
    <col min="6464" max="6465" width="11.453125" style="62"/>
    <col min="6466" max="6466" width="14.453125" style="62" customWidth="1"/>
    <col min="6467" max="6467" width="0.81640625" style="62" customWidth="1"/>
    <col min="6468" max="6696" width="11.453125" style="62"/>
    <col min="6697" max="6697" width="1.1796875" style="62" customWidth="1"/>
    <col min="6698" max="6699" width="11.453125" style="62"/>
    <col min="6700" max="6700" width="15.54296875" style="62" customWidth="1"/>
    <col min="6701" max="6701" width="17" style="62" customWidth="1"/>
    <col min="6702" max="6702" width="16" style="62" customWidth="1"/>
    <col min="6703" max="6703" width="18.54296875" style="62" customWidth="1"/>
    <col min="6704" max="6704" width="14.81640625" style="62" customWidth="1"/>
    <col min="6705" max="6705" width="19.81640625" style="62" customWidth="1"/>
    <col min="6706" max="6706" width="17" style="62" customWidth="1"/>
    <col min="6707" max="6707" width="17.81640625" style="62" customWidth="1"/>
    <col min="6708" max="6708" width="15.1796875" style="62" customWidth="1"/>
    <col min="6709" max="6709" width="15.81640625" style="62" customWidth="1"/>
    <col min="6710" max="6710" width="21" style="62" customWidth="1"/>
    <col min="6711" max="6711" width="18.54296875" style="62" customWidth="1"/>
    <col min="6712" max="6712" width="19.1796875" style="62" customWidth="1"/>
    <col min="6713" max="6715" width="11.453125" style="62"/>
    <col min="6716" max="6716" width="16.453125" style="62" customWidth="1"/>
    <col min="6717" max="6717" width="14.81640625" style="62" customWidth="1"/>
    <col min="6718" max="6719" width="22" style="62" customWidth="1"/>
    <col min="6720" max="6721" width="11.453125" style="62"/>
    <col min="6722" max="6722" width="14.453125" style="62" customWidth="1"/>
    <col min="6723" max="6723" width="0.81640625" style="62" customWidth="1"/>
    <col min="6724" max="6952" width="11.453125" style="62"/>
    <col min="6953" max="6953" width="1.1796875" style="62" customWidth="1"/>
    <col min="6954" max="6955" width="11.453125" style="62"/>
    <col min="6956" max="6956" width="15.54296875" style="62" customWidth="1"/>
    <col min="6957" max="6957" width="17" style="62" customWidth="1"/>
    <col min="6958" max="6958" width="16" style="62" customWidth="1"/>
    <col min="6959" max="6959" width="18.54296875" style="62" customWidth="1"/>
    <col min="6960" max="6960" width="14.81640625" style="62" customWidth="1"/>
    <col min="6961" max="6961" width="19.81640625" style="62" customWidth="1"/>
    <col min="6962" max="6962" width="17" style="62" customWidth="1"/>
    <col min="6963" max="6963" width="17.81640625" style="62" customWidth="1"/>
    <col min="6964" max="6964" width="15.1796875" style="62" customWidth="1"/>
    <col min="6965" max="6965" width="15.81640625" style="62" customWidth="1"/>
    <col min="6966" max="6966" width="21" style="62" customWidth="1"/>
    <col min="6967" max="6967" width="18.54296875" style="62" customWidth="1"/>
    <col min="6968" max="6968" width="19.1796875" style="62" customWidth="1"/>
    <col min="6969" max="6971" width="11.453125" style="62"/>
    <col min="6972" max="6972" width="16.453125" style="62" customWidth="1"/>
    <col min="6973" max="6973" width="14.81640625" style="62" customWidth="1"/>
    <col min="6974" max="6975" width="22" style="62" customWidth="1"/>
    <col min="6976" max="6977" width="11.453125" style="62"/>
    <col min="6978" max="6978" width="14.453125" style="62" customWidth="1"/>
    <col min="6979" max="6979" width="0.81640625" style="62" customWidth="1"/>
    <col min="6980" max="7208" width="11.453125" style="62"/>
    <col min="7209" max="7209" width="1.1796875" style="62" customWidth="1"/>
    <col min="7210" max="7211" width="11.453125" style="62"/>
    <col min="7212" max="7212" width="15.54296875" style="62" customWidth="1"/>
    <col min="7213" max="7213" width="17" style="62" customWidth="1"/>
    <col min="7214" max="7214" width="16" style="62" customWidth="1"/>
    <col min="7215" max="7215" width="18.54296875" style="62" customWidth="1"/>
    <col min="7216" max="7216" width="14.81640625" style="62" customWidth="1"/>
    <col min="7217" max="7217" width="19.81640625" style="62" customWidth="1"/>
    <col min="7218" max="7218" width="17" style="62" customWidth="1"/>
    <col min="7219" max="7219" width="17.81640625" style="62" customWidth="1"/>
    <col min="7220" max="7220" width="15.1796875" style="62" customWidth="1"/>
    <col min="7221" max="7221" width="15.81640625" style="62" customWidth="1"/>
    <col min="7222" max="7222" width="21" style="62" customWidth="1"/>
    <col min="7223" max="7223" width="18.54296875" style="62" customWidth="1"/>
    <col min="7224" max="7224" width="19.1796875" style="62" customWidth="1"/>
    <col min="7225" max="7227" width="11.453125" style="62"/>
    <col min="7228" max="7228" width="16.453125" style="62" customWidth="1"/>
    <col min="7229" max="7229" width="14.81640625" style="62" customWidth="1"/>
    <col min="7230" max="7231" width="22" style="62" customWidth="1"/>
    <col min="7232" max="7233" width="11.453125" style="62"/>
    <col min="7234" max="7234" width="14.453125" style="62" customWidth="1"/>
    <col min="7235" max="7235" width="0.81640625" style="62" customWidth="1"/>
    <col min="7236" max="7464" width="11.453125" style="62"/>
    <col min="7465" max="7465" width="1.1796875" style="62" customWidth="1"/>
    <col min="7466" max="7467" width="11.453125" style="62"/>
    <col min="7468" max="7468" width="15.54296875" style="62" customWidth="1"/>
    <col min="7469" max="7469" width="17" style="62" customWidth="1"/>
    <col min="7470" max="7470" width="16" style="62" customWidth="1"/>
    <col min="7471" max="7471" width="18.54296875" style="62" customWidth="1"/>
    <col min="7472" max="7472" width="14.81640625" style="62" customWidth="1"/>
    <col min="7473" max="7473" width="19.81640625" style="62" customWidth="1"/>
    <col min="7474" max="7474" width="17" style="62" customWidth="1"/>
    <col min="7475" max="7475" width="17.81640625" style="62" customWidth="1"/>
    <col min="7476" max="7476" width="15.1796875" style="62" customWidth="1"/>
    <col min="7477" max="7477" width="15.81640625" style="62" customWidth="1"/>
    <col min="7478" max="7478" width="21" style="62" customWidth="1"/>
    <col min="7479" max="7479" width="18.54296875" style="62" customWidth="1"/>
    <col min="7480" max="7480" width="19.1796875" style="62" customWidth="1"/>
    <col min="7481" max="7483" width="11.453125" style="62"/>
    <col min="7484" max="7484" width="16.453125" style="62" customWidth="1"/>
    <col min="7485" max="7485" width="14.81640625" style="62" customWidth="1"/>
    <col min="7486" max="7487" width="22" style="62" customWidth="1"/>
    <col min="7488" max="7489" width="11.453125" style="62"/>
    <col min="7490" max="7490" width="14.453125" style="62" customWidth="1"/>
    <col min="7491" max="7491" width="0.81640625" style="62" customWidth="1"/>
    <col min="7492" max="7720" width="11.453125" style="62"/>
    <col min="7721" max="7721" width="1.1796875" style="62" customWidth="1"/>
    <col min="7722" max="7723" width="11.453125" style="62"/>
    <col min="7724" max="7724" width="15.54296875" style="62" customWidth="1"/>
    <col min="7725" max="7725" width="17" style="62" customWidth="1"/>
    <col min="7726" max="7726" width="16" style="62" customWidth="1"/>
    <col min="7727" max="7727" width="18.54296875" style="62" customWidth="1"/>
    <col min="7728" max="7728" width="14.81640625" style="62" customWidth="1"/>
    <col min="7729" max="7729" width="19.81640625" style="62" customWidth="1"/>
    <col min="7730" max="7730" width="17" style="62" customWidth="1"/>
    <col min="7731" max="7731" width="17.81640625" style="62" customWidth="1"/>
    <col min="7732" max="7732" width="15.1796875" style="62" customWidth="1"/>
    <col min="7733" max="7733" width="15.81640625" style="62" customWidth="1"/>
    <col min="7734" max="7734" width="21" style="62" customWidth="1"/>
    <col min="7735" max="7735" width="18.54296875" style="62" customWidth="1"/>
    <col min="7736" max="7736" width="19.1796875" style="62" customWidth="1"/>
    <col min="7737" max="7739" width="11.453125" style="62"/>
    <col min="7740" max="7740" width="16.453125" style="62" customWidth="1"/>
    <col min="7741" max="7741" width="14.81640625" style="62" customWidth="1"/>
    <col min="7742" max="7743" width="22" style="62" customWidth="1"/>
    <col min="7744" max="7745" width="11.453125" style="62"/>
    <col min="7746" max="7746" width="14.453125" style="62" customWidth="1"/>
    <col min="7747" max="7747" width="0.81640625" style="62" customWidth="1"/>
    <col min="7748" max="7976" width="11.453125" style="62"/>
    <col min="7977" max="7977" width="1.1796875" style="62" customWidth="1"/>
    <col min="7978" max="7979" width="11.453125" style="62"/>
    <col min="7980" max="7980" width="15.54296875" style="62" customWidth="1"/>
    <col min="7981" max="7981" width="17" style="62" customWidth="1"/>
    <col min="7982" max="7982" width="16" style="62" customWidth="1"/>
    <col min="7983" max="7983" width="18.54296875" style="62" customWidth="1"/>
    <col min="7984" max="7984" width="14.81640625" style="62" customWidth="1"/>
    <col min="7985" max="7985" width="19.81640625" style="62" customWidth="1"/>
    <col min="7986" max="7986" width="17" style="62" customWidth="1"/>
    <col min="7987" max="7987" width="17.81640625" style="62" customWidth="1"/>
    <col min="7988" max="7988" width="15.1796875" style="62" customWidth="1"/>
    <col min="7989" max="7989" width="15.81640625" style="62" customWidth="1"/>
    <col min="7990" max="7990" width="21" style="62" customWidth="1"/>
    <col min="7991" max="7991" width="18.54296875" style="62" customWidth="1"/>
    <col min="7992" max="7992" width="19.1796875" style="62" customWidth="1"/>
    <col min="7993" max="7995" width="11.453125" style="62"/>
    <col min="7996" max="7996" width="16.453125" style="62" customWidth="1"/>
    <col min="7997" max="7997" width="14.81640625" style="62" customWidth="1"/>
    <col min="7998" max="7999" width="22" style="62" customWidth="1"/>
    <col min="8000" max="8001" width="11.453125" style="62"/>
    <col min="8002" max="8002" width="14.453125" style="62" customWidth="1"/>
    <col min="8003" max="8003" width="0.81640625" style="62" customWidth="1"/>
    <col min="8004" max="8232" width="11.453125" style="62"/>
    <col min="8233" max="8233" width="1.1796875" style="62" customWidth="1"/>
    <col min="8234" max="8235" width="11.453125" style="62"/>
    <col min="8236" max="8236" width="15.54296875" style="62" customWidth="1"/>
    <col min="8237" max="8237" width="17" style="62" customWidth="1"/>
    <col min="8238" max="8238" width="16" style="62" customWidth="1"/>
    <col min="8239" max="8239" width="18.54296875" style="62" customWidth="1"/>
    <col min="8240" max="8240" width="14.81640625" style="62" customWidth="1"/>
    <col min="8241" max="8241" width="19.81640625" style="62" customWidth="1"/>
    <col min="8242" max="8242" width="17" style="62" customWidth="1"/>
    <col min="8243" max="8243" width="17.81640625" style="62" customWidth="1"/>
    <col min="8244" max="8244" width="15.1796875" style="62" customWidth="1"/>
    <col min="8245" max="8245" width="15.81640625" style="62" customWidth="1"/>
    <col min="8246" max="8246" width="21" style="62" customWidth="1"/>
    <col min="8247" max="8247" width="18.54296875" style="62" customWidth="1"/>
    <col min="8248" max="8248" width="19.1796875" style="62" customWidth="1"/>
    <col min="8249" max="8251" width="11.453125" style="62"/>
    <col min="8252" max="8252" width="16.453125" style="62" customWidth="1"/>
    <col min="8253" max="8253" width="14.81640625" style="62" customWidth="1"/>
    <col min="8254" max="8255" width="22" style="62" customWidth="1"/>
    <col min="8256" max="8257" width="11.453125" style="62"/>
    <col min="8258" max="8258" width="14.453125" style="62" customWidth="1"/>
    <col min="8259" max="8259" width="0.81640625" style="62" customWidth="1"/>
    <col min="8260" max="8488" width="11.453125" style="62"/>
    <col min="8489" max="8489" width="1.1796875" style="62" customWidth="1"/>
    <col min="8490" max="8491" width="11.453125" style="62"/>
    <col min="8492" max="8492" width="15.54296875" style="62" customWidth="1"/>
    <col min="8493" max="8493" width="17" style="62" customWidth="1"/>
    <col min="8494" max="8494" width="16" style="62" customWidth="1"/>
    <col min="8495" max="8495" width="18.54296875" style="62" customWidth="1"/>
    <col min="8496" max="8496" width="14.81640625" style="62" customWidth="1"/>
    <col min="8497" max="8497" width="19.81640625" style="62" customWidth="1"/>
    <col min="8498" max="8498" width="17" style="62" customWidth="1"/>
    <col min="8499" max="8499" width="17.81640625" style="62" customWidth="1"/>
    <col min="8500" max="8500" width="15.1796875" style="62" customWidth="1"/>
    <col min="8501" max="8501" width="15.81640625" style="62" customWidth="1"/>
    <col min="8502" max="8502" width="21" style="62" customWidth="1"/>
    <col min="8503" max="8503" width="18.54296875" style="62" customWidth="1"/>
    <col min="8504" max="8504" width="19.1796875" style="62" customWidth="1"/>
    <col min="8505" max="8507" width="11.453125" style="62"/>
    <col min="8508" max="8508" width="16.453125" style="62" customWidth="1"/>
    <col min="8509" max="8509" width="14.81640625" style="62" customWidth="1"/>
    <col min="8510" max="8511" width="22" style="62" customWidth="1"/>
    <col min="8512" max="8513" width="11.453125" style="62"/>
    <col min="8514" max="8514" width="14.453125" style="62" customWidth="1"/>
    <col min="8515" max="8515" width="0.81640625" style="62" customWidth="1"/>
    <col min="8516" max="8744" width="11.453125" style="62"/>
    <col min="8745" max="8745" width="1.1796875" style="62" customWidth="1"/>
    <col min="8746" max="8747" width="11.453125" style="62"/>
    <col min="8748" max="8748" width="15.54296875" style="62" customWidth="1"/>
    <col min="8749" max="8749" width="17" style="62" customWidth="1"/>
    <col min="8750" max="8750" width="16" style="62" customWidth="1"/>
    <col min="8751" max="8751" width="18.54296875" style="62" customWidth="1"/>
    <col min="8752" max="8752" width="14.81640625" style="62" customWidth="1"/>
    <col min="8753" max="8753" width="19.81640625" style="62" customWidth="1"/>
    <col min="8754" max="8754" width="17" style="62" customWidth="1"/>
    <col min="8755" max="8755" width="17.81640625" style="62" customWidth="1"/>
    <col min="8756" max="8756" width="15.1796875" style="62" customWidth="1"/>
    <col min="8757" max="8757" width="15.81640625" style="62" customWidth="1"/>
    <col min="8758" max="8758" width="21" style="62" customWidth="1"/>
    <col min="8759" max="8759" width="18.54296875" style="62" customWidth="1"/>
    <col min="8760" max="8760" width="19.1796875" style="62" customWidth="1"/>
    <col min="8761" max="8763" width="11.453125" style="62"/>
    <col min="8764" max="8764" width="16.453125" style="62" customWidth="1"/>
    <col min="8765" max="8765" width="14.81640625" style="62" customWidth="1"/>
    <col min="8766" max="8767" width="22" style="62" customWidth="1"/>
    <col min="8768" max="8769" width="11.453125" style="62"/>
    <col min="8770" max="8770" width="14.453125" style="62" customWidth="1"/>
    <col min="8771" max="8771" width="0.81640625" style="62" customWidth="1"/>
    <col min="8772" max="9000" width="11.453125" style="62"/>
    <col min="9001" max="9001" width="1.1796875" style="62" customWidth="1"/>
    <col min="9002" max="9003" width="11.453125" style="62"/>
    <col min="9004" max="9004" width="15.54296875" style="62" customWidth="1"/>
    <col min="9005" max="9005" width="17" style="62" customWidth="1"/>
    <col min="9006" max="9006" width="16" style="62" customWidth="1"/>
    <col min="9007" max="9007" width="18.54296875" style="62" customWidth="1"/>
    <col min="9008" max="9008" width="14.81640625" style="62" customWidth="1"/>
    <col min="9009" max="9009" width="19.81640625" style="62" customWidth="1"/>
    <col min="9010" max="9010" width="17" style="62" customWidth="1"/>
    <col min="9011" max="9011" width="17.81640625" style="62" customWidth="1"/>
    <col min="9012" max="9012" width="15.1796875" style="62" customWidth="1"/>
    <col min="9013" max="9013" width="15.81640625" style="62" customWidth="1"/>
    <col min="9014" max="9014" width="21" style="62" customWidth="1"/>
    <col min="9015" max="9015" width="18.54296875" style="62" customWidth="1"/>
    <col min="9016" max="9016" width="19.1796875" style="62" customWidth="1"/>
    <col min="9017" max="9019" width="11.453125" style="62"/>
    <col min="9020" max="9020" width="16.453125" style="62" customWidth="1"/>
    <col min="9021" max="9021" width="14.81640625" style="62" customWidth="1"/>
    <col min="9022" max="9023" width="22" style="62" customWidth="1"/>
    <col min="9024" max="9025" width="11.453125" style="62"/>
    <col min="9026" max="9026" width="14.453125" style="62" customWidth="1"/>
    <col min="9027" max="9027" width="0.81640625" style="62" customWidth="1"/>
    <col min="9028" max="9256" width="11.453125" style="62"/>
    <col min="9257" max="9257" width="1.1796875" style="62" customWidth="1"/>
    <col min="9258" max="9259" width="11.453125" style="62"/>
    <col min="9260" max="9260" width="15.54296875" style="62" customWidth="1"/>
    <col min="9261" max="9261" width="17" style="62" customWidth="1"/>
    <col min="9262" max="9262" width="16" style="62" customWidth="1"/>
    <col min="9263" max="9263" width="18.54296875" style="62" customWidth="1"/>
    <col min="9264" max="9264" width="14.81640625" style="62" customWidth="1"/>
    <col min="9265" max="9265" width="19.81640625" style="62" customWidth="1"/>
    <col min="9266" max="9266" width="17" style="62" customWidth="1"/>
    <col min="9267" max="9267" width="17.81640625" style="62" customWidth="1"/>
    <col min="9268" max="9268" width="15.1796875" style="62" customWidth="1"/>
    <col min="9269" max="9269" width="15.81640625" style="62" customWidth="1"/>
    <col min="9270" max="9270" width="21" style="62" customWidth="1"/>
    <col min="9271" max="9271" width="18.54296875" style="62" customWidth="1"/>
    <col min="9272" max="9272" width="19.1796875" style="62" customWidth="1"/>
    <col min="9273" max="9275" width="11.453125" style="62"/>
    <col min="9276" max="9276" width="16.453125" style="62" customWidth="1"/>
    <col min="9277" max="9277" width="14.81640625" style="62" customWidth="1"/>
    <col min="9278" max="9279" width="22" style="62" customWidth="1"/>
    <col min="9280" max="9281" width="11.453125" style="62"/>
    <col min="9282" max="9282" width="14.453125" style="62" customWidth="1"/>
    <col min="9283" max="9283" width="0.81640625" style="62" customWidth="1"/>
    <col min="9284" max="9512" width="11.453125" style="62"/>
    <col min="9513" max="9513" width="1.1796875" style="62" customWidth="1"/>
    <col min="9514" max="9515" width="11.453125" style="62"/>
    <col min="9516" max="9516" width="15.54296875" style="62" customWidth="1"/>
    <col min="9517" max="9517" width="17" style="62" customWidth="1"/>
    <col min="9518" max="9518" width="16" style="62" customWidth="1"/>
    <col min="9519" max="9519" width="18.54296875" style="62" customWidth="1"/>
    <col min="9520" max="9520" width="14.81640625" style="62" customWidth="1"/>
    <col min="9521" max="9521" width="19.81640625" style="62" customWidth="1"/>
    <col min="9522" max="9522" width="17" style="62" customWidth="1"/>
    <col min="9523" max="9523" width="17.81640625" style="62" customWidth="1"/>
    <col min="9524" max="9524" width="15.1796875" style="62" customWidth="1"/>
    <col min="9525" max="9525" width="15.81640625" style="62" customWidth="1"/>
    <col min="9526" max="9526" width="21" style="62" customWidth="1"/>
    <col min="9527" max="9527" width="18.54296875" style="62" customWidth="1"/>
    <col min="9528" max="9528" width="19.1796875" style="62" customWidth="1"/>
    <col min="9529" max="9531" width="11.453125" style="62"/>
    <col min="9532" max="9532" width="16.453125" style="62" customWidth="1"/>
    <col min="9533" max="9533" width="14.81640625" style="62" customWidth="1"/>
    <col min="9534" max="9535" width="22" style="62" customWidth="1"/>
    <col min="9536" max="9537" width="11.453125" style="62"/>
    <col min="9538" max="9538" width="14.453125" style="62" customWidth="1"/>
    <col min="9539" max="9539" width="0.81640625" style="62" customWidth="1"/>
    <col min="9540" max="9768" width="11.453125" style="62"/>
    <col min="9769" max="9769" width="1.1796875" style="62" customWidth="1"/>
    <col min="9770" max="9771" width="11.453125" style="62"/>
    <col min="9772" max="9772" width="15.54296875" style="62" customWidth="1"/>
    <col min="9773" max="9773" width="17" style="62" customWidth="1"/>
    <col min="9774" max="9774" width="16" style="62" customWidth="1"/>
    <col min="9775" max="9775" width="18.54296875" style="62" customWidth="1"/>
    <col min="9776" max="9776" width="14.81640625" style="62" customWidth="1"/>
    <col min="9777" max="9777" width="19.81640625" style="62" customWidth="1"/>
    <col min="9778" max="9778" width="17" style="62" customWidth="1"/>
    <col min="9779" max="9779" width="17.81640625" style="62" customWidth="1"/>
    <col min="9780" max="9780" width="15.1796875" style="62" customWidth="1"/>
    <col min="9781" max="9781" width="15.81640625" style="62" customWidth="1"/>
    <col min="9782" max="9782" width="21" style="62" customWidth="1"/>
    <col min="9783" max="9783" width="18.54296875" style="62" customWidth="1"/>
    <col min="9784" max="9784" width="19.1796875" style="62" customWidth="1"/>
    <col min="9785" max="9787" width="11.453125" style="62"/>
    <col min="9788" max="9788" width="16.453125" style="62" customWidth="1"/>
    <col min="9789" max="9789" width="14.81640625" style="62" customWidth="1"/>
    <col min="9790" max="9791" width="22" style="62" customWidth="1"/>
    <col min="9792" max="9793" width="11.453125" style="62"/>
    <col min="9794" max="9794" width="14.453125" style="62" customWidth="1"/>
    <col min="9795" max="9795" width="0.81640625" style="62" customWidth="1"/>
    <col min="9796" max="10024" width="11.453125" style="62"/>
    <col min="10025" max="10025" width="1.1796875" style="62" customWidth="1"/>
    <col min="10026" max="10027" width="11.453125" style="62"/>
    <col min="10028" max="10028" width="15.54296875" style="62" customWidth="1"/>
    <col min="10029" max="10029" width="17" style="62" customWidth="1"/>
    <col min="10030" max="10030" width="16" style="62" customWidth="1"/>
    <col min="10031" max="10031" width="18.54296875" style="62" customWidth="1"/>
    <col min="10032" max="10032" width="14.81640625" style="62" customWidth="1"/>
    <col min="10033" max="10033" width="19.81640625" style="62" customWidth="1"/>
    <col min="10034" max="10034" width="17" style="62" customWidth="1"/>
    <col min="10035" max="10035" width="17.81640625" style="62" customWidth="1"/>
    <col min="10036" max="10036" width="15.1796875" style="62" customWidth="1"/>
    <col min="10037" max="10037" width="15.81640625" style="62" customWidth="1"/>
    <col min="10038" max="10038" width="21" style="62" customWidth="1"/>
    <col min="10039" max="10039" width="18.54296875" style="62" customWidth="1"/>
    <col min="10040" max="10040" width="19.1796875" style="62" customWidth="1"/>
    <col min="10041" max="10043" width="11.453125" style="62"/>
    <col min="10044" max="10044" width="16.453125" style="62" customWidth="1"/>
    <col min="10045" max="10045" width="14.81640625" style="62" customWidth="1"/>
    <col min="10046" max="10047" width="22" style="62" customWidth="1"/>
    <col min="10048" max="10049" width="11.453125" style="62"/>
    <col min="10050" max="10050" width="14.453125" style="62" customWidth="1"/>
    <col min="10051" max="10051" width="0.81640625" style="62" customWidth="1"/>
    <col min="10052" max="10280" width="11.453125" style="62"/>
    <col min="10281" max="10281" width="1.1796875" style="62" customWidth="1"/>
    <col min="10282" max="10283" width="11.453125" style="62"/>
    <col min="10284" max="10284" width="15.54296875" style="62" customWidth="1"/>
    <col min="10285" max="10285" width="17" style="62" customWidth="1"/>
    <col min="10286" max="10286" width="16" style="62" customWidth="1"/>
    <col min="10287" max="10287" width="18.54296875" style="62" customWidth="1"/>
    <col min="10288" max="10288" width="14.81640625" style="62" customWidth="1"/>
    <col min="10289" max="10289" width="19.81640625" style="62" customWidth="1"/>
    <col min="10290" max="10290" width="17" style="62" customWidth="1"/>
    <col min="10291" max="10291" width="17.81640625" style="62" customWidth="1"/>
    <col min="10292" max="10292" width="15.1796875" style="62" customWidth="1"/>
    <col min="10293" max="10293" width="15.81640625" style="62" customWidth="1"/>
    <col min="10294" max="10294" width="21" style="62" customWidth="1"/>
    <col min="10295" max="10295" width="18.54296875" style="62" customWidth="1"/>
    <col min="10296" max="10296" width="19.1796875" style="62" customWidth="1"/>
    <col min="10297" max="10299" width="11.453125" style="62"/>
    <col min="10300" max="10300" width="16.453125" style="62" customWidth="1"/>
    <col min="10301" max="10301" width="14.81640625" style="62" customWidth="1"/>
    <col min="10302" max="10303" width="22" style="62" customWidth="1"/>
    <col min="10304" max="10305" width="11.453125" style="62"/>
    <col min="10306" max="10306" width="14.453125" style="62" customWidth="1"/>
    <col min="10307" max="10307" width="0.81640625" style="62" customWidth="1"/>
    <col min="10308" max="10536" width="11.453125" style="62"/>
    <col min="10537" max="10537" width="1.1796875" style="62" customWidth="1"/>
    <col min="10538" max="10539" width="11.453125" style="62"/>
    <col min="10540" max="10540" width="15.54296875" style="62" customWidth="1"/>
    <col min="10541" max="10541" width="17" style="62" customWidth="1"/>
    <col min="10542" max="10542" width="16" style="62" customWidth="1"/>
    <col min="10543" max="10543" width="18.54296875" style="62" customWidth="1"/>
    <col min="10544" max="10544" width="14.81640625" style="62" customWidth="1"/>
    <col min="10545" max="10545" width="19.81640625" style="62" customWidth="1"/>
    <col min="10546" max="10546" width="17" style="62" customWidth="1"/>
    <col min="10547" max="10547" width="17.81640625" style="62" customWidth="1"/>
    <col min="10548" max="10548" width="15.1796875" style="62" customWidth="1"/>
    <col min="10549" max="10549" width="15.81640625" style="62" customWidth="1"/>
    <col min="10550" max="10550" width="21" style="62" customWidth="1"/>
    <col min="10551" max="10551" width="18.54296875" style="62" customWidth="1"/>
    <col min="10552" max="10552" width="19.1796875" style="62" customWidth="1"/>
    <col min="10553" max="10555" width="11.453125" style="62"/>
    <col min="10556" max="10556" width="16.453125" style="62" customWidth="1"/>
    <col min="10557" max="10557" width="14.81640625" style="62" customWidth="1"/>
    <col min="10558" max="10559" width="22" style="62" customWidth="1"/>
    <col min="10560" max="10561" width="11.453125" style="62"/>
    <col min="10562" max="10562" width="14.453125" style="62" customWidth="1"/>
    <col min="10563" max="10563" width="0.81640625" style="62" customWidth="1"/>
    <col min="10564" max="10792" width="11.453125" style="62"/>
    <col min="10793" max="10793" width="1.1796875" style="62" customWidth="1"/>
    <col min="10794" max="10795" width="11.453125" style="62"/>
    <col min="10796" max="10796" width="15.54296875" style="62" customWidth="1"/>
    <col min="10797" max="10797" width="17" style="62" customWidth="1"/>
    <col min="10798" max="10798" width="16" style="62" customWidth="1"/>
    <col min="10799" max="10799" width="18.54296875" style="62" customWidth="1"/>
    <col min="10800" max="10800" width="14.81640625" style="62" customWidth="1"/>
    <col min="10801" max="10801" width="19.81640625" style="62" customWidth="1"/>
    <col min="10802" max="10802" width="17" style="62" customWidth="1"/>
    <col min="10803" max="10803" width="17.81640625" style="62" customWidth="1"/>
    <col min="10804" max="10804" width="15.1796875" style="62" customWidth="1"/>
    <col min="10805" max="10805" width="15.81640625" style="62" customWidth="1"/>
    <col min="10806" max="10806" width="21" style="62" customWidth="1"/>
    <col min="10807" max="10807" width="18.54296875" style="62" customWidth="1"/>
    <col min="10808" max="10808" width="19.1796875" style="62" customWidth="1"/>
    <col min="10809" max="10811" width="11.453125" style="62"/>
    <col min="10812" max="10812" width="16.453125" style="62" customWidth="1"/>
    <col min="10813" max="10813" width="14.81640625" style="62" customWidth="1"/>
    <col min="10814" max="10815" width="22" style="62" customWidth="1"/>
    <col min="10816" max="10817" width="11.453125" style="62"/>
    <col min="10818" max="10818" width="14.453125" style="62" customWidth="1"/>
    <col min="10819" max="10819" width="0.81640625" style="62" customWidth="1"/>
    <col min="10820" max="11048" width="11.453125" style="62"/>
    <col min="11049" max="11049" width="1.1796875" style="62" customWidth="1"/>
    <col min="11050" max="11051" width="11.453125" style="62"/>
    <col min="11052" max="11052" width="15.54296875" style="62" customWidth="1"/>
    <col min="11053" max="11053" width="17" style="62" customWidth="1"/>
    <col min="11054" max="11054" width="16" style="62" customWidth="1"/>
    <col min="11055" max="11055" width="18.54296875" style="62" customWidth="1"/>
    <col min="11056" max="11056" width="14.81640625" style="62" customWidth="1"/>
    <col min="11057" max="11057" width="19.81640625" style="62" customWidth="1"/>
    <col min="11058" max="11058" width="17" style="62" customWidth="1"/>
    <col min="11059" max="11059" width="17.81640625" style="62" customWidth="1"/>
    <col min="11060" max="11060" width="15.1796875" style="62" customWidth="1"/>
    <col min="11061" max="11061" width="15.81640625" style="62" customWidth="1"/>
    <col min="11062" max="11062" width="21" style="62" customWidth="1"/>
    <col min="11063" max="11063" width="18.54296875" style="62" customWidth="1"/>
    <col min="11064" max="11064" width="19.1796875" style="62" customWidth="1"/>
    <col min="11065" max="11067" width="11.453125" style="62"/>
    <col min="11068" max="11068" width="16.453125" style="62" customWidth="1"/>
    <col min="11069" max="11069" width="14.81640625" style="62" customWidth="1"/>
    <col min="11070" max="11071" width="22" style="62" customWidth="1"/>
    <col min="11072" max="11073" width="11.453125" style="62"/>
    <col min="11074" max="11074" width="14.453125" style="62" customWidth="1"/>
    <col min="11075" max="11075" width="0.81640625" style="62" customWidth="1"/>
    <col min="11076" max="11304" width="11.453125" style="62"/>
    <col min="11305" max="11305" width="1.1796875" style="62" customWidth="1"/>
    <col min="11306" max="11307" width="11.453125" style="62"/>
    <col min="11308" max="11308" width="15.54296875" style="62" customWidth="1"/>
    <col min="11309" max="11309" width="17" style="62" customWidth="1"/>
    <col min="11310" max="11310" width="16" style="62" customWidth="1"/>
    <col min="11311" max="11311" width="18.54296875" style="62" customWidth="1"/>
    <col min="11312" max="11312" width="14.81640625" style="62" customWidth="1"/>
    <col min="11313" max="11313" width="19.81640625" style="62" customWidth="1"/>
    <col min="11314" max="11314" width="17" style="62" customWidth="1"/>
    <col min="11315" max="11315" width="17.81640625" style="62" customWidth="1"/>
    <col min="11316" max="11316" width="15.1796875" style="62" customWidth="1"/>
    <col min="11317" max="11317" width="15.81640625" style="62" customWidth="1"/>
    <col min="11318" max="11318" width="21" style="62" customWidth="1"/>
    <col min="11319" max="11319" width="18.54296875" style="62" customWidth="1"/>
    <col min="11320" max="11320" width="19.1796875" style="62" customWidth="1"/>
    <col min="11321" max="11323" width="11.453125" style="62"/>
    <col min="11324" max="11324" width="16.453125" style="62" customWidth="1"/>
    <col min="11325" max="11325" width="14.81640625" style="62" customWidth="1"/>
    <col min="11326" max="11327" width="22" style="62" customWidth="1"/>
    <col min="11328" max="11329" width="11.453125" style="62"/>
    <col min="11330" max="11330" width="14.453125" style="62" customWidth="1"/>
    <col min="11331" max="11331" width="0.81640625" style="62" customWidth="1"/>
    <col min="11332" max="11560" width="11.453125" style="62"/>
    <col min="11561" max="11561" width="1.1796875" style="62" customWidth="1"/>
    <col min="11562" max="11563" width="11.453125" style="62"/>
    <col min="11564" max="11564" width="15.54296875" style="62" customWidth="1"/>
    <col min="11565" max="11565" width="17" style="62" customWidth="1"/>
    <col min="11566" max="11566" width="16" style="62" customWidth="1"/>
    <col min="11567" max="11567" width="18.54296875" style="62" customWidth="1"/>
    <col min="11568" max="11568" width="14.81640625" style="62" customWidth="1"/>
    <col min="11569" max="11569" width="19.81640625" style="62" customWidth="1"/>
    <col min="11570" max="11570" width="17" style="62" customWidth="1"/>
    <col min="11571" max="11571" width="17.81640625" style="62" customWidth="1"/>
    <col min="11572" max="11572" width="15.1796875" style="62" customWidth="1"/>
    <col min="11573" max="11573" width="15.81640625" style="62" customWidth="1"/>
    <col min="11574" max="11574" width="21" style="62" customWidth="1"/>
    <col min="11575" max="11575" width="18.54296875" style="62" customWidth="1"/>
    <col min="11576" max="11576" width="19.1796875" style="62" customWidth="1"/>
    <col min="11577" max="11579" width="11.453125" style="62"/>
    <col min="11580" max="11580" width="16.453125" style="62" customWidth="1"/>
    <col min="11581" max="11581" width="14.81640625" style="62" customWidth="1"/>
    <col min="11582" max="11583" width="22" style="62" customWidth="1"/>
    <col min="11584" max="11585" width="11.453125" style="62"/>
    <col min="11586" max="11586" width="14.453125" style="62" customWidth="1"/>
    <col min="11587" max="11587" width="0.81640625" style="62" customWidth="1"/>
    <col min="11588" max="11816" width="11.453125" style="62"/>
    <col min="11817" max="11817" width="1.1796875" style="62" customWidth="1"/>
    <col min="11818" max="11819" width="11.453125" style="62"/>
    <col min="11820" max="11820" width="15.54296875" style="62" customWidth="1"/>
    <col min="11821" max="11821" width="17" style="62" customWidth="1"/>
    <col min="11822" max="11822" width="16" style="62" customWidth="1"/>
    <col min="11823" max="11823" width="18.54296875" style="62" customWidth="1"/>
    <col min="11824" max="11824" width="14.81640625" style="62" customWidth="1"/>
    <col min="11825" max="11825" width="19.81640625" style="62" customWidth="1"/>
    <col min="11826" max="11826" width="17" style="62" customWidth="1"/>
    <col min="11827" max="11827" width="17.81640625" style="62" customWidth="1"/>
    <col min="11828" max="11828" width="15.1796875" style="62" customWidth="1"/>
    <col min="11829" max="11829" width="15.81640625" style="62" customWidth="1"/>
    <col min="11830" max="11830" width="21" style="62" customWidth="1"/>
    <col min="11831" max="11831" width="18.54296875" style="62" customWidth="1"/>
    <col min="11832" max="11832" width="19.1796875" style="62" customWidth="1"/>
    <col min="11833" max="11835" width="11.453125" style="62"/>
    <col min="11836" max="11836" width="16.453125" style="62" customWidth="1"/>
    <col min="11837" max="11837" width="14.81640625" style="62" customWidth="1"/>
    <col min="11838" max="11839" width="22" style="62" customWidth="1"/>
    <col min="11840" max="11841" width="11.453125" style="62"/>
    <col min="11842" max="11842" width="14.453125" style="62" customWidth="1"/>
    <col min="11843" max="11843" width="0.81640625" style="62" customWidth="1"/>
    <col min="11844" max="12072" width="11.453125" style="62"/>
    <col min="12073" max="12073" width="1.1796875" style="62" customWidth="1"/>
    <col min="12074" max="12075" width="11.453125" style="62"/>
    <col min="12076" max="12076" width="15.54296875" style="62" customWidth="1"/>
    <col min="12077" max="12077" width="17" style="62" customWidth="1"/>
    <col min="12078" max="12078" width="16" style="62" customWidth="1"/>
    <col min="12079" max="12079" width="18.54296875" style="62" customWidth="1"/>
    <col min="12080" max="12080" width="14.81640625" style="62" customWidth="1"/>
    <col min="12081" max="12081" width="19.81640625" style="62" customWidth="1"/>
    <col min="12082" max="12082" width="17" style="62" customWidth="1"/>
    <col min="12083" max="12083" width="17.81640625" style="62" customWidth="1"/>
    <col min="12084" max="12084" width="15.1796875" style="62" customWidth="1"/>
    <col min="12085" max="12085" width="15.81640625" style="62" customWidth="1"/>
    <col min="12086" max="12086" width="21" style="62" customWidth="1"/>
    <col min="12087" max="12087" width="18.54296875" style="62" customWidth="1"/>
    <col min="12088" max="12088" width="19.1796875" style="62" customWidth="1"/>
    <col min="12089" max="12091" width="11.453125" style="62"/>
    <col min="12092" max="12092" width="16.453125" style="62" customWidth="1"/>
    <col min="12093" max="12093" width="14.81640625" style="62" customWidth="1"/>
    <col min="12094" max="12095" width="22" style="62" customWidth="1"/>
    <col min="12096" max="12097" width="11.453125" style="62"/>
    <col min="12098" max="12098" width="14.453125" style="62" customWidth="1"/>
    <col min="12099" max="12099" width="0.81640625" style="62" customWidth="1"/>
    <col min="12100" max="12328" width="11.453125" style="62"/>
    <col min="12329" max="12329" width="1.1796875" style="62" customWidth="1"/>
    <col min="12330" max="12331" width="11.453125" style="62"/>
    <col min="12332" max="12332" width="15.54296875" style="62" customWidth="1"/>
    <col min="12333" max="12333" width="17" style="62" customWidth="1"/>
    <col min="12334" max="12334" width="16" style="62" customWidth="1"/>
    <col min="12335" max="12335" width="18.54296875" style="62" customWidth="1"/>
    <col min="12336" max="12336" width="14.81640625" style="62" customWidth="1"/>
    <col min="12337" max="12337" width="19.81640625" style="62" customWidth="1"/>
    <col min="12338" max="12338" width="17" style="62" customWidth="1"/>
    <col min="12339" max="12339" width="17.81640625" style="62" customWidth="1"/>
    <col min="12340" max="12340" width="15.1796875" style="62" customWidth="1"/>
    <col min="12341" max="12341" width="15.81640625" style="62" customWidth="1"/>
    <col min="12342" max="12342" width="21" style="62" customWidth="1"/>
    <col min="12343" max="12343" width="18.54296875" style="62" customWidth="1"/>
    <col min="12344" max="12344" width="19.1796875" style="62" customWidth="1"/>
    <col min="12345" max="12347" width="11.453125" style="62"/>
    <col min="12348" max="12348" width="16.453125" style="62" customWidth="1"/>
    <col min="12349" max="12349" width="14.81640625" style="62" customWidth="1"/>
    <col min="12350" max="12351" width="22" style="62" customWidth="1"/>
    <col min="12352" max="12353" width="11.453125" style="62"/>
    <col min="12354" max="12354" width="14.453125" style="62" customWidth="1"/>
    <col min="12355" max="12355" width="0.81640625" style="62" customWidth="1"/>
    <col min="12356" max="12584" width="11.453125" style="62"/>
    <col min="12585" max="12585" width="1.1796875" style="62" customWidth="1"/>
    <col min="12586" max="12587" width="11.453125" style="62"/>
    <col min="12588" max="12588" width="15.54296875" style="62" customWidth="1"/>
    <col min="12589" max="12589" width="17" style="62" customWidth="1"/>
    <col min="12590" max="12590" width="16" style="62" customWidth="1"/>
    <col min="12591" max="12591" width="18.54296875" style="62" customWidth="1"/>
    <col min="12592" max="12592" width="14.81640625" style="62" customWidth="1"/>
    <col min="12593" max="12593" width="19.81640625" style="62" customWidth="1"/>
    <col min="12594" max="12594" width="17" style="62" customWidth="1"/>
    <col min="12595" max="12595" width="17.81640625" style="62" customWidth="1"/>
    <col min="12596" max="12596" width="15.1796875" style="62" customWidth="1"/>
    <col min="12597" max="12597" width="15.81640625" style="62" customWidth="1"/>
    <col min="12598" max="12598" width="21" style="62" customWidth="1"/>
    <col min="12599" max="12599" width="18.54296875" style="62" customWidth="1"/>
    <col min="12600" max="12600" width="19.1796875" style="62" customWidth="1"/>
    <col min="12601" max="12603" width="11.453125" style="62"/>
    <col min="12604" max="12604" width="16.453125" style="62" customWidth="1"/>
    <col min="12605" max="12605" width="14.81640625" style="62" customWidth="1"/>
    <col min="12606" max="12607" width="22" style="62" customWidth="1"/>
    <col min="12608" max="12609" width="11.453125" style="62"/>
    <col min="12610" max="12610" width="14.453125" style="62" customWidth="1"/>
    <col min="12611" max="12611" width="0.81640625" style="62" customWidth="1"/>
    <col min="12612" max="12840" width="11.453125" style="62"/>
    <col min="12841" max="12841" width="1.1796875" style="62" customWidth="1"/>
    <col min="12842" max="12843" width="11.453125" style="62"/>
    <col min="12844" max="12844" width="15.54296875" style="62" customWidth="1"/>
    <col min="12845" max="12845" width="17" style="62" customWidth="1"/>
    <col min="12846" max="12846" width="16" style="62" customWidth="1"/>
    <col min="12847" max="12847" width="18.54296875" style="62" customWidth="1"/>
    <col min="12848" max="12848" width="14.81640625" style="62" customWidth="1"/>
    <col min="12849" max="12849" width="19.81640625" style="62" customWidth="1"/>
    <col min="12850" max="12850" width="17" style="62" customWidth="1"/>
    <col min="12851" max="12851" width="17.81640625" style="62" customWidth="1"/>
    <col min="12852" max="12852" width="15.1796875" style="62" customWidth="1"/>
    <col min="12853" max="12853" width="15.81640625" style="62" customWidth="1"/>
    <col min="12854" max="12854" width="21" style="62" customWidth="1"/>
    <col min="12855" max="12855" width="18.54296875" style="62" customWidth="1"/>
    <col min="12856" max="12856" width="19.1796875" style="62" customWidth="1"/>
    <col min="12857" max="12859" width="11.453125" style="62"/>
    <col min="12860" max="12860" width="16.453125" style="62" customWidth="1"/>
    <col min="12861" max="12861" width="14.81640625" style="62" customWidth="1"/>
    <col min="12862" max="12863" width="22" style="62" customWidth="1"/>
    <col min="12864" max="12865" width="11.453125" style="62"/>
    <col min="12866" max="12866" width="14.453125" style="62" customWidth="1"/>
    <col min="12867" max="12867" width="0.81640625" style="62" customWidth="1"/>
    <col min="12868" max="13096" width="11.453125" style="62"/>
    <col min="13097" max="13097" width="1.1796875" style="62" customWidth="1"/>
    <col min="13098" max="13099" width="11.453125" style="62"/>
    <col min="13100" max="13100" width="15.54296875" style="62" customWidth="1"/>
    <col min="13101" max="13101" width="17" style="62" customWidth="1"/>
    <col min="13102" max="13102" width="16" style="62" customWidth="1"/>
    <col min="13103" max="13103" width="18.54296875" style="62" customWidth="1"/>
    <col min="13104" max="13104" width="14.81640625" style="62" customWidth="1"/>
    <col min="13105" max="13105" width="19.81640625" style="62" customWidth="1"/>
    <col min="13106" max="13106" width="17" style="62" customWidth="1"/>
    <col min="13107" max="13107" width="17.81640625" style="62" customWidth="1"/>
    <col min="13108" max="13108" width="15.1796875" style="62" customWidth="1"/>
    <col min="13109" max="13109" width="15.81640625" style="62" customWidth="1"/>
    <col min="13110" max="13110" width="21" style="62" customWidth="1"/>
    <col min="13111" max="13111" width="18.54296875" style="62" customWidth="1"/>
    <col min="13112" max="13112" width="19.1796875" style="62" customWidth="1"/>
    <col min="13113" max="13115" width="11.453125" style="62"/>
    <col min="13116" max="13116" width="16.453125" style="62" customWidth="1"/>
    <col min="13117" max="13117" width="14.81640625" style="62" customWidth="1"/>
    <col min="13118" max="13119" width="22" style="62" customWidth="1"/>
    <col min="13120" max="13121" width="11.453125" style="62"/>
    <col min="13122" max="13122" width="14.453125" style="62" customWidth="1"/>
    <col min="13123" max="13123" width="0.81640625" style="62" customWidth="1"/>
    <col min="13124" max="13352" width="11.453125" style="62"/>
    <col min="13353" max="13353" width="1.1796875" style="62" customWidth="1"/>
    <col min="13354" max="13355" width="11.453125" style="62"/>
    <col min="13356" max="13356" width="15.54296875" style="62" customWidth="1"/>
    <col min="13357" max="13357" width="17" style="62" customWidth="1"/>
    <col min="13358" max="13358" width="16" style="62" customWidth="1"/>
    <col min="13359" max="13359" width="18.54296875" style="62" customWidth="1"/>
    <col min="13360" max="13360" width="14.81640625" style="62" customWidth="1"/>
    <col min="13361" max="13361" width="19.81640625" style="62" customWidth="1"/>
    <col min="13362" max="13362" width="17" style="62" customWidth="1"/>
    <col min="13363" max="13363" width="17.81640625" style="62" customWidth="1"/>
    <col min="13364" max="13364" width="15.1796875" style="62" customWidth="1"/>
    <col min="13365" max="13365" width="15.81640625" style="62" customWidth="1"/>
    <col min="13366" max="13366" width="21" style="62" customWidth="1"/>
    <col min="13367" max="13367" width="18.54296875" style="62" customWidth="1"/>
    <col min="13368" max="13368" width="19.1796875" style="62" customWidth="1"/>
    <col min="13369" max="13371" width="11.453125" style="62"/>
    <col min="13372" max="13372" width="16.453125" style="62" customWidth="1"/>
    <col min="13373" max="13373" width="14.81640625" style="62" customWidth="1"/>
    <col min="13374" max="13375" width="22" style="62" customWidth="1"/>
    <col min="13376" max="13377" width="11.453125" style="62"/>
    <col min="13378" max="13378" width="14.453125" style="62" customWidth="1"/>
    <col min="13379" max="13379" width="0.81640625" style="62" customWidth="1"/>
    <col min="13380" max="13608" width="11.453125" style="62"/>
    <col min="13609" max="13609" width="1.1796875" style="62" customWidth="1"/>
    <col min="13610" max="13611" width="11.453125" style="62"/>
    <col min="13612" max="13612" width="15.54296875" style="62" customWidth="1"/>
    <col min="13613" max="13613" width="17" style="62" customWidth="1"/>
    <col min="13614" max="13614" width="16" style="62" customWidth="1"/>
    <col min="13615" max="13615" width="18.54296875" style="62" customWidth="1"/>
    <col min="13616" max="13616" width="14.81640625" style="62" customWidth="1"/>
    <col min="13617" max="13617" width="19.81640625" style="62" customWidth="1"/>
    <col min="13618" max="13618" width="17" style="62" customWidth="1"/>
    <col min="13619" max="13619" width="17.81640625" style="62" customWidth="1"/>
    <col min="13620" max="13620" width="15.1796875" style="62" customWidth="1"/>
    <col min="13621" max="13621" width="15.81640625" style="62" customWidth="1"/>
    <col min="13622" max="13622" width="21" style="62" customWidth="1"/>
    <col min="13623" max="13623" width="18.54296875" style="62" customWidth="1"/>
    <col min="13624" max="13624" width="19.1796875" style="62" customWidth="1"/>
    <col min="13625" max="13627" width="11.453125" style="62"/>
    <col min="13628" max="13628" width="16.453125" style="62" customWidth="1"/>
    <col min="13629" max="13629" width="14.81640625" style="62" customWidth="1"/>
    <col min="13630" max="13631" width="22" style="62" customWidth="1"/>
    <col min="13632" max="13633" width="11.453125" style="62"/>
    <col min="13634" max="13634" width="14.453125" style="62" customWidth="1"/>
    <col min="13635" max="13635" width="0.81640625" style="62" customWidth="1"/>
    <col min="13636" max="13864" width="11.453125" style="62"/>
    <col min="13865" max="13865" width="1.1796875" style="62" customWidth="1"/>
    <col min="13866" max="13867" width="11.453125" style="62"/>
    <col min="13868" max="13868" width="15.54296875" style="62" customWidth="1"/>
    <col min="13869" max="13869" width="17" style="62" customWidth="1"/>
    <col min="13870" max="13870" width="16" style="62" customWidth="1"/>
    <col min="13871" max="13871" width="18.54296875" style="62" customWidth="1"/>
    <col min="13872" max="13872" width="14.81640625" style="62" customWidth="1"/>
    <col min="13873" max="13873" width="19.81640625" style="62" customWidth="1"/>
    <col min="13874" max="13874" width="17" style="62" customWidth="1"/>
    <col min="13875" max="13875" width="17.81640625" style="62" customWidth="1"/>
    <col min="13876" max="13876" width="15.1796875" style="62" customWidth="1"/>
    <col min="13877" max="13877" width="15.81640625" style="62" customWidth="1"/>
    <col min="13878" max="13878" width="21" style="62" customWidth="1"/>
    <col min="13879" max="13879" width="18.54296875" style="62" customWidth="1"/>
    <col min="13880" max="13880" width="19.1796875" style="62" customWidth="1"/>
    <col min="13881" max="13883" width="11.453125" style="62"/>
    <col min="13884" max="13884" width="16.453125" style="62" customWidth="1"/>
    <col min="13885" max="13885" width="14.81640625" style="62" customWidth="1"/>
    <col min="13886" max="13887" width="22" style="62" customWidth="1"/>
    <col min="13888" max="13889" width="11.453125" style="62"/>
    <col min="13890" max="13890" width="14.453125" style="62" customWidth="1"/>
    <col min="13891" max="13891" width="0.81640625" style="62" customWidth="1"/>
    <col min="13892" max="14120" width="11.453125" style="62"/>
    <col min="14121" max="14121" width="1.1796875" style="62" customWidth="1"/>
    <col min="14122" max="14123" width="11.453125" style="62"/>
    <col min="14124" max="14124" width="15.54296875" style="62" customWidth="1"/>
    <col min="14125" max="14125" width="17" style="62" customWidth="1"/>
    <col min="14126" max="14126" width="16" style="62" customWidth="1"/>
    <col min="14127" max="14127" width="18.54296875" style="62" customWidth="1"/>
    <col min="14128" max="14128" width="14.81640625" style="62" customWidth="1"/>
    <col min="14129" max="14129" width="19.81640625" style="62" customWidth="1"/>
    <col min="14130" max="14130" width="17" style="62" customWidth="1"/>
    <col min="14131" max="14131" width="17.81640625" style="62" customWidth="1"/>
    <col min="14132" max="14132" width="15.1796875" style="62" customWidth="1"/>
    <col min="14133" max="14133" width="15.81640625" style="62" customWidth="1"/>
    <col min="14134" max="14134" width="21" style="62" customWidth="1"/>
    <col min="14135" max="14135" width="18.54296875" style="62" customWidth="1"/>
    <col min="14136" max="14136" width="19.1796875" style="62" customWidth="1"/>
    <col min="14137" max="14139" width="11.453125" style="62"/>
    <col min="14140" max="14140" width="16.453125" style="62" customWidth="1"/>
    <col min="14141" max="14141" width="14.81640625" style="62" customWidth="1"/>
    <col min="14142" max="14143" width="22" style="62" customWidth="1"/>
    <col min="14144" max="14145" width="11.453125" style="62"/>
    <col min="14146" max="14146" width="14.453125" style="62" customWidth="1"/>
    <col min="14147" max="14147" width="0.81640625" style="62" customWidth="1"/>
    <col min="14148" max="14376" width="11.453125" style="62"/>
    <col min="14377" max="14377" width="1.1796875" style="62" customWidth="1"/>
    <col min="14378" max="14379" width="11.453125" style="62"/>
    <col min="14380" max="14380" width="15.54296875" style="62" customWidth="1"/>
    <col min="14381" max="14381" width="17" style="62" customWidth="1"/>
    <col min="14382" max="14382" width="16" style="62" customWidth="1"/>
    <col min="14383" max="14383" width="18.54296875" style="62" customWidth="1"/>
    <col min="14384" max="14384" width="14.81640625" style="62" customWidth="1"/>
    <col min="14385" max="14385" width="19.81640625" style="62" customWidth="1"/>
    <col min="14386" max="14386" width="17" style="62" customWidth="1"/>
    <col min="14387" max="14387" width="17.81640625" style="62" customWidth="1"/>
    <col min="14388" max="14388" width="15.1796875" style="62" customWidth="1"/>
    <col min="14389" max="14389" width="15.81640625" style="62" customWidth="1"/>
    <col min="14390" max="14390" width="21" style="62" customWidth="1"/>
    <col min="14391" max="14391" width="18.54296875" style="62" customWidth="1"/>
    <col min="14392" max="14392" width="19.1796875" style="62" customWidth="1"/>
    <col min="14393" max="14395" width="11.453125" style="62"/>
    <col min="14396" max="14396" width="16.453125" style="62" customWidth="1"/>
    <col min="14397" max="14397" width="14.81640625" style="62" customWidth="1"/>
    <col min="14398" max="14399" width="22" style="62" customWidth="1"/>
    <col min="14400" max="14401" width="11.453125" style="62"/>
    <col min="14402" max="14402" width="14.453125" style="62" customWidth="1"/>
    <col min="14403" max="14403" width="0.81640625" style="62" customWidth="1"/>
    <col min="14404" max="14632" width="11.453125" style="62"/>
    <col min="14633" max="14633" width="1.1796875" style="62" customWidth="1"/>
    <col min="14634" max="14635" width="11.453125" style="62"/>
    <col min="14636" max="14636" width="15.54296875" style="62" customWidth="1"/>
    <col min="14637" max="14637" width="17" style="62" customWidth="1"/>
    <col min="14638" max="14638" width="16" style="62" customWidth="1"/>
    <col min="14639" max="14639" width="18.54296875" style="62" customWidth="1"/>
    <col min="14640" max="14640" width="14.81640625" style="62" customWidth="1"/>
    <col min="14641" max="14641" width="19.81640625" style="62" customWidth="1"/>
    <col min="14642" max="14642" width="17" style="62" customWidth="1"/>
    <col min="14643" max="14643" width="17.81640625" style="62" customWidth="1"/>
    <col min="14644" max="14644" width="15.1796875" style="62" customWidth="1"/>
    <col min="14645" max="14645" width="15.81640625" style="62" customWidth="1"/>
    <col min="14646" max="14646" width="21" style="62" customWidth="1"/>
    <col min="14647" max="14647" width="18.54296875" style="62" customWidth="1"/>
    <col min="14648" max="14648" width="19.1796875" style="62" customWidth="1"/>
    <col min="14649" max="14651" width="11.453125" style="62"/>
    <col min="14652" max="14652" width="16.453125" style="62" customWidth="1"/>
    <col min="14653" max="14653" width="14.81640625" style="62" customWidth="1"/>
    <col min="14654" max="14655" width="22" style="62" customWidth="1"/>
    <col min="14656" max="14657" width="11.453125" style="62"/>
    <col min="14658" max="14658" width="14.453125" style="62" customWidth="1"/>
    <col min="14659" max="14659" width="0.81640625" style="62" customWidth="1"/>
    <col min="14660" max="14888" width="11.453125" style="62"/>
    <col min="14889" max="14889" width="1.1796875" style="62" customWidth="1"/>
    <col min="14890" max="14891" width="11.453125" style="62"/>
    <col min="14892" max="14892" width="15.54296875" style="62" customWidth="1"/>
    <col min="14893" max="14893" width="17" style="62" customWidth="1"/>
    <col min="14894" max="14894" width="16" style="62" customWidth="1"/>
    <col min="14895" max="14895" width="18.54296875" style="62" customWidth="1"/>
    <col min="14896" max="14896" width="14.81640625" style="62" customWidth="1"/>
    <col min="14897" max="14897" width="19.81640625" style="62" customWidth="1"/>
    <col min="14898" max="14898" width="17" style="62" customWidth="1"/>
    <col min="14899" max="14899" width="17.81640625" style="62" customWidth="1"/>
    <col min="14900" max="14900" width="15.1796875" style="62" customWidth="1"/>
    <col min="14901" max="14901" width="15.81640625" style="62" customWidth="1"/>
    <col min="14902" max="14902" width="21" style="62" customWidth="1"/>
    <col min="14903" max="14903" width="18.54296875" style="62" customWidth="1"/>
    <col min="14904" max="14904" width="19.1796875" style="62" customWidth="1"/>
    <col min="14905" max="14907" width="11.453125" style="62"/>
    <col min="14908" max="14908" width="16.453125" style="62" customWidth="1"/>
    <col min="14909" max="14909" width="14.81640625" style="62" customWidth="1"/>
    <col min="14910" max="14911" width="22" style="62" customWidth="1"/>
    <col min="14912" max="14913" width="11.453125" style="62"/>
    <col min="14914" max="14914" width="14.453125" style="62" customWidth="1"/>
    <col min="14915" max="14915" width="0.81640625" style="62" customWidth="1"/>
    <col min="14916" max="15144" width="11.453125" style="62"/>
    <col min="15145" max="15145" width="1.1796875" style="62" customWidth="1"/>
    <col min="15146" max="15147" width="11.453125" style="62"/>
    <col min="15148" max="15148" width="15.54296875" style="62" customWidth="1"/>
    <col min="15149" max="15149" width="17" style="62" customWidth="1"/>
    <col min="15150" max="15150" width="16" style="62" customWidth="1"/>
    <col min="15151" max="15151" width="18.54296875" style="62" customWidth="1"/>
    <col min="15152" max="15152" width="14.81640625" style="62" customWidth="1"/>
    <col min="15153" max="15153" width="19.81640625" style="62" customWidth="1"/>
    <col min="15154" max="15154" width="17" style="62" customWidth="1"/>
    <col min="15155" max="15155" width="17.81640625" style="62" customWidth="1"/>
    <col min="15156" max="15156" width="15.1796875" style="62" customWidth="1"/>
    <col min="15157" max="15157" width="15.81640625" style="62" customWidth="1"/>
    <col min="15158" max="15158" width="21" style="62" customWidth="1"/>
    <col min="15159" max="15159" width="18.54296875" style="62" customWidth="1"/>
    <col min="15160" max="15160" width="19.1796875" style="62" customWidth="1"/>
    <col min="15161" max="15163" width="11.453125" style="62"/>
    <col min="15164" max="15164" width="16.453125" style="62" customWidth="1"/>
    <col min="15165" max="15165" width="14.81640625" style="62" customWidth="1"/>
    <col min="15166" max="15167" width="22" style="62" customWidth="1"/>
    <col min="15168" max="15169" width="11.453125" style="62"/>
    <col min="15170" max="15170" width="14.453125" style="62" customWidth="1"/>
    <col min="15171" max="15171" width="0.81640625" style="62" customWidth="1"/>
    <col min="15172" max="15400" width="11.453125" style="62"/>
    <col min="15401" max="15401" width="1.1796875" style="62" customWidth="1"/>
    <col min="15402" max="15403" width="11.453125" style="62"/>
    <col min="15404" max="15404" width="15.54296875" style="62" customWidth="1"/>
    <col min="15405" max="15405" width="17" style="62" customWidth="1"/>
    <col min="15406" max="15406" width="16" style="62" customWidth="1"/>
    <col min="15407" max="15407" width="18.54296875" style="62" customWidth="1"/>
    <col min="15408" max="15408" width="14.81640625" style="62" customWidth="1"/>
    <col min="15409" max="15409" width="19.81640625" style="62" customWidth="1"/>
    <col min="15410" max="15410" width="17" style="62" customWidth="1"/>
    <col min="15411" max="15411" width="17.81640625" style="62" customWidth="1"/>
    <col min="15412" max="15412" width="15.1796875" style="62" customWidth="1"/>
    <col min="15413" max="15413" width="15.81640625" style="62" customWidth="1"/>
    <col min="15414" max="15414" width="21" style="62" customWidth="1"/>
    <col min="15415" max="15415" width="18.54296875" style="62" customWidth="1"/>
    <col min="15416" max="15416" width="19.1796875" style="62" customWidth="1"/>
    <col min="15417" max="15419" width="11.453125" style="62"/>
    <col min="15420" max="15420" width="16.453125" style="62" customWidth="1"/>
    <col min="15421" max="15421" width="14.81640625" style="62" customWidth="1"/>
    <col min="15422" max="15423" width="22" style="62" customWidth="1"/>
    <col min="15424" max="15425" width="11.453125" style="62"/>
    <col min="15426" max="15426" width="14.453125" style="62" customWidth="1"/>
    <col min="15427" max="15427" width="0.81640625" style="62" customWidth="1"/>
    <col min="15428" max="15656" width="11.453125" style="62"/>
    <col min="15657" max="15657" width="1.1796875" style="62" customWidth="1"/>
    <col min="15658" max="15659" width="11.453125" style="62"/>
    <col min="15660" max="15660" width="15.54296875" style="62" customWidth="1"/>
    <col min="15661" max="15661" width="17" style="62" customWidth="1"/>
    <col min="15662" max="15662" width="16" style="62" customWidth="1"/>
    <col min="15663" max="15663" width="18.54296875" style="62" customWidth="1"/>
    <col min="15664" max="15664" width="14.81640625" style="62" customWidth="1"/>
    <col min="15665" max="15665" width="19.81640625" style="62" customWidth="1"/>
    <col min="15666" max="15666" width="17" style="62" customWidth="1"/>
    <col min="15667" max="15667" width="17.81640625" style="62" customWidth="1"/>
    <col min="15668" max="15668" width="15.1796875" style="62" customWidth="1"/>
    <col min="15669" max="15669" width="15.81640625" style="62" customWidth="1"/>
    <col min="15670" max="15670" width="21" style="62" customWidth="1"/>
    <col min="15671" max="15671" width="18.54296875" style="62" customWidth="1"/>
    <col min="15672" max="15672" width="19.1796875" style="62" customWidth="1"/>
    <col min="15673" max="15675" width="11.453125" style="62"/>
    <col min="15676" max="15676" width="16.453125" style="62" customWidth="1"/>
    <col min="15677" max="15677" width="14.81640625" style="62" customWidth="1"/>
    <col min="15678" max="15679" width="22" style="62" customWidth="1"/>
    <col min="15680" max="15681" width="11.453125" style="62"/>
    <col min="15682" max="15682" width="14.453125" style="62" customWidth="1"/>
    <col min="15683" max="15683" width="0.81640625" style="62" customWidth="1"/>
    <col min="15684" max="15912" width="11.453125" style="62"/>
    <col min="15913" max="15913" width="1.1796875" style="62" customWidth="1"/>
    <col min="15914" max="15915" width="11.453125" style="62"/>
    <col min="15916" max="15916" width="15.54296875" style="62" customWidth="1"/>
    <col min="15917" max="15917" width="17" style="62" customWidth="1"/>
    <col min="15918" max="15918" width="16" style="62" customWidth="1"/>
    <col min="15919" max="15919" width="18.54296875" style="62" customWidth="1"/>
    <col min="15920" max="15920" width="14.81640625" style="62" customWidth="1"/>
    <col min="15921" max="15921" width="19.81640625" style="62" customWidth="1"/>
    <col min="15922" max="15922" width="17" style="62" customWidth="1"/>
    <col min="15923" max="15923" width="17.81640625" style="62" customWidth="1"/>
    <col min="15924" max="15924" width="15.1796875" style="62" customWidth="1"/>
    <col min="15925" max="15925" width="15.81640625" style="62" customWidth="1"/>
    <col min="15926" max="15926" width="21" style="62" customWidth="1"/>
    <col min="15927" max="15927" width="18.54296875" style="62" customWidth="1"/>
    <col min="15928" max="15928" width="19.1796875" style="62" customWidth="1"/>
    <col min="15929" max="15931" width="11.453125" style="62"/>
    <col min="15932" max="15932" width="16.453125" style="62" customWidth="1"/>
    <col min="15933" max="15933" width="14.81640625" style="62" customWidth="1"/>
    <col min="15934" max="15935" width="22" style="62" customWidth="1"/>
    <col min="15936" max="15937" width="11.453125" style="62"/>
    <col min="15938" max="15938" width="14.453125" style="62" customWidth="1"/>
    <col min="15939" max="15939" width="0.81640625" style="62" customWidth="1"/>
    <col min="15940" max="16168" width="11.453125" style="62"/>
    <col min="16169" max="16169" width="1.1796875" style="62" customWidth="1"/>
    <col min="16170" max="16171" width="11.453125" style="62"/>
    <col min="16172" max="16172" width="15.54296875" style="62" customWidth="1"/>
    <col min="16173" max="16173" width="17" style="62" customWidth="1"/>
    <col min="16174" max="16174" width="16" style="62" customWidth="1"/>
    <col min="16175" max="16175" width="18.54296875" style="62" customWidth="1"/>
    <col min="16176" max="16176" width="14.81640625" style="62" customWidth="1"/>
    <col min="16177" max="16177" width="19.81640625" style="62" customWidth="1"/>
    <col min="16178" max="16178" width="17" style="62" customWidth="1"/>
    <col min="16179" max="16179" width="17.81640625" style="62" customWidth="1"/>
    <col min="16180" max="16180" width="15.1796875" style="62" customWidth="1"/>
    <col min="16181" max="16181" width="15.81640625" style="62" customWidth="1"/>
    <col min="16182" max="16182" width="21" style="62" customWidth="1"/>
    <col min="16183" max="16183" width="18.54296875" style="62" customWidth="1"/>
    <col min="16184" max="16184" width="19.1796875" style="62" customWidth="1"/>
    <col min="16185" max="16187" width="11.453125" style="62"/>
    <col min="16188" max="16188" width="16.453125" style="62" customWidth="1"/>
    <col min="16189" max="16189" width="14.81640625" style="62" customWidth="1"/>
    <col min="16190" max="16191" width="22" style="62" customWidth="1"/>
    <col min="16192" max="16193" width="11.453125" style="62"/>
    <col min="16194" max="16194" width="14.453125" style="62" customWidth="1"/>
    <col min="16195" max="16195" width="0.81640625" style="62" customWidth="1"/>
    <col min="16196" max="16384" width="11.453125" style="62"/>
  </cols>
  <sheetData>
    <row r="1" spans="2:47" ht="12" thickBot="1" x14ac:dyDescent="0.3"/>
    <row r="2" spans="2:47" ht="15.5" customHeight="1" thickBot="1" x14ac:dyDescent="0.3">
      <c r="B2" s="352"/>
      <c r="C2" s="356" t="s">
        <v>0</v>
      </c>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8"/>
    </row>
    <row r="3" spans="2:47" ht="15.5" customHeight="1" thickBot="1" x14ac:dyDescent="0.3">
      <c r="B3" s="353"/>
      <c r="C3" s="356" t="s">
        <v>1</v>
      </c>
      <c r="D3" s="357"/>
      <c r="E3" s="357"/>
      <c r="F3" s="357"/>
      <c r="G3" s="359" t="s">
        <v>83</v>
      </c>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1"/>
    </row>
    <row r="4" spans="2:47" ht="15.5" customHeight="1" thickBot="1" x14ac:dyDescent="0.3">
      <c r="B4" s="354"/>
      <c r="C4" s="362" t="s">
        <v>82</v>
      </c>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4"/>
    </row>
    <row r="5" spans="2:47" ht="15.5" customHeight="1" thickBot="1" x14ac:dyDescent="0.3">
      <c r="B5" s="355"/>
      <c r="C5" s="65">
        <v>2026</v>
      </c>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6"/>
    </row>
    <row r="6" spans="2:47" ht="11.5" x14ac:dyDescent="0.25">
      <c r="B6" s="66"/>
      <c r="D6" s="75"/>
      <c r="E6" s="75"/>
      <c r="F6" s="76"/>
      <c r="G6" s="76"/>
      <c r="H6" s="76"/>
      <c r="I6" s="76"/>
      <c r="J6" s="76"/>
      <c r="K6" s="76"/>
      <c r="L6" s="77"/>
      <c r="M6" s="76"/>
      <c r="N6" s="76"/>
      <c r="O6" s="77"/>
      <c r="P6" s="77"/>
      <c r="Q6" s="77"/>
      <c r="R6" s="77"/>
      <c r="S6" s="76"/>
      <c r="T6" s="76"/>
      <c r="U6" s="76"/>
      <c r="V6" s="76"/>
      <c r="W6" s="76"/>
      <c r="X6" s="76"/>
      <c r="Y6" s="76"/>
      <c r="Z6" s="76"/>
      <c r="AA6" s="76"/>
      <c r="AB6" s="76"/>
      <c r="AC6" s="76"/>
      <c r="AD6" s="76"/>
      <c r="AE6" s="76"/>
      <c r="AF6" s="76"/>
      <c r="AG6" s="76"/>
      <c r="AH6" s="76"/>
      <c r="AI6" s="76"/>
      <c r="AJ6" s="76"/>
      <c r="AK6" s="76"/>
      <c r="AL6" s="76"/>
      <c r="AM6" s="76"/>
      <c r="AN6" s="76"/>
      <c r="AO6" s="76"/>
      <c r="AP6" s="76"/>
      <c r="AQ6" s="76"/>
      <c r="AR6" s="76"/>
    </row>
    <row r="7" spans="2:47" ht="11.5" x14ac:dyDescent="0.25">
      <c r="B7" s="367" t="s">
        <v>65</v>
      </c>
      <c r="C7" s="367"/>
      <c r="D7" s="367"/>
      <c r="E7" s="367"/>
      <c r="F7" s="367"/>
      <c r="G7" s="367"/>
      <c r="H7" s="367"/>
      <c r="I7" s="367"/>
      <c r="J7" s="367"/>
      <c r="K7" s="367"/>
      <c r="L7" s="368" t="s">
        <v>66</v>
      </c>
      <c r="M7" s="368"/>
      <c r="N7" s="368"/>
      <c r="O7" s="368"/>
      <c r="P7" s="368"/>
      <c r="Q7" s="368"/>
      <c r="R7" s="368"/>
      <c r="S7" s="368"/>
      <c r="T7" s="369" t="s">
        <v>81</v>
      </c>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row>
    <row r="8" spans="2:47" ht="11.5" x14ac:dyDescent="0.25">
      <c r="B8" s="370" t="s">
        <v>72</v>
      </c>
      <c r="C8" s="370" t="s">
        <v>2</v>
      </c>
      <c r="D8" s="370" t="s">
        <v>3</v>
      </c>
      <c r="E8" s="370" t="s">
        <v>4</v>
      </c>
      <c r="F8" s="370" t="s">
        <v>73</v>
      </c>
      <c r="G8" s="371" t="s">
        <v>9</v>
      </c>
      <c r="H8" s="371" t="s">
        <v>10</v>
      </c>
      <c r="I8" s="371" t="s">
        <v>11</v>
      </c>
      <c r="J8" s="371" t="s">
        <v>12</v>
      </c>
      <c r="K8" s="371" t="s">
        <v>13</v>
      </c>
      <c r="L8" s="368"/>
      <c r="M8" s="368"/>
      <c r="N8" s="368"/>
      <c r="O8" s="368"/>
      <c r="P8" s="368"/>
      <c r="Q8" s="368"/>
      <c r="R8" s="368"/>
      <c r="S8" s="368"/>
      <c r="T8" s="372" t="s">
        <v>67</v>
      </c>
      <c r="U8" s="372"/>
      <c r="V8" s="372"/>
      <c r="W8" s="372"/>
      <c r="X8" s="372"/>
      <c r="Y8" s="372"/>
      <c r="Z8" s="372" t="s">
        <v>68</v>
      </c>
      <c r="AA8" s="372"/>
      <c r="AB8" s="372"/>
      <c r="AC8" s="372"/>
      <c r="AD8" s="372"/>
      <c r="AE8" s="372"/>
      <c r="AF8" s="372" t="s">
        <v>69</v>
      </c>
      <c r="AG8" s="372"/>
      <c r="AH8" s="372"/>
      <c r="AI8" s="372"/>
      <c r="AJ8" s="372"/>
      <c r="AK8" s="372"/>
      <c r="AL8" s="372" t="s">
        <v>70</v>
      </c>
      <c r="AM8" s="372"/>
      <c r="AN8" s="372"/>
      <c r="AO8" s="372"/>
      <c r="AP8" s="372"/>
      <c r="AQ8" s="372"/>
      <c r="AR8" s="372" t="s">
        <v>80</v>
      </c>
    </row>
    <row r="9" spans="2:47" s="67" customFormat="1" ht="46" x14ac:dyDescent="0.25">
      <c r="B9" s="370"/>
      <c r="C9" s="370"/>
      <c r="D9" s="370"/>
      <c r="E9" s="370"/>
      <c r="F9" s="370"/>
      <c r="G9" s="371"/>
      <c r="H9" s="371"/>
      <c r="I9" s="371"/>
      <c r="J9" s="371"/>
      <c r="K9" s="371"/>
      <c r="L9" s="78" t="s">
        <v>5</v>
      </c>
      <c r="M9" s="78" t="s">
        <v>6</v>
      </c>
      <c r="N9" s="78" t="s">
        <v>7</v>
      </c>
      <c r="O9" s="78" t="s">
        <v>64</v>
      </c>
      <c r="P9" s="78" t="s">
        <v>2</v>
      </c>
      <c r="Q9" s="78" t="s">
        <v>62</v>
      </c>
      <c r="R9" s="78" t="s">
        <v>63</v>
      </c>
      <c r="S9" s="78" t="s">
        <v>8</v>
      </c>
      <c r="T9" s="79" t="s">
        <v>74</v>
      </c>
      <c r="U9" s="79" t="s">
        <v>75</v>
      </c>
      <c r="V9" s="79" t="s">
        <v>76</v>
      </c>
      <c r="W9" s="79" t="s">
        <v>71</v>
      </c>
      <c r="X9" s="79" t="s">
        <v>77</v>
      </c>
      <c r="Y9" s="79" t="s">
        <v>79</v>
      </c>
      <c r="Z9" s="79" t="s">
        <v>74</v>
      </c>
      <c r="AA9" s="79" t="s">
        <v>75</v>
      </c>
      <c r="AB9" s="79" t="s">
        <v>76</v>
      </c>
      <c r="AC9" s="79" t="s">
        <v>71</v>
      </c>
      <c r="AD9" s="79" t="s">
        <v>77</v>
      </c>
      <c r="AE9" s="79" t="s">
        <v>79</v>
      </c>
      <c r="AF9" s="79" t="s">
        <v>74</v>
      </c>
      <c r="AG9" s="79" t="s">
        <v>75</v>
      </c>
      <c r="AH9" s="79" t="s">
        <v>76</v>
      </c>
      <c r="AI9" s="79" t="s">
        <v>71</v>
      </c>
      <c r="AJ9" s="79" t="s">
        <v>77</v>
      </c>
      <c r="AK9" s="79" t="s">
        <v>79</v>
      </c>
      <c r="AL9" s="79" t="s">
        <v>74</v>
      </c>
      <c r="AM9" s="79" t="s">
        <v>75</v>
      </c>
      <c r="AN9" s="79" t="s">
        <v>76</v>
      </c>
      <c r="AO9" s="79" t="s">
        <v>71</v>
      </c>
      <c r="AP9" s="79" t="s">
        <v>77</v>
      </c>
      <c r="AQ9" s="79" t="s">
        <v>78</v>
      </c>
      <c r="AR9" s="372"/>
    </row>
    <row r="10" spans="2:47" ht="57.5" x14ac:dyDescent="0.25">
      <c r="B10" s="376" t="s">
        <v>38</v>
      </c>
      <c r="C10" s="377" t="s">
        <v>54</v>
      </c>
      <c r="D10" s="377" t="s">
        <v>257</v>
      </c>
      <c r="E10" s="377" t="s">
        <v>541</v>
      </c>
      <c r="F10" s="378" t="s">
        <v>542</v>
      </c>
      <c r="G10" s="164" t="s">
        <v>17</v>
      </c>
      <c r="H10" s="164" t="s">
        <v>43</v>
      </c>
      <c r="I10" s="164" t="s">
        <v>543</v>
      </c>
      <c r="J10" s="164" t="s">
        <v>28</v>
      </c>
      <c r="K10" s="164" t="s">
        <v>30</v>
      </c>
      <c r="L10" s="165" t="s">
        <v>544</v>
      </c>
      <c r="M10" s="166">
        <v>46024</v>
      </c>
      <c r="N10" s="166">
        <v>46387</v>
      </c>
      <c r="O10" s="167" t="s">
        <v>573</v>
      </c>
      <c r="P10" s="80">
        <v>4</v>
      </c>
      <c r="Q10" s="80" t="s">
        <v>575</v>
      </c>
      <c r="R10" s="80" t="s">
        <v>576</v>
      </c>
      <c r="S10" s="85">
        <v>0.25</v>
      </c>
      <c r="T10" s="91">
        <v>1</v>
      </c>
      <c r="U10" s="93" t="s">
        <v>545</v>
      </c>
      <c r="V10" s="93" t="s">
        <v>545</v>
      </c>
      <c r="W10" s="93" t="s">
        <v>545</v>
      </c>
      <c r="X10" s="93" t="s">
        <v>545</v>
      </c>
      <c r="Y10" s="93">
        <v>0</v>
      </c>
      <c r="Z10" s="89" t="s">
        <v>546</v>
      </c>
      <c r="AA10" s="93" t="s">
        <v>545</v>
      </c>
      <c r="AB10" s="80" t="s">
        <v>545</v>
      </c>
      <c r="AC10" s="80" t="s">
        <v>545</v>
      </c>
      <c r="AD10" s="80" t="s">
        <v>545</v>
      </c>
      <c r="AE10" s="93">
        <v>0</v>
      </c>
      <c r="AF10" s="89" t="s">
        <v>547</v>
      </c>
      <c r="AG10" s="93" t="s">
        <v>545</v>
      </c>
      <c r="AH10" s="80" t="s">
        <v>545</v>
      </c>
      <c r="AI10" s="80" t="s">
        <v>545</v>
      </c>
      <c r="AJ10" s="80" t="s">
        <v>545</v>
      </c>
      <c r="AK10" s="93">
        <v>0</v>
      </c>
      <c r="AL10" s="89" t="s">
        <v>546</v>
      </c>
      <c r="AM10" s="93" t="s">
        <v>545</v>
      </c>
      <c r="AN10" s="93" t="s">
        <v>545</v>
      </c>
      <c r="AO10" s="93" t="s">
        <v>545</v>
      </c>
      <c r="AP10" s="93" t="s">
        <v>545</v>
      </c>
      <c r="AQ10" s="93">
        <v>0</v>
      </c>
      <c r="AR10" s="93">
        <v>0</v>
      </c>
      <c r="AS10" s="168"/>
      <c r="AT10" s="168"/>
      <c r="AU10" s="168"/>
    </row>
    <row r="11" spans="2:47" ht="69" x14ac:dyDescent="0.25">
      <c r="B11" s="376"/>
      <c r="C11" s="377"/>
      <c r="D11" s="377"/>
      <c r="E11" s="377"/>
      <c r="F11" s="378"/>
      <c r="G11" s="164" t="s">
        <v>17</v>
      </c>
      <c r="H11" s="164" t="s">
        <v>43</v>
      </c>
      <c r="I11" s="164" t="s">
        <v>543</v>
      </c>
      <c r="J11" s="164" t="s">
        <v>28</v>
      </c>
      <c r="K11" s="164" t="s">
        <v>30</v>
      </c>
      <c r="L11" s="169" t="s">
        <v>583</v>
      </c>
      <c r="M11" s="83">
        <v>46024</v>
      </c>
      <c r="N11" s="83">
        <v>46387</v>
      </c>
      <c r="O11" s="80" t="s">
        <v>574</v>
      </c>
      <c r="P11" s="89">
        <v>1</v>
      </c>
      <c r="Q11" s="80" t="s">
        <v>548</v>
      </c>
      <c r="R11" s="80" t="s">
        <v>577</v>
      </c>
      <c r="S11" s="85">
        <v>0.25</v>
      </c>
      <c r="T11" s="89">
        <v>0.25</v>
      </c>
      <c r="U11" s="93" t="s">
        <v>545</v>
      </c>
      <c r="V11" s="93" t="s">
        <v>545</v>
      </c>
      <c r="W11" s="93" t="s">
        <v>545</v>
      </c>
      <c r="X11" s="93" t="s">
        <v>545</v>
      </c>
      <c r="Y11" s="93">
        <v>0</v>
      </c>
      <c r="Z11" s="85">
        <v>0.25</v>
      </c>
      <c r="AA11" s="93" t="s">
        <v>545</v>
      </c>
      <c r="AB11" s="80" t="s">
        <v>545</v>
      </c>
      <c r="AC11" s="80" t="s">
        <v>545</v>
      </c>
      <c r="AD11" s="80" t="s">
        <v>545</v>
      </c>
      <c r="AE11" s="93">
        <v>0</v>
      </c>
      <c r="AF11" s="89">
        <v>0.25</v>
      </c>
      <c r="AG11" s="93" t="s">
        <v>545</v>
      </c>
      <c r="AH11" s="80" t="s">
        <v>545</v>
      </c>
      <c r="AI11" s="80" t="s">
        <v>545</v>
      </c>
      <c r="AJ11" s="80" t="s">
        <v>545</v>
      </c>
      <c r="AK11" s="93">
        <v>0</v>
      </c>
      <c r="AL11" s="89">
        <v>0.25</v>
      </c>
      <c r="AM11" s="93" t="s">
        <v>545</v>
      </c>
      <c r="AN11" s="93" t="s">
        <v>545</v>
      </c>
      <c r="AO11" s="93" t="s">
        <v>545</v>
      </c>
      <c r="AP11" s="93" t="s">
        <v>545</v>
      </c>
      <c r="AQ11" s="93">
        <v>0</v>
      </c>
      <c r="AR11" s="93">
        <v>0</v>
      </c>
      <c r="AS11" s="168"/>
      <c r="AT11" s="168"/>
      <c r="AU11" s="168"/>
    </row>
    <row r="12" spans="2:47" ht="46" x14ac:dyDescent="0.25">
      <c r="B12" s="376"/>
      <c r="C12" s="377"/>
      <c r="D12" s="377"/>
      <c r="E12" s="377"/>
      <c r="F12" s="378"/>
      <c r="G12" s="164" t="s">
        <v>17</v>
      </c>
      <c r="H12" s="164" t="s">
        <v>43</v>
      </c>
      <c r="I12" s="164" t="s">
        <v>543</v>
      </c>
      <c r="J12" s="164" t="s">
        <v>28</v>
      </c>
      <c r="K12" s="164" t="s">
        <v>30</v>
      </c>
      <c r="L12" s="169" t="s">
        <v>549</v>
      </c>
      <c r="M12" s="170">
        <v>46205</v>
      </c>
      <c r="N12" s="83">
        <v>46387</v>
      </c>
      <c r="O12" s="80" t="s">
        <v>582</v>
      </c>
      <c r="P12" s="93">
        <v>2</v>
      </c>
      <c r="Q12" s="80" t="s">
        <v>550</v>
      </c>
      <c r="R12" s="80" t="s">
        <v>551</v>
      </c>
      <c r="S12" s="85">
        <v>0.5</v>
      </c>
      <c r="T12" s="89">
        <v>0</v>
      </c>
      <c r="U12" s="93" t="s">
        <v>545</v>
      </c>
      <c r="V12" s="93" t="s">
        <v>545</v>
      </c>
      <c r="W12" s="93" t="s">
        <v>545</v>
      </c>
      <c r="X12" s="93" t="s">
        <v>545</v>
      </c>
      <c r="Y12" s="93">
        <v>0</v>
      </c>
      <c r="Z12" s="171">
        <v>0</v>
      </c>
      <c r="AA12" s="93" t="s">
        <v>545</v>
      </c>
      <c r="AB12" s="93" t="s">
        <v>545</v>
      </c>
      <c r="AC12" s="93" t="s">
        <v>545</v>
      </c>
      <c r="AD12" s="93" t="s">
        <v>545</v>
      </c>
      <c r="AE12" s="93">
        <v>0</v>
      </c>
      <c r="AF12" s="172">
        <v>1</v>
      </c>
      <c r="AG12" s="93" t="s">
        <v>545</v>
      </c>
      <c r="AH12" s="80" t="s">
        <v>545</v>
      </c>
      <c r="AI12" s="80" t="s">
        <v>545</v>
      </c>
      <c r="AJ12" s="80" t="s">
        <v>545</v>
      </c>
      <c r="AK12" s="93">
        <v>0</v>
      </c>
      <c r="AL12" s="172">
        <v>1</v>
      </c>
      <c r="AM12" s="93" t="s">
        <v>545</v>
      </c>
      <c r="AN12" s="93" t="s">
        <v>545</v>
      </c>
      <c r="AO12" s="93" t="s">
        <v>545</v>
      </c>
      <c r="AP12" s="93" t="s">
        <v>545</v>
      </c>
      <c r="AQ12" s="93">
        <v>0</v>
      </c>
      <c r="AR12" s="93">
        <v>0</v>
      </c>
      <c r="AS12" s="168"/>
      <c r="AT12" s="168"/>
      <c r="AU12" s="168"/>
    </row>
    <row r="13" spans="2:47" s="74" customFormat="1" ht="11.5" x14ac:dyDescent="0.2">
      <c r="B13" s="373"/>
      <c r="C13" s="374"/>
      <c r="D13" s="374"/>
      <c r="E13" s="374"/>
      <c r="F13" s="375"/>
      <c r="G13" s="68"/>
      <c r="H13" s="69"/>
      <c r="I13" s="69"/>
      <c r="J13" s="69"/>
      <c r="K13" s="69"/>
      <c r="L13" s="69"/>
      <c r="M13" s="1"/>
      <c r="N13" s="70"/>
      <c r="O13" s="69"/>
      <c r="P13" s="69"/>
      <c r="Q13" s="69"/>
      <c r="R13" s="69"/>
      <c r="S13" s="71"/>
      <c r="T13" s="71"/>
      <c r="U13" s="72"/>
      <c r="V13" s="72"/>
      <c r="W13" s="72"/>
      <c r="X13" s="72"/>
      <c r="Y13" s="72"/>
      <c r="Z13" s="71"/>
      <c r="AA13" s="72"/>
      <c r="AB13" s="72"/>
      <c r="AC13" s="72"/>
      <c r="AD13" s="72"/>
      <c r="AE13" s="72"/>
      <c r="AF13" s="73"/>
      <c r="AG13" s="72"/>
      <c r="AH13" s="72"/>
      <c r="AI13" s="72"/>
      <c r="AJ13" s="72"/>
      <c r="AK13" s="72"/>
      <c r="AL13" s="73"/>
      <c r="AM13" s="72"/>
      <c r="AN13" s="72"/>
      <c r="AO13" s="72"/>
      <c r="AP13" s="72"/>
      <c r="AQ13" s="72"/>
      <c r="AR13" s="72"/>
    </row>
    <row r="14" spans="2:47" s="74" customFormat="1" ht="11.5" x14ac:dyDescent="0.35">
      <c r="B14" s="373"/>
      <c r="C14" s="374"/>
      <c r="D14" s="374"/>
      <c r="E14" s="374"/>
      <c r="F14" s="375"/>
      <c r="G14" s="68"/>
      <c r="H14" s="69"/>
      <c r="I14" s="69"/>
      <c r="J14" s="69"/>
      <c r="K14" s="69"/>
      <c r="L14" s="69"/>
      <c r="M14" s="70"/>
      <c r="N14" s="70"/>
      <c r="O14" s="69"/>
      <c r="P14" s="69"/>
      <c r="Q14" s="69"/>
      <c r="R14" s="69"/>
      <c r="S14" s="71"/>
      <c r="T14" s="71"/>
      <c r="U14" s="72"/>
      <c r="V14" s="72"/>
      <c r="W14" s="72"/>
      <c r="X14" s="72"/>
      <c r="Y14" s="72"/>
      <c r="Z14" s="71"/>
      <c r="AA14" s="72"/>
      <c r="AB14" s="72"/>
      <c r="AC14" s="72"/>
      <c r="AD14" s="72"/>
      <c r="AE14" s="72"/>
      <c r="AF14" s="71"/>
      <c r="AG14" s="72"/>
      <c r="AH14" s="72"/>
      <c r="AI14" s="72"/>
      <c r="AJ14" s="72"/>
      <c r="AK14" s="72"/>
      <c r="AL14" s="71"/>
      <c r="AM14" s="72"/>
      <c r="AN14" s="72"/>
      <c r="AO14" s="72"/>
      <c r="AP14" s="72"/>
      <c r="AQ14" s="72"/>
      <c r="AR14" s="72"/>
    </row>
    <row r="15" spans="2:47" s="74" customFormat="1" ht="11.5" x14ac:dyDescent="0.35">
      <c r="B15" s="373"/>
      <c r="C15" s="374"/>
      <c r="D15" s="374"/>
      <c r="E15" s="374"/>
      <c r="F15" s="375"/>
      <c r="G15" s="68"/>
      <c r="H15" s="69"/>
      <c r="I15" s="69"/>
      <c r="J15" s="69"/>
      <c r="K15" s="69"/>
      <c r="L15" s="69"/>
      <c r="M15" s="70"/>
      <c r="N15" s="70"/>
      <c r="O15" s="69"/>
      <c r="P15" s="69"/>
      <c r="Q15" s="69"/>
      <c r="R15" s="69"/>
      <c r="S15" s="71"/>
      <c r="T15" s="71"/>
      <c r="U15" s="72"/>
      <c r="V15" s="72"/>
      <c r="W15" s="72"/>
      <c r="X15" s="72"/>
      <c r="Y15" s="72"/>
      <c r="Z15" s="71"/>
      <c r="AA15" s="72"/>
      <c r="AB15" s="72"/>
      <c r="AC15" s="72"/>
      <c r="AD15" s="72"/>
      <c r="AE15" s="72"/>
      <c r="AF15" s="71"/>
      <c r="AG15" s="72"/>
      <c r="AH15" s="72"/>
      <c r="AI15" s="72"/>
      <c r="AJ15" s="72"/>
      <c r="AK15" s="72"/>
      <c r="AL15" s="71"/>
      <c r="AM15" s="72"/>
      <c r="AN15" s="72"/>
      <c r="AO15" s="72"/>
      <c r="AP15" s="72"/>
      <c r="AQ15" s="72"/>
      <c r="AR15" s="72"/>
    </row>
    <row r="16" spans="2:47" ht="11.5" x14ac:dyDescent="0.25"/>
    <row r="17" ht="11.5" x14ac:dyDescent="0.25"/>
    <row r="18" ht="11.5" x14ac:dyDescent="0.25"/>
    <row r="19" ht="11.5" x14ac:dyDescent="0.25"/>
    <row r="20" ht="11.5" x14ac:dyDescent="0.25"/>
    <row r="21" ht="11.5" x14ac:dyDescent="0.25"/>
    <row r="22" ht="11.5" x14ac:dyDescent="0.25"/>
    <row r="23" ht="11.5" x14ac:dyDescent="0.25"/>
    <row r="24" ht="11.5" x14ac:dyDescent="0.25"/>
    <row r="25" ht="11.5" x14ac:dyDescent="0.25"/>
    <row r="26" ht="11.5" x14ac:dyDescent="0.25"/>
  </sheetData>
  <mergeCells count="34">
    <mergeCell ref="Z8:AE8"/>
    <mergeCell ref="AF8:AK8"/>
    <mergeCell ref="B13:B15"/>
    <mergeCell ref="C13:C15"/>
    <mergeCell ref="D13:D15"/>
    <mergeCell ref="E13:E15"/>
    <mergeCell ref="F13:F15"/>
    <mergeCell ref="B10:B12"/>
    <mergeCell ref="C10:C12"/>
    <mergeCell ref="D10:D12"/>
    <mergeCell ref="E10:E12"/>
    <mergeCell ref="F10:F12"/>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T18"/>
  <sheetViews>
    <sheetView topLeftCell="A4" zoomScale="56" zoomScaleNormal="56" workbookViewId="0">
      <selection activeCell="N16" sqref="N16"/>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1796875" style="1" customWidth="1"/>
    <col min="7" max="7" width="12.54296875" style="1" customWidth="1"/>
    <col min="8" max="8" width="21.81640625" style="1" customWidth="1"/>
    <col min="9" max="11" width="11.453125" style="1"/>
    <col min="12" max="12" width="37.1796875" style="2" customWidth="1"/>
    <col min="13" max="14" width="12.54296875" style="2" customWidth="1"/>
    <col min="15" max="15" width="19.81640625" style="3" customWidth="1"/>
    <col min="16" max="16" width="16.1796875" style="2" customWidth="1"/>
    <col min="17" max="17" width="25.54296875" style="2" customWidth="1"/>
    <col min="18" max="18" width="27.8164062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8.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8.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8.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8.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7"/>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1" customHeight="1" x14ac:dyDescent="0.2">
      <c r="B7" s="379" t="s">
        <v>65</v>
      </c>
      <c r="C7" s="379"/>
      <c r="D7" s="379"/>
      <c r="E7" s="379"/>
      <c r="F7" s="379"/>
      <c r="G7" s="379"/>
      <c r="H7" s="379"/>
      <c r="I7" s="379"/>
      <c r="J7" s="379"/>
      <c r="K7" s="379"/>
      <c r="L7" s="379" t="s">
        <v>66</v>
      </c>
      <c r="M7" s="379"/>
      <c r="N7" s="379"/>
      <c r="O7" s="379"/>
      <c r="P7" s="379"/>
      <c r="Q7" s="379"/>
      <c r="R7" s="379"/>
      <c r="S7" s="379"/>
      <c r="T7" s="380" t="s">
        <v>81</v>
      </c>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row>
    <row r="8" spans="1:228" ht="13" customHeight="1" x14ac:dyDescent="0.2">
      <c r="B8" s="202" t="s">
        <v>72</v>
      </c>
      <c r="C8" s="202" t="s">
        <v>2</v>
      </c>
      <c r="D8" s="202" t="s">
        <v>3</v>
      </c>
      <c r="E8" s="202" t="s">
        <v>4</v>
      </c>
      <c r="F8" s="202" t="s">
        <v>73</v>
      </c>
      <c r="G8" s="202" t="s">
        <v>9</v>
      </c>
      <c r="H8" s="202" t="s">
        <v>10</v>
      </c>
      <c r="I8" s="202" t="s">
        <v>11</v>
      </c>
      <c r="J8" s="202" t="s">
        <v>12</v>
      </c>
      <c r="K8" s="202" t="s">
        <v>13</v>
      </c>
      <c r="L8" s="379"/>
      <c r="M8" s="379"/>
      <c r="N8" s="379"/>
      <c r="O8" s="379"/>
      <c r="P8" s="379"/>
      <c r="Q8" s="379"/>
      <c r="R8" s="379"/>
      <c r="S8" s="379"/>
      <c r="T8" s="202" t="s">
        <v>67</v>
      </c>
      <c r="U8" s="202"/>
      <c r="V8" s="202"/>
      <c r="W8" s="202"/>
      <c r="X8" s="202"/>
      <c r="Y8" s="202"/>
      <c r="Z8" s="202" t="s">
        <v>68</v>
      </c>
      <c r="AA8" s="202"/>
      <c r="AB8" s="202"/>
      <c r="AC8" s="202"/>
      <c r="AD8" s="202"/>
      <c r="AE8" s="202"/>
      <c r="AF8" s="202" t="s">
        <v>69</v>
      </c>
      <c r="AG8" s="202"/>
      <c r="AH8" s="202"/>
      <c r="AI8" s="202"/>
      <c r="AJ8" s="202"/>
      <c r="AK8" s="202"/>
      <c r="AL8" s="202" t="s">
        <v>70</v>
      </c>
      <c r="AM8" s="202"/>
      <c r="AN8" s="202"/>
      <c r="AO8" s="202"/>
      <c r="AP8" s="202"/>
      <c r="AQ8" s="202"/>
      <c r="AR8" s="202" t="s">
        <v>80</v>
      </c>
    </row>
    <row r="9" spans="1:228" s="8" customFormat="1" ht="13" customHeight="1" x14ac:dyDescent="0.2">
      <c r="B9" s="202"/>
      <c r="C9" s="202"/>
      <c r="D9" s="202"/>
      <c r="E9" s="202"/>
      <c r="F9" s="202"/>
      <c r="G9" s="202"/>
      <c r="H9" s="202"/>
      <c r="I9" s="202"/>
      <c r="J9" s="202"/>
      <c r="K9" s="202"/>
      <c r="L9" s="202" t="s">
        <v>5</v>
      </c>
      <c r="M9" s="202" t="s">
        <v>6</v>
      </c>
      <c r="N9" s="202" t="s">
        <v>7</v>
      </c>
      <c r="O9" s="202" t="s">
        <v>64</v>
      </c>
      <c r="P9" s="202" t="s">
        <v>2</v>
      </c>
      <c r="Q9" s="202" t="s">
        <v>62</v>
      </c>
      <c r="R9" s="202" t="s">
        <v>63</v>
      </c>
      <c r="S9" s="202" t="s">
        <v>8</v>
      </c>
      <c r="T9" s="202" t="s">
        <v>74</v>
      </c>
      <c r="U9" s="202" t="s">
        <v>75</v>
      </c>
      <c r="V9" s="202" t="s">
        <v>76</v>
      </c>
      <c r="W9" s="202" t="s">
        <v>71</v>
      </c>
      <c r="X9" s="202" t="s">
        <v>77</v>
      </c>
      <c r="Y9" s="202" t="s">
        <v>79</v>
      </c>
      <c r="Z9" s="202" t="s">
        <v>74</v>
      </c>
      <c r="AA9" s="202" t="s">
        <v>75</v>
      </c>
      <c r="AB9" s="202" t="s">
        <v>76</v>
      </c>
      <c r="AC9" s="202" t="s">
        <v>71</v>
      </c>
      <c r="AD9" s="202" t="s">
        <v>77</v>
      </c>
      <c r="AE9" s="54" t="s">
        <v>79</v>
      </c>
      <c r="AF9" s="54" t="s">
        <v>74</v>
      </c>
      <c r="AG9" s="54" t="s">
        <v>75</v>
      </c>
      <c r="AH9" s="54" t="s">
        <v>76</v>
      </c>
      <c r="AI9" s="54" t="s">
        <v>71</v>
      </c>
      <c r="AJ9" s="54" t="s">
        <v>77</v>
      </c>
      <c r="AK9" s="54" t="s">
        <v>79</v>
      </c>
      <c r="AL9" s="54" t="s">
        <v>74</v>
      </c>
      <c r="AM9" s="54" t="s">
        <v>75</v>
      </c>
      <c r="AN9" s="54" t="s">
        <v>76</v>
      </c>
      <c r="AO9" s="54" t="s">
        <v>71</v>
      </c>
      <c r="AP9" s="54" t="s">
        <v>77</v>
      </c>
      <c r="AQ9" s="54" t="s">
        <v>78</v>
      </c>
      <c r="AR9" s="202"/>
    </row>
    <row r="10" spans="1:228" s="8" customFormat="1" ht="13" customHeight="1" x14ac:dyDescent="0.2">
      <c r="B10" s="54"/>
      <c r="C10" s="202"/>
      <c r="D10" s="54"/>
      <c r="E10" s="54"/>
      <c r="F10" s="54"/>
      <c r="G10" s="202"/>
      <c r="H10" s="202"/>
      <c r="I10" s="54"/>
      <c r="J10" s="54"/>
      <c r="K10" s="54"/>
      <c r="L10" s="202"/>
      <c r="M10" s="202"/>
      <c r="N10" s="202"/>
      <c r="O10" s="202"/>
      <c r="P10" s="202"/>
      <c r="Q10" s="202"/>
      <c r="R10" s="202"/>
      <c r="S10" s="202"/>
      <c r="T10" s="202"/>
      <c r="U10" s="202"/>
      <c r="V10" s="202"/>
      <c r="W10" s="202"/>
      <c r="X10" s="202"/>
      <c r="Y10" s="202"/>
      <c r="Z10" s="202"/>
      <c r="AA10" s="202"/>
      <c r="AB10" s="202"/>
      <c r="AC10" s="202"/>
      <c r="AD10" s="202"/>
      <c r="AE10" s="54"/>
      <c r="AF10" s="54"/>
      <c r="AG10" s="54"/>
      <c r="AH10" s="54"/>
      <c r="AI10" s="54"/>
      <c r="AJ10" s="54"/>
      <c r="AK10" s="54"/>
      <c r="AL10" s="54"/>
      <c r="AM10" s="54"/>
      <c r="AN10" s="54"/>
      <c r="AO10" s="54"/>
      <c r="AP10" s="54"/>
      <c r="AQ10" s="54"/>
      <c r="AR10" s="54"/>
    </row>
    <row r="11" spans="1:228" s="17" customFormat="1" ht="34.5" customHeight="1" x14ac:dyDescent="0.2">
      <c r="A11" s="9"/>
      <c r="B11" s="202" t="s">
        <v>38</v>
      </c>
      <c r="C11" s="202" t="s">
        <v>54</v>
      </c>
      <c r="D11" s="202" t="s">
        <v>37</v>
      </c>
      <c r="E11" s="200" t="s">
        <v>39</v>
      </c>
      <c r="F11" s="200" t="s">
        <v>359</v>
      </c>
      <c r="G11" s="200" t="s">
        <v>26</v>
      </c>
      <c r="H11" s="200" t="s">
        <v>43</v>
      </c>
      <c r="I11" s="200"/>
      <c r="J11" s="200" t="s">
        <v>55</v>
      </c>
      <c r="K11" s="200" t="s">
        <v>61</v>
      </c>
      <c r="L11" s="33" t="s">
        <v>132</v>
      </c>
      <c r="M11" s="10">
        <v>46113</v>
      </c>
      <c r="N11" s="10">
        <v>46142</v>
      </c>
      <c r="O11" s="10" t="s">
        <v>133</v>
      </c>
      <c r="P11" s="12">
        <v>1</v>
      </c>
      <c r="Q11" s="10" t="s">
        <v>360</v>
      </c>
      <c r="R11" s="11" t="s">
        <v>361</v>
      </c>
      <c r="S11" s="13">
        <v>0.25</v>
      </c>
      <c r="T11" s="58">
        <v>0</v>
      </c>
      <c r="U11" s="14"/>
      <c r="V11" s="14"/>
      <c r="W11" s="14"/>
      <c r="X11" s="14"/>
      <c r="Y11" s="14" t="e">
        <f>+(U11/T11/100%)*S11</f>
        <v>#DIV/0!</v>
      </c>
      <c r="Z11" s="12">
        <v>1</v>
      </c>
      <c r="AA11" s="14"/>
      <c r="AB11" s="11"/>
      <c r="AC11" s="11"/>
      <c r="AD11" s="11"/>
      <c r="AE11" s="14">
        <f>+(AA11/Z11/100%)*S11</f>
        <v>0</v>
      </c>
      <c r="AF11" s="59"/>
      <c r="AG11" s="14"/>
      <c r="AH11" s="11"/>
      <c r="AI11" s="11"/>
      <c r="AJ11" s="11"/>
      <c r="AK11" s="14" t="e">
        <f>+(AG11/AF11/100%)*S11</f>
        <v>#DIV/0!</v>
      </c>
      <c r="AL11" s="59">
        <v>0</v>
      </c>
      <c r="AM11" s="14"/>
      <c r="AN11" s="14"/>
      <c r="AO11" s="14"/>
      <c r="AP11" s="14"/>
      <c r="AQ11" s="14" t="e">
        <f>+(AM11/AL11/100%)*S11</f>
        <v>#DIV/0!</v>
      </c>
      <c r="AR11" s="14" t="e">
        <f>+Y11+AE11+AK11+AQ11</f>
        <v>#DIV/0!</v>
      </c>
      <c r="AS11" s="1"/>
      <c r="AT11" s="1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34.5" customHeight="1" x14ac:dyDescent="0.2">
      <c r="A12" s="9"/>
      <c r="B12" s="202"/>
      <c r="C12" s="202"/>
      <c r="D12" s="202"/>
      <c r="E12" s="200"/>
      <c r="F12" s="200"/>
      <c r="G12" s="200"/>
      <c r="H12" s="200"/>
      <c r="I12" s="200"/>
      <c r="J12" s="200"/>
      <c r="K12" s="200"/>
      <c r="L12" s="33" t="s">
        <v>134</v>
      </c>
      <c r="M12" s="10">
        <v>46235</v>
      </c>
      <c r="N12" s="10">
        <v>46265</v>
      </c>
      <c r="O12" s="10" t="s">
        <v>135</v>
      </c>
      <c r="P12" s="12">
        <v>1</v>
      </c>
      <c r="Q12" s="10" t="s">
        <v>136</v>
      </c>
      <c r="R12" s="11" t="s">
        <v>137</v>
      </c>
      <c r="S12" s="13">
        <v>0.25</v>
      </c>
      <c r="T12" s="58">
        <v>0</v>
      </c>
      <c r="U12" s="14"/>
      <c r="V12" s="14"/>
      <c r="W12" s="14"/>
      <c r="X12" s="14"/>
      <c r="Y12" s="14" t="e">
        <f t="shared" ref="Y12:Y18" si="0">+(U12/T12/100%)*S12</f>
        <v>#DIV/0!</v>
      </c>
      <c r="Z12" s="13"/>
      <c r="AA12" s="14"/>
      <c r="AB12" s="11"/>
      <c r="AC12" s="11"/>
      <c r="AD12" s="11"/>
      <c r="AE12" s="14"/>
      <c r="AF12" s="12">
        <v>1</v>
      </c>
      <c r="AG12" s="14"/>
      <c r="AH12" s="11"/>
      <c r="AI12" s="11"/>
      <c r="AJ12" s="11"/>
      <c r="AK12" s="14">
        <f t="shared" ref="AK12:AK18" si="1">+(AG12/AF12/100%)*S12</f>
        <v>0</v>
      </c>
      <c r="AL12" s="59">
        <v>0</v>
      </c>
      <c r="AM12" s="14"/>
      <c r="AN12" s="14"/>
      <c r="AO12" s="14"/>
      <c r="AP12" s="14"/>
      <c r="AQ12" s="14" t="e">
        <f t="shared" ref="AQ12:AQ18" si="2">+(AM12/AL12/100%)*S12</f>
        <v>#DIV/0!</v>
      </c>
      <c r="AR12" s="14" t="e">
        <f t="shared" ref="AR12:AR18" si="3">+Y12+AE12+AK12+AQ12</f>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34.5" customHeight="1" x14ac:dyDescent="0.2">
      <c r="A13" s="9"/>
      <c r="B13" s="202"/>
      <c r="C13" s="202"/>
      <c r="D13" s="202"/>
      <c r="E13" s="200"/>
      <c r="F13" s="200"/>
      <c r="G13" s="200"/>
      <c r="H13" s="200"/>
      <c r="I13" s="200"/>
      <c r="J13" s="200"/>
      <c r="K13" s="200"/>
      <c r="L13" s="33" t="s">
        <v>138</v>
      </c>
      <c r="M13" s="10">
        <v>46266</v>
      </c>
      <c r="N13" s="10">
        <v>46295</v>
      </c>
      <c r="O13" s="10" t="s">
        <v>139</v>
      </c>
      <c r="P13" s="12">
        <v>1</v>
      </c>
      <c r="Q13" s="10" t="s">
        <v>140</v>
      </c>
      <c r="R13" s="11" t="s">
        <v>141</v>
      </c>
      <c r="S13" s="13">
        <v>0.25</v>
      </c>
      <c r="T13" s="58">
        <v>0</v>
      </c>
      <c r="U13" s="14"/>
      <c r="V13" s="14"/>
      <c r="W13" s="14"/>
      <c r="X13" s="14"/>
      <c r="Y13" s="14"/>
      <c r="Z13" s="13"/>
      <c r="AA13" s="14"/>
      <c r="AB13" s="11"/>
      <c r="AC13" s="11"/>
      <c r="AD13" s="11"/>
      <c r="AE13" s="14"/>
      <c r="AF13" s="12">
        <v>1</v>
      </c>
      <c r="AG13" s="14"/>
      <c r="AH13" s="11"/>
      <c r="AI13" s="11"/>
      <c r="AJ13" s="11"/>
      <c r="AK13" s="14"/>
      <c r="AL13" s="59">
        <v>0</v>
      </c>
      <c r="AM13" s="14"/>
      <c r="AN13" s="14"/>
      <c r="AO13" s="14"/>
      <c r="AP13" s="14"/>
      <c r="AQ13" s="14"/>
      <c r="AR13" s="14"/>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34.5" customHeight="1" x14ac:dyDescent="0.2">
      <c r="A14" s="9"/>
      <c r="B14" s="202"/>
      <c r="C14" s="202"/>
      <c r="D14" s="202"/>
      <c r="E14" s="200"/>
      <c r="F14" s="200"/>
      <c r="G14" s="200"/>
      <c r="H14" s="200"/>
      <c r="I14" s="200"/>
      <c r="J14" s="200"/>
      <c r="K14" s="200"/>
      <c r="L14" s="33" t="s">
        <v>142</v>
      </c>
      <c r="M14" s="60">
        <v>46204</v>
      </c>
      <c r="N14" s="60">
        <v>46295</v>
      </c>
      <c r="O14" s="10" t="s">
        <v>143</v>
      </c>
      <c r="P14" s="12">
        <v>1</v>
      </c>
      <c r="Q14" s="10" t="s">
        <v>144</v>
      </c>
      <c r="R14" s="11" t="s">
        <v>145</v>
      </c>
      <c r="S14" s="13">
        <v>0.25</v>
      </c>
      <c r="T14" s="58">
        <v>0</v>
      </c>
      <c r="U14" s="18"/>
      <c r="V14" s="18"/>
      <c r="W14" s="14"/>
      <c r="X14" s="14"/>
      <c r="Y14" s="14" t="e">
        <f t="shared" si="0"/>
        <v>#DIV/0!</v>
      </c>
      <c r="Z14" s="13"/>
      <c r="AA14" s="14"/>
      <c r="AB14" s="11"/>
      <c r="AC14" s="11"/>
      <c r="AD14" s="11"/>
      <c r="AE14" s="14" t="e">
        <f t="shared" ref="AE14:AE18" si="4">+(AA14/Z14/100%)*S14</f>
        <v>#DIV/0!</v>
      </c>
      <c r="AF14" s="12">
        <v>1</v>
      </c>
      <c r="AG14" s="14"/>
      <c r="AH14" s="11"/>
      <c r="AI14" s="11"/>
      <c r="AJ14" s="11"/>
      <c r="AK14" s="14">
        <f t="shared" si="1"/>
        <v>0</v>
      </c>
      <c r="AL14" s="59">
        <v>0</v>
      </c>
      <c r="AM14" s="14"/>
      <c r="AN14" s="14"/>
      <c r="AO14" s="14"/>
      <c r="AP14" s="14"/>
      <c r="AQ14" s="14" t="e">
        <f t="shared" si="2"/>
        <v>#DIV/0!</v>
      </c>
      <c r="AR14" s="14" t="e">
        <f t="shared" si="3"/>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34.5" customHeight="1" x14ac:dyDescent="0.2">
      <c r="A15" s="9"/>
      <c r="B15" s="202" t="s">
        <v>38</v>
      </c>
      <c r="C15" s="202" t="s">
        <v>56</v>
      </c>
      <c r="D15" s="202" t="s">
        <v>37</v>
      </c>
      <c r="E15" s="200" t="s">
        <v>39</v>
      </c>
      <c r="F15" s="200" t="s">
        <v>146</v>
      </c>
      <c r="G15" s="200" t="s">
        <v>26</v>
      </c>
      <c r="H15" s="200" t="s">
        <v>43</v>
      </c>
      <c r="I15" s="200"/>
      <c r="J15" s="200" t="s">
        <v>55</v>
      </c>
      <c r="K15" s="200" t="s">
        <v>61</v>
      </c>
      <c r="L15" s="33" t="s">
        <v>147</v>
      </c>
      <c r="M15" s="10">
        <v>46296</v>
      </c>
      <c r="N15" s="10">
        <v>46326</v>
      </c>
      <c r="O15" s="10" t="s">
        <v>148</v>
      </c>
      <c r="P15" s="12">
        <v>1</v>
      </c>
      <c r="Q15" s="10" t="s">
        <v>149</v>
      </c>
      <c r="R15" s="11" t="s">
        <v>150</v>
      </c>
      <c r="S15" s="13">
        <v>0.5</v>
      </c>
      <c r="T15" s="13">
        <v>0</v>
      </c>
      <c r="U15" s="14"/>
      <c r="V15" s="14"/>
      <c r="W15" s="14"/>
      <c r="X15" s="14"/>
      <c r="Y15" s="14" t="e">
        <f t="shared" si="0"/>
        <v>#DIV/0!</v>
      </c>
      <c r="Z15" s="13"/>
      <c r="AA15" s="14"/>
      <c r="AB15" s="11"/>
      <c r="AC15" s="11"/>
      <c r="AD15" s="11"/>
      <c r="AE15" s="14" t="e">
        <f t="shared" si="4"/>
        <v>#DIV/0!</v>
      </c>
      <c r="AF15" s="35">
        <v>0</v>
      </c>
      <c r="AG15" s="14"/>
      <c r="AH15" s="11"/>
      <c r="AI15" s="10"/>
      <c r="AJ15" s="11"/>
      <c r="AK15" s="14" t="e">
        <f t="shared" si="1"/>
        <v>#DIV/0!</v>
      </c>
      <c r="AL15" s="12">
        <v>1</v>
      </c>
      <c r="AM15" s="14"/>
      <c r="AN15" s="14"/>
      <c r="AO15" s="14"/>
      <c r="AP15" s="14"/>
      <c r="AQ15" s="14">
        <f t="shared" si="2"/>
        <v>0</v>
      </c>
      <c r="AR15" s="14" t="e">
        <f t="shared" si="3"/>
        <v>#DIV/0!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34.5" customHeight="1" x14ac:dyDescent="0.2">
      <c r="A16" s="9"/>
      <c r="B16" s="202"/>
      <c r="C16" s="202"/>
      <c r="D16" s="202"/>
      <c r="E16" s="200"/>
      <c r="F16" s="200"/>
      <c r="G16" s="200"/>
      <c r="H16" s="200"/>
      <c r="I16" s="200"/>
      <c r="J16" s="200"/>
      <c r="K16" s="200"/>
      <c r="L16" s="61" t="s">
        <v>151</v>
      </c>
      <c r="M16" s="10">
        <v>46296</v>
      </c>
      <c r="N16" s="118">
        <v>46356</v>
      </c>
      <c r="O16" s="10" t="s">
        <v>152</v>
      </c>
      <c r="P16" s="14">
        <v>1</v>
      </c>
      <c r="Q16" s="14" t="s">
        <v>153</v>
      </c>
      <c r="R16" s="11" t="s">
        <v>154</v>
      </c>
      <c r="S16" s="13">
        <v>0.5</v>
      </c>
      <c r="T16" s="13">
        <v>0</v>
      </c>
      <c r="U16" s="14"/>
      <c r="V16" s="14"/>
      <c r="W16" s="14"/>
      <c r="X16" s="14"/>
      <c r="Y16" s="14" t="e">
        <f t="shared" si="0"/>
        <v>#DIV/0!</v>
      </c>
      <c r="Z16" s="13"/>
      <c r="AA16" s="14"/>
      <c r="AB16" s="14"/>
      <c r="AC16" s="14"/>
      <c r="AD16" s="14"/>
      <c r="AE16" s="14" t="e">
        <f t="shared" si="4"/>
        <v>#DIV/0!</v>
      </c>
      <c r="AF16" s="59">
        <v>0</v>
      </c>
      <c r="AG16" s="14"/>
      <c r="AH16" s="11"/>
      <c r="AI16" s="10"/>
      <c r="AJ16" s="11"/>
      <c r="AK16" s="14" t="e">
        <f t="shared" si="1"/>
        <v>#DIV/0!</v>
      </c>
      <c r="AL16" s="12">
        <v>1</v>
      </c>
      <c r="AM16" s="14"/>
      <c r="AN16" s="14"/>
      <c r="AO16" s="14"/>
      <c r="AP16" s="14"/>
      <c r="AQ16" s="14">
        <f t="shared" si="2"/>
        <v>0</v>
      </c>
      <c r="AR16" s="14" t="e">
        <f t="shared" si="3"/>
        <v>#DIV/0!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2:44" ht="87" customHeight="1" x14ac:dyDescent="0.2">
      <c r="B17" s="54" t="s">
        <v>38</v>
      </c>
      <c r="C17" s="54" t="s">
        <v>54</v>
      </c>
      <c r="D17" s="54" t="s">
        <v>37</v>
      </c>
      <c r="E17" s="11" t="s">
        <v>39</v>
      </c>
      <c r="F17" s="11" t="s">
        <v>155</v>
      </c>
      <c r="G17" s="11" t="s">
        <v>26</v>
      </c>
      <c r="H17" s="11" t="s">
        <v>27</v>
      </c>
      <c r="I17" s="11"/>
      <c r="J17" s="11" t="s">
        <v>55</v>
      </c>
      <c r="K17" s="11" t="s">
        <v>61</v>
      </c>
      <c r="L17" s="33" t="s">
        <v>156</v>
      </c>
      <c r="M17" s="10">
        <v>46174</v>
      </c>
      <c r="N17" s="10">
        <v>46203</v>
      </c>
      <c r="O17" s="10" t="s">
        <v>157</v>
      </c>
      <c r="P17" s="12">
        <v>1</v>
      </c>
      <c r="Q17" s="10" t="s">
        <v>158</v>
      </c>
      <c r="R17" s="11" t="s">
        <v>159</v>
      </c>
      <c r="S17" s="35">
        <v>1</v>
      </c>
      <c r="T17" s="13">
        <v>0</v>
      </c>
      <c r="U17" s="14"/>
      <c r="V17" s="14"/>
      <c r="W17" s="14"/>
      <c r="X17" s="14"/>
      <c r="Y17" s="14" t="e">
        <f t="shared" si="0"/>
        <v>#DIV/0!</v>
      </c>
      <c r="Z17" s="12">
        <v>1</v>
      </c>
      <c r="AA17" s="14"/>
      <c r="AB17" s="11"/>
      <c r="AC17" s="11"/>
      <c r="AD17" s="11"/>
      <c r="AE17" s="14">
        <f t="shared" si="4"/>
        <v>0</v>
      </c>
      <c r="AF17" s="35">
        <v>0</v>
      </c>
      <c r="AG17" s="14"/>
      <c r="AH17" s="11"/>
      <c r="AI17" s="10"/>
      <c r="AJ17" s="11"/>
      <c r="AK17" s="14" t="e">
        <f t="shared" si="1"/>
        <v>#DIV/0!</v>
      </c>
      <c r="AL17" s="59">
        <v>0</v>
      </c>
      <c r="AM17" s="14"/>
      <c r="AN17" s="14"/>
      <c r="AO17" s="14"/>
      <c r="AP17" s="14"/>
      <c r="AQ17" s="14" t="e">
        <f t="shared" si="2"/>
        <v>#DIV/0!</v>
      </c>
      <c r="AR17" s="14" t="e">
        <f t="shared" si="3"/>
        <v>#DIV/0!</v>
      </c>
    </row>
    <row r="18" spans="2:44" ht="97.25" customHeight="1" x14ac:dyDescent="0.2">
      <c r="B18" s="54" t="s">
        <v>38</v>
      </c>
      <c r="C18" s="54" t="s">
        <v>56</v>
      </c>
      <c r="D18" s="54" t="s">
        <v>37</v>
      </c>
      <c r="E18" s="11" t="s">
        <v>39</v>
      </c>
      <c r="F18" s="11" t="s">
        <v>160</v>
      </c>
      <c r="G18" s="11" t="s">
        <v>26</v>
      </c>
      <c r="H18" s="11" t="s">
        <v>43</v>
      </c>
      <c r="I18" s="11"/>
      <c r="J18" s="11" t="s">
        <v>55</v>
      </c>
      <c r="K18" s="11" t="s">
        <v>61</v>
      </c>
      <c r="L18" s="61" t="s">
        <v>161</v>
      </c>
      <c r="M18" s="10">
        <v>46113</v>
      </c>
      <c r="N18" s="10">
        <v>46386</v>
      </c>
      <c r="O18" s="11" t="s">
        <v>365</v>
      </c>
      <c r="P18" s="11" t="s">
        <v>364</v>
      </c>
      <c r="Q18" s="11" t="s">
        <v>362</v>
      </c>
      <c r="R18" s="11" t="s">
        <v>363</v>
      </c>
      <c r="S18" s="35">
        <v>1</v>
      </c>
      <c r="T18" s="13">
        <v>0</v>
      </c>
      <c r="U18" s="14"/>
      <c r="V18" s="14"/>
      <c r="W18" s="14"/>
      <c r="X18" s="14"/>
      <c r="Y18" s="14" t="e">
        <f t="shared" si="0"/>
        <v>#DIV/0!</v>
      </c>
      <c r="Z18" s="13">
        <v>0.33</v>
      </c>
      <c r="AA18" s="14"/>
      <c r="AB18" s="11"/>
      <c r="AC18" s="11"/>
      <c r="AD18" s="11"/>
      <c r="AE18" s="14">
        <f t="shared" si="4"/>
        <v>0</v>
      </c>
      <c r="AF18" s="35">
        <v>0.33</v>
      </c>
      <c r="AG18" s="14"/>
      <c r="AH18" s="11"/>
      <c r="AI18" s="10"/>
      <c r="AJ18" s="11"/>
      <c r="AK18" s="14">
        <f t="shared" si="1"/>
        <v>0</v>
      </c>
      <c r="AL18" s="59">
        <v>0.34</v>
      </c>
      <c r="AM18" s="14"/>
      <c r="AN18" s="14"/>
      <c r="AO18" s="14"/>
      <c r="AP18" s="14"/>
      <c r="AQ18" s="14">
        <f t="shared" si="2"/>
        <v>0</v>
      </c>
      <c r="AR18" s="14" t="e">
        <f t="shared" si="3"/>
        <v>#DIV/0!</v>
      </c>
    </row>
  </sheetData>
  <mergeCells count="63">
    <mergeCell ref="B2:B5"/>
    <mergeCell ref="C2:AR2"/>
    <mergeCell ref="C3:F3"/>
    <mergeCell ref="G3:AR3"/>
    <mergeCell ref="C4:AR4"/>
    <mergeCell ref="D5:AR5"/>
    <mergeCell ref="B7:K7"/>
    <mergeCell ref="L7:S8"/>
    <mergeCell ref="T7:AR7"/>
    <mergeCell ref="C8:C10"/>
    <mergeCell ref="G8:G10"/>
    <mergeCell ref="H8:H10"/>
    <mergeCell ref="AL8:AQ8"/>
    <mergeCell ref="AR8:AR9"/>
    <mergeCell ref="P9:P10"/>
    <mergeCell ref="Q9:Q10"/>
    <mergeCell ref="R9:R10"/>
    <mergeCell ref="S9:S10"/>
    <mergeCell ref="T9:T10"/>
    <mergeCell ref="U9:U10"/>
    <mergeCell ref="V9:V10"/>
    <mergeCell ref="W9:W10"/>
    <mergeCell ref="B11:B14"/>
    <mergeCell ref="C11:C14"/>
    <mergeCell ref="D11:D14"/>
    <mergeCell ref="E11:E14"/>
    <mergeCell ref="F11:F14"/>
    <mergeCell ref="G15:G16"/>
    <mergeCell ref="H15:H16"/>
    <mergeCell ref="I15:I16"/>
    <mergeCell ref="J15:J16"/>
    <mergeCell ref="AD9:AD10"/>
    <mergeCell ref="G11:G14"/>
    <mergeCell ref="H11:H14"/>
    <mergeCell ref="I11:I14"/>
    <mergeCell ref="J11:J14"/>
    <mergeCell ref="X9:X10"/>
    <mergeCell ref="Y9:Y10"/>
    <mergeCell ref="Z9:Z10"/>
    <mergeCell ref="AA9:AA10"/>
    <mergeCell ref="AB9:AB10"/>
    <mergeCell ref="AC9:AC10"/>
    <mergeCell ref="L9:L10"/>
    <mergeCell ref="B15:B16"/>
    <mergeCell ref="C15:C16"/>
    <mergeCell ref="D15:D16"/>
    <mergeCell ref="E15:E16"/>
    <mergeCell ref="F15:F16"/>
    <mergeCell ref="K15:K16"/>
    <mergeCell ref="K11:K14"/>
    <mergeCell ref="M9:M10"/>
    <mergeCell ref="N9:N10"/>
    <mergeCell ref="O9:O10"/>
    <mergeCell ref="T8:Y8"/>
    <mergeCell ref="Z8:AE8"/>
    <mergeCell ref="AF8:AK8"/>
    <mergeCell ref="B8:B9"/>
    <mergeCell ref="D8:D9"/>
    <mergeCell ref="E8:E9"/>
    <mergeCell ref="F8:F9"/>
    <mergeCell ref="I8:I9"/>
    <mergeCell ref="J8:J9"/>
    <mergeCell ref="K8:K9"/>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T12"/>
  <sheetViews>
    <sheetView topLeftCell="K1" zoomScale="63" zoomScaleNormal="63" workbookViewId="0">
      <selection activeCell="AI11" sqref="AI11"/>
    </sheetView>
  </sheetViews>
  <sheetFormatPr baseColWidth="10" defaultColWidth="11.453125" defaultRowHeight="12.75" customHeight="1" x14ac:dyDescent="0.25"/>
  <cols>
    <col min="1" max="1" width="3.81640625" style="19" customWidth="1"/>
    <col min="2" max="2" width="30.54296875" style="19" customWidth="1"/>
    <col min="3" max="5" width="20.1796875" style="19" customWidth="1"/>
    <col min="6" max="6" width="29.1796875" style="19" customWidth="1"/>
    <col min="7" max="7" width="21.453125" style="19" customWidth="1"/>
    <col min="8" max="8" width="26.1796875" style="19" customWidth="1"/>
    <col min="9" max="9" width="16" style="19" customWidth="1"/>
    <col min="10" max="10" width="13.81640625" style="19" customWidth="1"/>
    <col min="11" max="11" width="18.453125" style="19" customWidth="1"/>
    <col min="12" max="12" width="42.54296875" style="20" customWidth="1"/>
    <col min="13" max="14" width="12.54296875" style="20" customWidth="1"/>
    <col min="15" max="15" width="19.81640625" style="20" customWidth="1"/>
    <col min="16" max="16" width="14.453125" style="20" customWidth="1"/>
    <col min="17" max="17" width="24.81640625" style="20" customWidth="1"/>
    <col min="18" max="18" width="29.81640625" style="20" customWidth="1"/>
    <col min="19" max="19" width="17.81640625" style="19" customWidth="1"/>
    <col min="20" max="20" width="24.1796875" style="21" customWidth="1"/>
    <col min="21" max="25" width="18.453125" style="21" customWidth="1"/>
    <col min="26" max="26" width="17.1796875" style="21" customWidth="1"/>
    <col min="27" max="27" width="16.81640625" style="21" customWidth="1"/>
    <col min="28" max="28" width="22.54296875" style="19" customWidth="1"/>
    <col min="29" max="30" width="22.453125" style="19" customWidth="1"/>
    <col min="31" max="31" width="16.1796875" style="19" customWidth="1"/>
    <col min="32" max="32" width="14.81640625" style="19" customWidth="1"/>
    <col min="33" max="33" width="13.81640625" style="19" customWidth="1"/>
    <col min="34" max="34" width="31.1796875" style="19" customWidth="1"/>
    <col min="35" max="35" width="24.81640625" style="19" customWidth="1"/>
    <col min="36" max="36" width="29.54296875" style="19" customWidth="1"/>
    <col min="37" max="37" width="15.1796875" style="19" customWidth="1"/>
    <col min="38" max="39" width="14" style="19" customWidth="1"/>
    <col min="40" max="40" width="21.1796875" style="19" customWidth="1"/>
    <col min="41" max="41" width="14" style="19" customWidth="1"/>
    <col min="42" max="42" width="22.54296875" style="19" customWidth="1"/>
    <col min="43" max="43" width="17.1796875" style="19" customWidth="1"/>
    <col min="44" max="44" width="18.1796875" style="19" customWidth="1"/>
    <col min="45" max="67" width="21.81640625" style="19" customWidth="1"/>
    <col min="68" max="68" width="11.453125" style="19"/>
    <col min="69" max="69" width="17.54296875" style="19" customWidth="1"/>
    <col min="70" max="296" width="11.453125" style="19"/>
    <col min="297" max="297" width="1.1796875" style="19" customWidth="1"/>
    <col min="298" max="299" width="11.453125" style="19"/>
    <col min="300" max="300" width="15.54296875" style="19" customWidth="1"/>
    <col min="301" max="301" width="17" style="19" customWidth="1"/>
    <col min="302" max="302" width="16" style="19" customWidth="1"/>
    <col min="303" max="303" width="18.54296875" style="19" customWidth="1"/>
    <col min="304" max="304" width="14.81640625" style="19" customWidth="1"/>
    <col min="305" max="305" width="19.81640625" style="19" customWidth="1"/>
    <col min="306" max="306" width="17" style="19" customWidth="1"/>
    <col min="307" max="307" width="17.81640625" style="19" customWidth="1"/>
    <col min="308" max="308" width="15.1796875" style="19" customWidth="1"/>
    <col min="309" max="309" width="15.81640625" style="19" customWidth="1"/>
    <col min="310" max="310" width="21" style="19" customWidth="1"/>
    <col min="311" max="311" width="18.54296875" style="19" customWidth="1"/>
    <col min="312" max="312" width="19.1796875" style="19" customWidth="1"/>
    <col min="313" max="315" width="11.453125" style="19"/>
    <col min="316" max="316" width="16.453125" style="19" customWidth="1"/>
    <col min="317" max="317" width="14.81640625" style="19" customWidth="1"/>
    <col min="318" max="319" width="22" style="19" customWidth="1"/>
    <col min="320" max="321" width="11.453125" style="19"/>
    <col min="322" max="322" width="14.453125" style="19" customWidth="1"/>
    <col min="323" max="323" width="0.81640625" style="19" customWidth="1"/>
    <col min="324" max="552" width="11.453125" style="19"/>
    <col min="553" max="553" width="1.1796875" style="19" customWidth="1"/>
    <col min="554" max="555" width="11.453125" style="19"/>
    <col min="556" max="556" width="15.54296875" style="19" customWidth="1"/>
    <col min="557" max="557" width="17" style="19" customWidth="1"/>
    <col min="558" max="558" width="16" style="19" customWidth="1"/>
    <col min="559" max="559" width="18.54296875" style="19" customWidth="1"/>
    <col min="560" max="560" width="14.81640625" style="19" customWidth="1"/>
    <col min="561" max="561" width="19.81640625" style="19" customWidth="1"/>
    <col min="562" max="562" width="17" style="19" customWidth="1"/>
    <col min="563" max="563" width="17.81640625" style="19" customWidth="1"/>
    <col min="564" max="564" width="15.1796875" style="19" customWidth="1"/>
    <col min="565" max="565" width="15.81640625" style="19" customWidth="1"/>
    <col min="566" max="566" width="21" style="19" customWidth="1"/>
    <col min="567" max="567" width="18.54296875" style="19" customWidth="1"/>
    <col min="568" max="568" width="19.1796875" style="19" customWidth="1"/>
    <col min="569" max="571" width="11.453125" style="19"/>
    <col min="572" max="572" width="16.453125" style="19" customWidth="1"/>
    <col min="573" max="573" width="14.81640625" style="19" customWidth="1"/>
    <col min="574" max="575" width="22" style="19" customWidth="1"/>
    <col min="576" max="577" width="11.453125" style="19"/>
    <col min="578" max="578" width="14.453125" style="19" customWidth="1"/>
    <col min="579" max="579" width="0.81640625" style="19" customWidth="1"/>
    <col min="580" max="808" width="11.453125" style="19"/>
    <col min="809" max="809" width="1.1796875" style="19" customWidth="1"/>
    <col min="810" max="811" width="11.453125" style="19"/>
    <col min="812" max="812" width="15.54296875" style="19" customWidth="1"/>
    <col min="813" max="813" width="17" style="19" customWidth="1"/>
    <col min="814" max="814" width="16" style="19" customWidth="1"/>
    <col min="815" max="815" width="18.54296875" style="19" customWidth="1"/>
    <col min="816" max="816" width="14.81640625" style="19" customWidth="1"/>
    <col min="817" max="817" width="19.81640625" style="19" customWidth="1"/>
    <col min="818" max="818" width="17" style="19" customWidth="1"/>
    <col min="819" max="819" width="17.81640625" style="19" customWidth="1"/>
    <col min="820" max="820" width="15.1796875" style="19" customWidth="1"/>
    <col min="821" max="821" width="15.81640625" style="19" customWidth="1"/>
    <col min="822" max="822" width="21" style="19" customWidth="1"/>
    <col min="823" max="823" width="18.54296875" style="19" customWidth="1"/>
    <col min="824" max="824" width="19.1796875" style="19" customWidth="1"/>
    <col min="825" max="827" width="11.453125" style="19"/>
    <col min="828" max="828" width="16.453125" style="19" customWidth="1"/>
    <col min="829" max="829" width="14.81640625" style="19" customWidth="1"/>
    <col min="830" max="831" width="22" style="19" customWidth="1"/>
    <col min="832" max="833" width="11.453125" style="19"/>
    <col min="834" max="834" width="14.453125" style="19" customWidth="1"/>
    <col min="835" max="835" width="0.81640625" style="19" customWidth="1"/>
    <col min="836" max="1064" width="11.453125" style="19"/>
    <col min="1065" max="1065" width="1.1796875" style="19" customWidth="1"/>
    <col min="1066" max="1067" width="11.453125" style="19"/>
    <col min="1068" max="1068" width="15.54296875" style="19" customWidth="1"/>
    <col min="1069" max="1069" width="17" style="19" customWidth="1"/>
    <col min="1070" max="1070" width="16" style="19" customWidth="1"/>
    <col min="1071" max="1071" width="18.54296875" style="19" customWidth="1"/>
    <col min="1072" max="1072" width="14.81640625" style="19" customWidth="1"/>
    <col min="1073" max="1073" width="19.81640625" style="19" customWidth="1"/>
    <col min="1074" max="1074" width="17" style="19" customWidth="1"/>
    <col min="1075" max="1075" width="17.81640625" style="19" customWidth="1"/>
    <col min="1076" max="1076" width="15.1796875" style="19" customWidth="1"/>
    <col min="1077" max="1077" width="15.81640625" style="19" customWidth="1"/>
    <col min="1078" max="1078" width="21" style="19" customWidth="1"/>
    <col min="1079" max="1079" width="18.54296875" style="19" customWidth="1"/>
    <col min="1080" max="1080" width="19.1796875" style="19" customWidth="1"/>
    <col min="1081" max="1083" width="11.453125" style="19"/>
    <col min="1084" max="1084" width="16.453125" style="19" customWidth="1"/>
    <col min="1085" max="1085" width="14.81640625" style="19" customWidth="1"/>
    <col min="1086" max="1087" width="22" style="19" customWidth="1"/>
    <col min="1088" max="1089" width="11.453125" style="19"/>
    <col min="1090" max="1090" width="14.453125" style="19" customWidth="1"/>
    <col min="1091" max="1091" width="0.81640625" style="19" customWidth="1"/>
    <col min="1092" max="1320" width="11.453125" style="19"/>
    <col min="1321" max="1321" width="1.1796875" style="19" customWidth="1"/>
    <col min="1322" max="1323" width="11.453125" style="19"/>
    <col min="1324" max="1324" width="15.54296875" style="19" customWidth="1"/>
    <col min="1325" max="1325" width="17" style="19" customWidth="1"/>
    <col min="1326" max="1326" width="16" style="19" customWidth="1"/>
    <col min="1327" max="1327" width="18.54296875" style="19" customWidth="1"/>
    <col min="1328" max="1328" width="14.81640625" style="19" customWidth="1"/>
    <col min="1329" max="1329" width="19.81640625" style="19" customWidth="1"/>
    <col min="1330" max="1330" width="17" style="19" customWidth="1"/>
    <col min="1331" max="1331" width="17.81640625" style="19" customWidth="1"/>
    <col min="1332" max="1332" width="15.1796875" style="19" customWidth="1"/>
    <col min="1333" max="1333" width="15.81640625" style="19" customWidth="1"/>
    <col min="1334" max="1334" width="21" style="19" customWidth="1"/>
    <col min="1335" max="1335" width="18.54296875" style="19" customWidth="1"/>
    <col min="1336" max="1336" width="19.1796875" style="19" customWidth="1"/>
    <col min="1337" max="1339" width="11.453125" style="19"/>
    <col min="1340" max="1340" width="16.453125" style="19" customWidth="1"/>
    <col min="1341" max="1341" width="14.81640625" style="19" customWidth="1"/>
    <col min="1342" max="1343" width="22" style="19" customWidth="1"/>
    <col min="1344" max="1345" width="11.453125" style="19"/>
    <col min="1346" max="1346" width="14.453125" style="19" customWidth="1"/>
    <col min="1347" max="1347" width="0.81640625" style="19" customWidth="1"/>
    <col min="1348" max="1576" width="11.453125" style="19"/>
    <col min="1577" max="1577" width="1.1796875" style="19" customWidth="1"/>
    <col min="1578" max="1579" width="11.453125" style="19"/>
    <col min="1580" max="1580" width="15.54296875" style="19" customWidth="1"/>
    <col min="1581" max="1581" width="17" style="19" customWidth="1"/>
    <col min="1582" max="1582" width="16" style="19" customWidth="1"/>
    <col min="1583" max="1583" width="18.54296875" style="19" customWidth="1"/>
    <col min="1584" max="1584" width="14.81640625" style="19" customWidth="1"/>
    <col min="1585" max="1585" width="19.81640625" style="19" customWidth="1"/>
    <col min="1586" max="1586" width="17" style="19" customWidth="1"/>
    <col min="1587" max="1587" width="17.81640625" style="19" customWidth="1"/>
    <col min="1588" max="1588" width="15.1796875" style="19" customWidth="1"/>
    <col min="1589" max="1589" width="15.81640625" style="19" customWidth="1"/>
    <col min="1590" max="1590" width="21" style="19" customWidth="1"/>
    <col min="1591" max="1591" width="18.54296875" style="19" customWidth="1"/>
    <col min="1592" max="1592" width="19.1796875" style="19" customWidth="1"/>
    <col min="1593" max="1595" width="11.453125" style="19"/>
    <col min="1596" max="1596" width="16.453125" style="19" customWidth="1"/>
    <col min="1597" max="1597" width="14.81640625" style="19" customWidth="1"/>
    <col min="1598" max="1599" width="22" style="19" customWidth="1"/>
    <col min="1600" max="1601" width="11.453125" style="19"/>
    <col min="1602" max="1602" width="14.453125" style="19" customWidth="1"/>
    <col min="1603" max="1603" width="0.81640625" style="19" customWidth="1"/>
    <col min="1604" max="1832" width="11.453125" style="19"/>
    <col min="1833" max="1833" width="1.1796875" style="19" customWidth="1"/>
    <col min="1834" max="1835" width="11.453125" style="19"/>
    <col min="1836" max="1836" width="15.54296875" style="19" customWidth="1"/>
    <col min="1837" max="1837" width="17" style="19" customWidth="1"/>
    <col min="1838" max="1838" width="16" style="19" customWidth="1"/>
    <col min="1839" max="1839" width="18.54296875" style="19" customWidth="1"/>
    <col min="1840" max="1840" width="14.81640625" style="19" customWidth="1"/>
    <col min="1841" max="1841" width="19.81640625" style="19" customWidth="1"/>
    <col min="1842" max="1842" width="17" style="19" customWidth="1"/>
    <col min="1843" max="1843" width="17.81640625" style="19" customWidth="1"/>
    <col min="1844" max="1844" width="15.1796875" style="19" customWidth="1"/>
    <col min="1845" max="1845" width="15.81640625" style="19" customWidth="1"/>
    <col min="1846" max="1846" width="21" style="19" customWidth="1"/>
    <col min="1847" max="1847" width="18.54296875" style="19" customWidth="1"/>
    <col min="1848" max="1848" width="19.1796875" style="19" customWidth="1"/>
    <col min="1849" max="1851" width="11.453125" style="19"/>
    <col min="1852" max="1852" width="16.453125" style="19" customWidth="1"/>
    <col min="1853" max="1853" width="14.81640625" style="19" customWidth="1"/>
    <col min="1854" max="1855" width="22" style="19" customWidth="1"/>
    <col min="1856" max="1857" width="11.453125" style="19"/>
    <col min="1858" max="1858" width="14.453125" style="19" customWidth="1"/>
    <col min="1859" max="1859" width="0.81640625" style="19" customWidth="1"/>
    <col min="1860" max="2088" width="11.453125" style="19"/>
    <col min="2089" max="2089" width="1.1796875" style="19" customWidth="1"/>
    <col min="2090" max="2091" width="11.453125" style="19"/>
    <col min="2092" max="2092" width="15.54296875" style="19" customWidth="1"/>
    <col min="2093" max="2093" width="17" style="19" customWidth="1"/>
    <col min="2094" max="2094" width="16" style="19" customWidth="1"/>
    <col min="2095" max="2095" width="18.54296875" style="19" customWidth="1"/>
    <col min="2096" max="2096" width="14.81640625" style="19" customWidth="1"/>
    <col min="2097" max="2097" width="19.81640625" style="19" customWidth="1"/>
    <col min="2098" max="2098" width="17" style="19" customWidth="1"/>
    <col min="2099" max="2099" width="17.81640625" style="19" customWidth="1"/>
    <col min="2100" max="2100" width="15.1796875" style="19" customWidth="1"/>
    <col min="2101" max="2101" width="15.81640625" style="19" customWidth="1"/>
    <col min="2102" max="2102" width="21" style="19" customWidth="1"/>
    <col min="2103" max="2103" width="18.54296875" style="19" customWidth="1"/>
    <col min="2104" max="2104" width="19.1796875" style="19" customWidth="1"/>
    <col min="2105" max="2107" width="11.453125" style="19"/>
    <col min="2108" max="2108" width="16.453125" style="19" customWidth="1"/>
    <col min="2109" max="2109" width="14.81640625" style="19" customWidth="1"/>
    <col min="2110" max="2111" width="22" style="19" customWidth="1"/>
    <col min="2112" max="2113" width="11.453125" style="19"/>
    <col min="2114" max="2114" width="14.453125" style="19" customWidth="1"/>
    <col min="2115" max="2115" width="0.81640625" style="19" customWidth="1"/>
    <col min="2116" max="2344" width="11.453125" style="19"/>
    <col min="2345" max="2345" width="1.1796875" style="19" customWidth="1"/>
    <col min="2346" max="2347" width="11.453125" style="19"/>
    <col min="2348" max="2348" width="15.54296875" style="19" customWidth="1"/>
    <col min="2349" max="2349" width="17" style="19" customWidth="1"/>
    <col min="2350" max="2350" width="16" style="19" customWidth="1"/>
    <col min="2351" max="2351" width="18.54296875" style="19" customWidth="1"/>
    <col min="2352" max="2352" width="14.81640625" style="19" customWidth="1"/>
    <col min="2353" max="2353" width="19.81640625" style="19" customWidth="1"/>
    <col min="2354" max="2354" width="17" style="19" customWidth="1"/>
    <col min="2355" max="2355" width="17.81640625" style="19" customWidth="1"/>
    <col min="2356" max="2356" width="15.1796875" style="19" customWidth="1"/>
    <col min="2357" max="2357" width="15.81640625" style="19" customWidth="1"/>
    <col min="2358" max="2358" width="21" style="19" customWidth="1"/>
    <col min="2359" max="2359" width="18.54296875" style="19" customWidth="1"/>
    <col min="2360" max="2360" width="19.1796875" style="19" customWidth="1"/>
    <col min="2361" max="2363" width="11.453125" style="19"/>
    <col min="2364" max="2364" width="16.453125" style="19" customWidth="1"/>
    <col min="2365" max="2365" width="14.81640625" style="19" customWidth="1"/>
    <col min="2366" max="2367" width="22" style="19" customWidth="1"/>
    <col min="2368" max="2369" width="11.453125" style="19"/>
    <col min="2370" max="2370" width="14.453125" style="19" customWidth="1"/>
    <col min="2371" max="2371" width="0.81640625" style="19" customWidth="1"/>
    <col min="2372" max="2600" width="11.453125" style="19"/>
    <col min="2601" max="2601" width="1.1796875" style="19" customWidth="1"/>
    <col min="2602" max="2603" width="11.453125" style="19"/>
    <col min="2604" max="2604" width="15.54296875" style="19" customWidth="1"/>
    <col min="2605" max="2605" width="17" style="19" customWidth="1"/>
    <col min="2606" max="2606" width="16" style="19" customWidth="1"/>
    <col min="2607" max="2607" width="18.54296875" style="19" customWidth="1"/>
    <col min="2608" max="2608" width="14.81640625" style="19" customWidth="1"/>
    <col min="2609" max="2609" width="19.81640625" style="19" customWidth="1"/>
    <col min="2610" max="2610" width="17" style="19" customWidth="1"/>
    <col min="2611" max="2611" width="17.81640625" style="19" customWidth="1"/>
    <col min="2612" max="2612" width="15.1796875" style="19" customWidth="1"/>
    <col min="2613" max="2613" width="15.81640625" style="19" customWidth="1"/>
    <col min="2614" max="2614" width="21" style="19" customWidth="1"/>
    <col min="2615" max="2615" width="18.54296875" style="19" customWidth="1"/>
    <col min="2616" max="2616" width="19.1796875" style="19" customWidth="1"/>
    <col min="2617" max="2619" width="11.453125" style="19"/>
    <col min="2620" max="2620" width="16.453125" style="19" customWidth="1"/>
    <col min="2621" max="2621" width="14.81640625" style="19" customWidth="1"/>
    <col min="2622" max="2623" width="22" style="19" customWidth="1"/>
    <col min="2624" max="2625" width="11.453125" style="19"/>
    <col min="2626" max="2626" width="14.453125" style="19" customWidth="1"/>
    <col min="2627" max="2627" width="0.81640625" style="19" customWidth="1"/>
    <col min="2628" max="2856" width="11.453125" style="19"/>
    <col min="2857" max="2857" width="1.1796875" style="19" customWidth="1"/>
    <col min="2858" max="2859" width="11.453125" style="19"/>
    <col min="2860" max="2860" width="15.54296875" style="19" customWidth="1"/>
    <col min="2861" max="2861" width="17" style="19" customWidth="1"/>
    <col min="2862" max="2862" width="16" style="19" customWidth="1"/>
    <col min="2863" max="2863" width="18.54296875" style="19" customWidth="1"/>
    <col min="2864" max="2864" width="14.81640625" style="19" customWidth="1"/>
    <col min="2865" max="2865" width="19.81640625" style="19" customWidth="1"/>
    <col min="2866" max="2866" width="17" style="19" customWidth="1"/>
    <col min="2867" max="2867" width="17.81640625" style="19" customWidth="1"/>
    <col min="2868" max="2868" width="15.1796875" style="19" customWidth="1"/>
    <col min="2869" max="2869" width="15.81640625" style="19" customWidth="1"/>
    <col min="2870" max="2870" width="21" style="19" customWidth="1"/>
    <col min="2871" max="2871" width="18.54296875" style="19" customWidth="1"/>
    <col min="2872" max="2872" width="19.1796875" style="19" customWidth="1"/>
    <col min="2873" max="2875" width="11.453125" style="19"/>
    <col min="2876" max="2876" width="16.453125" style="19" customWidth="1"/>
    <col min="2877" max="2877" width="14.81640625" style="19" customWidth="1"/>
    <col min="2878" max="2879" width="22" style="19" customWidth="1"/>
    <col min="2880" max="2881" width="11.453125" style="19"/>
    <col min="2882" max="2882" width="14.453125" style="19" customWidth="1"/>
    <col min="2883" max="2883" width="0.81640625" style="19" customWidth="1"/>
    <col min="2884" max="3112" width="11.453125" style="19"/>
    <col min="3113" max="3113" width="1.1796875" style="19" customWidth="1"/>
    <col min="3114" max="3115" width="11.453125" style="19"/>
    <col min="3116" max="3116" width="15.54296875" style="19" customWidth="1"/>
    <col min="3117" max="3117" width="17" style="19" customWidth="1"/>
    <col min="3118" max="3118" width="16" style="19" customWidth="1"/>
    <col min="3119" max="3119" width="18.54296875" style="19" customWidth="1"/>
    <col min="3120" max="3120" width="14.81640625" style="19" customWidth="1"/>
    <col min="3121" max="3121" width="19.81640625" style="19" customWidth="1"/>
    <col min="3122" max="3122" width="17" style="19" customWidth="1"/>
    <col min="3123" max="3123" width="17.81640625" style="19" customWidth="1"/>
    <col min="3124" max="3124" width="15.1796875" style="19" customWidth="1"/>
    <col min="3125" max="3125" width="15.81640625" style="19" customWidth="1"/>
    <col min="3126" max="3126" width="21" style="19" customWidth="1"/>
    <col min="3127" max="3127" width="18.54296875" style="19" customWidth="1"/>
    <col min="3128" max="3128" width="19.1796875" style="19" customWidth="1"/>
    <col min="3129" max="3131" width="11.453125" style="19"/>
    <col min="3132" max="3132" width="16.453125" style="19" customWidth="1"/>
    <col min="3133" max="3133" width="14.81640625" style="19" customWidth="1"/>
    <col min="3134" max="3135" width="22" style="19" customWidth="1"/>
    <col min="3136" max="3137" width="11.453125" style="19"/>
    <col min="3138" max="3138" width="14.453125" style="19" customWidth="1"/>
    <col min="3139" max="3139" width="0.81640625" style="19" customWidth="1"/>
    <col min="3140" max="3368" width="11.453125" style="19"/>
    <col min="3369" max="3369" width="1.1796875" style="19" customWidth="1"/>
    <col min="3370" max="3371" width="11.453125" style="19"/>
    <col min="3372" max="3372" width="15.54296875" style="19" customWidth="1"/>
    <col min="3373" max="3373" width="17" style="19" customWidth="1"/>
    <col min="3374" max="3374" width="16" style="19" customWidth="1"/>
    <col min="3375" max="3375" width="18.54296875" style="19" customWidth="1"/>
    <col min="3376" max="3376" width="14.81640625" style="19" customWidth="1"/>
    <col min="3377" max="3377" width="19.81640625" style="19" customWidth="1"/>
    <col min="3378" max="3378" width="17" style="19" customWidth="1"/>
    <col min="3379" max="3379" width="17.81640625" style="19" customWidth="1"/>
    <col min="3380" max="3380" width="15.1796875" style="19" customWidth="1"/>
    <col min="3381" max="3381" width="15.81640625" style="19" customWidth="1"/>
    <col min="3382" max="3382" width="21" style="19" customWidth="1"/>
    <col min="3383" max="3383" width="18.54296875" style="19" customWidth="1"/>
    <col min="3384" max="3384" width="19.1796875" style="19" customWidth="1"/>
    <col min="3385" max="3387" width="11.453125" style="19"/>
    <col min="3388" max="3388" width="16.453125" style="19" customWidth="1"/>
    <col min="3389" max="3389" width="14.81640625" style="19" customWidth="1"/>
    <col min="3390" max="3391" width="22" style="19" customWidth="1"/>
    <col min="3392" max="3393" width="11.453125" style="19"/>
    <col min="3394" max="3394" width="14.453125" style="19" customWidth="1"/>
    <col min="3395" max="3395" width="0.81640625" style="19" customWidth="1"/>
    <col min="3396" max="3624" width="11.453125" style="19"/>
    <col min="3625" max="3625" width="1.1796875" style="19" customWidth="1"/>
    <col min="3626" max="3627" width="11.453125" style="19"/>
    <col min="3628" max="3628" width="15.54296875" style="19" customWidth="1"/>
    <col min="3629" max="3629" width="17" style="19" customWidth="1"/>
    <col min="3630" max="3630" width="16" style="19" customWidth="1"/>
    <col min="3631" max="3631" width="18.54296875" style="19" customWidth="1"/>
    <col min="3632" max="3632" width="14.81640625" style="19" customWidth="1"/>
    <col min="3633" max="3633" width="19.81640625" style="19" customWidth="1"/>
    <col min="3634" max="3634" width="17" style="19" customWidth="1"/>
    <col min="3635" max="3635" width="17.81640625" style="19" customWidth="1"/>
    <col min="3636" max="3636" width="15.1796875" style="19" customWidth="1"/>
    <col min="3637" max="3637" width="15.81640625" style="19" customWidth="1"/>
    <col min="3638" max="3638" width="21" style="19" customWidth="1"/>
    <col min="3639" max="3639" width="18.54296875" style="19" customWidth="1"/>
    <col min="3640" max="3640" width="19.1796875" style="19" customWidth="1"/>
    <col min="3641" max="3643" width="11.453125" style="19"/>
    <col min="3644" max="3644" width="16.453125" style="19" customWidth="1"/>
    <col min="3645" max="3645" width="14.81640625" style="19" customWidth="1"/>
    <col min="3646" max="3647" width="22" style="19" customWidth="1"/>
    <col min="3648" max="3649" width="11.453125" style="19"/>
    <col min="3650" max="3650" width="14.453125" style="19" customWidth="1"/>
    <col min="3651" max="3651" width="0.81640625" style="19" customWidth="1"/>
    <col min="3652" max="3880" width="11.453125" style="19"/>
    <col min="3881" max="3881" width="1.1796875" style="19" customWidth="1"/>
    <col min="3882" max="3883" width="11.453125" style="19"/>
    <col min="3884" max="3884" width="15.54296875" style="19" customWidth="1"/>
    <col min="3885" max="3885" width="17" style="19" customWidth="1"/>
    <col min="3886" max="3886" width="16" style="19" customWidth="1"/>
    <col min="3887" max="3887" width="18.54296875" style="19" customWidth="1"/>
    <col min="3888" max="3888" width="14.81640625" style="19" customWidth="1"/>
    <col min="3889" max="3889" width="19.81640625" style="19" customWidth="1"/>
    <col min="3890" max="3890" width="17" style="19" customWidth="1"/>
    <col min="3891" max="3891" width="17.81640625" style="19" customWidth="1"/>
    <col min="3892" max="3892" width="15.1796875" style="19" customWidth="1"/>
    <col min="3893" max="3893" width="15.81640625" style="19" customWidth="1"/>
    <col min="3894" max="3894" width="21" style="19" customWidth="1"/>
    <col min="3895" max="3895" width="18.54296875" style="19" customWidth="1"/>
    <col min="3896" max="3896" width="19.1796875" style="19" customWidth="1"/>
    <col min="3897" max="3899" width="11.453125" style="19"/>
    <col min="3900" max="3900" width="16.453125" style="19" customWidth="1"/>
    <col min="3901" max="3901" width="14.81640625" style="19" customWidth="1"/>
    <col min="3902" max="3903" width="22" style="19" customWidth="1"/>
    <col min="3904" max="3905" width="11.453125" style="19"/>
    <col min="3906" max="3906" width="14.453125" style="19" customWidth="1"/>
    <col min="3907" max="3907" width="0.81640625" style="19" customWidth="1"/>
    <col min="3908" max="4136" width="11.453125" style="19"/>
    <col min="4137" max="4137" width="1.1796875" style="19" customWidth="1"/>
    <col min="4138" max="4139" width="11.453125" style="19"/>
    <col min="4140" max="4140" width="15.54296875" style="19" customWidth="1"/>
    <col min="4141" max="4141" width="17" style="19" customWidth="1"/>
    <col min="4142" max="4142" width="16" style="19" customWidth="1"/>
    <col min="4143" max="4143" width="18.54296875" style="19" customWidth="1"/>
    <col min="4144" max="4144" width="14.81640625" style="19" customWidth="1"/>
    <col min="4145" max="4145" width="19.81640625" style="19" customWidth="1"/>
    <col min="4146" max="4146" width="17" style="19" customWidth="1"/>
    <col min="4147" max="4147" width="17.81640625" style="19" customWidth="1"/>
    <col min="4148" max="4148" width="15.1796875" style="19" customWidth="1"/>
    <col min="4149" max="4149" width="15.81640625" style="19" customWidth="1"/>
    <col min="4150" max="4150" width="21" style="19" customWidth="1"/>
    <col min="4151" max="4151" width="18.54296875" style="19" customWidth="1"/>
    <col min="4152" max="4152" width="19.1796875" style="19" customWidth="1"/>
    <col min="4153" max="4155" width="11.453125" style="19"/>
    <col min="4156" max="4156" width="16.453125" style="19" customWidth="1"/>
    <col min="4157" max="4157" width="14.81640625" style="19" customWidth="1"/>
    <col min="4158" max="4159" width="22" style="19" customWidth="1"/>
    <col min="4160" max="4161" width="11.453125" style="19"/>
    <col min="4162" max="4162" width="14.453125" style="19" customWidth="1"/>
    <col min="4163" max="4163" width="0.81640625" style="19" customWidth="1"/>
    <col min="4164" max="4392" width="11.453125" style="19"/>
    <col min="4393" max="4393" width="1.1796875" style="19" customWidth="1"/>
    <col min="4394" max="4395" width="11.453125" style="19"/>
    <col min="4396" max="4396" width="15.54296875" style="19" customWidth="1"/>
    <col min="4397" max="4397" width="17" style="19" customWidth="1"/>
    <col min="4398" max="4398" width="16" style="19" customWidth="1"/>
    <col min="4399" max="4399" width="18.54296875" style="19" customWidth="1"/>
    <col min="4400" max="4400" width="14.81640625" style="19" customWidth="1"/>
    <col min="4401" max="4401" width="19.81640625" style="19" customWidth="1"/>
    <col min="4402" max="4402" width="17" style="19" customWidth="1"/>
    <col min="4403" max="4403" width="17.81640625" style="19" customWidth="1"/>
    <col min="4404" max="4404" width="15.1796875" style="19" customWidth="1"/>
    <col min="4405" max="4405" width="15.81640625" style="19" customWidth="1"/>
    <col min="4406" max="4406" width="21" style="19" customWidth="1"/>
    <col min="4407" max="4407" width="18.54296875" style="19" customWidth="1"/>
    <col min="4408" max="4408" width="19.1796875" style="19" customWidth="1"/>
    <col min="4409" max="4411" width="11.453125" style="19"/>
    <col min="4412" max="4412" width="16.453125" style="19" customWidth="1"/>
    <col min="4413" max="4413" width="14.81640625" style="19" customWidth="1"/>
    <col min="4414" max="4415" width="22" style="19" customWidth="1"/>
    <col min="4416" max="4417" width="11.453125" style="19"/>
    <col min="4418" max="4418" width="14.453125" style="19" customWidth="1"/>
    <col min="4419" max="4419" width="0.81640625" style="19" customWidth="1"/>
    <col min="4420" max="4648" width="11.453125" style="19"/>
    <col min="4649" max="4649" width="1.1796875" style="19" customWidth="1"/>
    <col min="4650" max="4651" width="11.453125" style="19"/>
    <col min="4652" max="4652" width="15.54296875" style="19" customWidth="1"/>
    <col min="4653" max="4653" width="17" style="19" customWidth="1"/>
    <col min="4654" max="4654" width="16" style="19" customWidth="1"/>
    <col min="4655" max="4655" width="18.54296875" style="19" customWidth="1"/>
    <col min="4656" max="4656" width="14.81640625" style="19" customWidth="1"/>
    <col min="4657" max="4657" width="19.81640625" style="19" customWidth="1"/>
    <col min="4658" max="4658" width="17" style="19" customWidth="1"/>
    <col min="4659" max="4659" width="17.81640625" style="19" customWidth="1"/>
    <col min="4660" max="4660" width="15.1796875" style="19" customWidth="1"/>
    <col min="4661" max="4661" width="15.81640625" style="19" customWidth="1"/>
    <col min="4662" max="4662" width="21" style="19" customWidth="1"/>
    <col min="4663" max="4663" width="18.54296875" style="19" customWidth="1"/>
    <col min="4664" max="4664" width="19.1796875" style="19" customWidth="1"/>
    <col min="4665" max="4667" width="11.453125" style="19"/>
    <col min="4668" max="4668" width="16.453125" style="19" customWidth="1"/>
    <col min="4669" max="4669" width="14.81640625" style="19" customWidth="1"/>
    <col min="4670" max="4671" width="22" style="19" customWidth="1"/>
    <col min="4672" max="4673" width="11.453125" style="19"/>
    <col min="4674" max="4674" width="14.453125" style="19" customWidth="1"/>
    <col min="4675" max="4675" width="0.81640625" style="19" customWidth="1"/>
    <col min="4676" max="4904" width="11.453125" style="19"/>
    <col min="4905" max="4905" width="1.1796875" style="19" customWidth="1"/>
    <col min="4906" max="4907" width="11.453125" style="19"/>
    <col min="4908" max="4908" width="15.54296875" style="19" customWidth="1"/>
    <col min="4909" max="4909" width="17" style="19" customWidth="1"/>
    <col min="4910" max="4910" width="16" style="19" customWidth="1"/>
    <col min="4911" max="4911" width="18.54296875" style="19" customWidth="1"/>
    <col min="4912" max="4912" width="14.81640625" style="19" customWidth="1"/>
    <col min="4913" max="4913" width="19.81640625" style="19" customWidth="1"/>
    <col min="4914" max="4914" width="17" style="19" customWidth="1"/>
    <col min="4915" max="4915" width="17.81640625" style="19" customWidth="1"/>
    <col min="4916" max="4916" width="15.1796875" style="19" customWidth="1"/>
    <col min="4917" max="4917" width="15.81640625" style="19" customWidth="1"/>
    <col min="4918" max="4918" width="21" style="19" customWidth="1"/>
    <col min="4919" max="4919" width="18.54296875" style="19" customWidth="1"/>
    <col min="4920" max="4920" width="19.1796875" style="19" customWidth="1"/>
    <col min="4921" max="4923" width="11.453125" style="19"/>
    <col min="4924" max="4924" width="16.453125" style="19" customWidth="1"/>
    <col min="4925" max="4925" width="14.81640625" style="19" customWidth="1"/>
    <col min="4926" max="4927" width="22" style="19" customWidth="1"/>
    <col min="4928" max="4929" width="11.453125" style="19"/>
    <col min="4930" max="4930" width="14.453125" style="19" customWidth="1"/>
    <col min="4931" max="4931" width="0.81640625" style="19" customWidth="1"/>
    <col min="4932" max="5160" width="11.453125" style="19"/>
    <col min="5161" max="5161" width="1.1796875" style="19" customWidth="1"/>
    <col min="5162" max="5163" width="11.453125" style="19"/>
    <col min="5164" max="5164" width="15.54296875" style="19" customWidth="1"/>
    <col min="5165" max="5165" width="17" style="19" customWidth="1"/>
    <col min="5166" max="5166" width="16" style="19" customWidth="1"/>
    <col min="5167" max="5167" width="18.54296875" style="19" customWidth="1"/>
    <col min="5168" max="5168" width="14.81640625" style="19" customWidth="1"/>
    <col min="5169" max="5169" width="19.81640625" style="19" customWidth="1"/>
    <col min="5170" max="5170" width="17" style="19" customWidth="1"/>
    <col min="5171" max="5171" width="17.81640625" style="19" customWidth="1"/>
    <col min="5172" max="5172" width="15.1796875" style="19" customWidth="1"/>
    <col min="5173" max="5173" width="15.81640625" style="19" customWidth="1"/>
    <col min="5174" max="5174" width="21" style="19" customWidth="1"/>
    <col min="5175" max="5175" width="18.54296875" style="19" customWidth="1"/>
    <col min="5176" max="5176" width="19.1796875" style="19" customWidth="1"/>
    <col min="5177" max="5179" width="11.453125" style="19"/>
    <col min="5180" max="5180" width="16.453125" style="19" customWidth="1"/>
    <col min="5181" max="5181" width="14.81640625" style="19" customWidth="1"/>
    <col min="5182" max="5183" width="22" style="19" customWidth="1"/>
    <col min="5184" max="5185" width="11.453125" style="19"/>
    <col min="5186" max="5186" width="14.453125" style="19" customWidth="1"/>
    <col min="5187" max="5187" width="0.81640625" style="19" customWidth="1"/>
    <col min="5188" max="5416" width="11.453125" style="19"/>
    <col min="5417" max="5417" width="1.1796875" style="19" customWidth="1"/>
    <col min="5418" max="5419" width="11.453125" style="19"/>
    <col min="5420" max="5420" width="15.54296875" style="19" customWidth="1"/>
    <col min="5421" max="5421" width="17" style="19" customWidth="1"/>
    <col min="5422" max="5422" width="16" style="19" customWidth="1"/>
    <col min="5423" max="5423" width="18.54296875" style="19" customWidth="1"/>
    <col min="5424" max="5424" width="14.81640625" style="19" customWidth="1"/>
    <col min="5425" max="5425" width="19.81640625" style="19" customWidth="1"/>
    <col min="5426" max="5426" width="17" style="19" customWidth="1"/>
    <col min="5427" max="5427" width="17.81640625" style="19" customWidth="1"/>
    <col min="5428" max="5428" width="15.1796875" style="19" customWidth="1"/>
    <col min="5429" max="5429" width="15.81640625" style="19" customWidth="1"/>
    <col min="5430" max="5430" width="21" style="19" customWidth="1"/>
    <col min="5431" max="5431" width="18.54296875" style="19" customWidth="1"/>
    <col min="5432" max="5432" width="19.1796875" style="19" customWidth="1"/>
    <col min="5433" max="5435" width="11.453125" style="19"/>
    <col min="5436" max="5436" width="16.453125" style="19" customWidth="1"/>
    <col min="5437" max="5437" width="14.81640625" style="19" customWidth="1"/>
    <col min="5438" max="5439" width="22" style="19" customWidth="1"/>
    <col min="5440" max="5441" width="11.453125" style="19"/>
    <col min="5442" max="5442" width="14.453125" style="19" customWidth="1"/>
    <col min="5443" max="5443" width="0.81640625" style="19" customWidth="1"/>
    <col min="5444" max="5672" width="11.453125" style="19"/>
    <col min="5673" max="5673" width="1.1796875" style="19" customWidth="1"/>
    <col min="5674" max="5675" width="11.453125" style="19"/>
    <col min="5676" max="5676" width="15.54296875" style="19" customWidth="1"/>
    <col min="5677" max="5677" width="17" style="19" customWidth="1"/>
    <col min="5678" max="5678" width="16" style="19" customWidth="1"/>
    <col min="5679" max="5679" width="18.54296875" style="19" customWidth="1"/>
    <col min="5680" max="5680" width="14.81640625" style="19" customWidth="1"/>
    <col min="5681" max="5681" width="19.81640625" style="19" customWidth="1"/>
    <col min="5682" max="5682" width="17" style="19" customWidth="1"/>
    <col min="5683" max="5683" width="17.81640625" style="19" customWidth="1"/>
    <col min="5684" max="5684" width="15.1796875" style="19" customWidth="1"/>
    <col min="5685" max="5685" width="15.81640625" style="19" customWidth="1"/>
    <col min="5686" max="5686" width="21" style="19" customWidth="1"/>
    <col min="5687" max="5687" width="18.54296875" style="19" customWidth="1"/>
    <col min="5688" max="5688" width="19.1796875" style="19" customWidth="1"/>
    <col min="5689" max="5691" width="11.453125" style="19"/>
    <col min="5692" max="5692" width="16.453125" style="19" customWidth="1"/>
    <col min="5693" max="5693" width="14.81640625" style="19" customWidth="1"/>
    <col min="5694" max="5695" width="22" style="19" customWidth="1"/>
    <col min="5696" max="5697" width="11.453125" style="19"/>
    <col min="5698" max="5698" width="14.453125" style="19" customWidth="1"/>
    <col min="5699" max="5699" width="0.81640625" style="19" customWidth="1"/>
    <col min="5700" max="5928" width="11.453125" style="19"/>
    <col min="5929" max="5929" width="1.1796875" style="19" customWidth="1"/>
    <col min="5930" max="5931" width="11.453125" style="19"/>
    <col min="5932" max="5932" width="15.54296875" style="19" customWidth="1"/>
    <col min="5933" max="5933" width="17" style="19" customWidth="1"/>
    <col min="5934" max="5934" width="16" style="19" customWidth="1"/>
    <col min="5935" max="5935" width="18.54296875" style="19" customWidth="1"/>
    <col min="5936" max="5936" width="14.81640625" style="19" customWidth="1"/>
    <col min="5937" max="5937" width="19.81640625" style="19" customWidth="1"/>
    <col min="5938" max="5938" width="17" style="19" customWidth="1"/>
    <col min="5939" max="5939" width="17.81640625" style="19" customWidth="1"/>
    <col min="5940" max="5940" width="15.1796875" style="19" customWidth="1"/>
    <col min="5941" max="5941" width="15.81640625" style="19" customWidth="1"/>
    <col min="5942" max="5942" width="21" style="19" customWidth="1"/>
    <col min="5943" max="5943" width="18.54296875" style="19" customWidth="1"/>
    <col min="5944" max="5944" width="19.1796875" style="19" customWidth="1"/>
    <col min="5945" max="5947" width="11.453125" style="19"/>
    <col min="5948" max="5948" width="16.453125" style="19" customWidth="1"/>
    <col min="5949" max="5949" width="14.81640625" style="19" customWidth="1"/>
    <col min="5950" max="5951" width="22" style="19" customWidth="1"/>
    <col min="5952" max="5953" width="11.453125" style="19"/>
    <col min="5954" max="5954" width="14.453125" style="19" customWidth="1"/>
    <col min="5955" max="5955" width="0.81640625" style="19" customWidth="1"/>
    <col min="5956" max="6184" width="11.453125" style="19"/>
    <col min="6185" max="6185" width="1.1796875" style="19" customWidth="1"/>
    <col min="6186" max="6187" width="11.453125" style="19"/>
    <col min="6188" max="6188" width="15.54296875" style="19" customWidth="1"/>
    <col min="6189" max="6189" width="17" style="19" customWidth="1"/>
    <col min="6190" max="6190" width="16" style="19" customWidth="1"/>
    <col min="6191" max="6191" width="18.54296875" style="19" customWidth="1"/>
    <col min="6192" max="6192" width="14.81640625" style="19" customWidth="1"/>
    <col min="6193" max="6193" width="19.81640625" style="19" customWidth="1"/>
    <col min="6194" max="6194" width="17" style="19" customWidth="1"/>
    <col min="6195" max="6195" width="17.81640625" style="19" customWidth="1"/>
    <col min="6196" max="6196" width="15.1796875" style="19" customWidth="1"/>
    <col min="6197" max="6197" width="15.81640625" style="19" customWidth="1"/>
    <col min="6198" max="6198" width="21" style="19" customWidth="1"/>
    <col min="6199" max="6199" width="18.54296875" style="19" customWidth="1"/>
    <col min="6200" max="6200" width="19.1796875" style="19" customWidth="1"/>
    <col min="6201" max="6203" width="11.453125" style="19"/>
    <col min="6204" max="6204" width="16.453125" style="19" customWidth="1"/>
    <col min="6205" max="6205" width="14.81640625" style="19" customWidth="1"/>
    <col min="6206" max="6207" width="22" style="19" customWidth="1"/>
    <col min="6208" max="6209" width="11.453125" style="19"/>
    <col min="6210" max="6210" width="14.453125" style="19" customWidth="1"/>
    <col min="6211" max="6211" width="0.81640625" style="19" customWidth="1"/>
    <col min="6212" max="6440" width="11.453125" style="19"/>
    <col min="6441" max="6441" width="1.1796875" style="19" customWidth="1"/>
    <col min="6442" max="6443" width="11.453125" style="19"/>
    <col min="6444" max="6444" width="15.54296875" style="19" customWidth="1"/>
    <col min="6445" max="6445" width="17" style="19" customWidth="1"/>
    <col min="6446" max="6446" width="16" style="19" customWidth="1"/>
    <col min="6447" max="6447" width="18.54296875" style="19" customWidth="1"/>
    <col min="6448" max="6448" width="14.81640625" style="19" customWidth="1"/>
    <col min="6449" max="6449" width="19.81640625" style="19" customWidth="1"/>
    <col min="6450" max="6450" width="17" style="19" customWidth="1"/>
    <col min="6451" max="6451" width="17.81640625" style="19" customWidth="1"/>
    <col min="6452" max="6452" width="15.1796875" style="19" customWidth="1"/>
    <col min="6453" max="6453" width="15.81640625" style="19" customWidth="1"/>
    <col min="6454" max="6454" width="21" style="19" customWidth="1"/>
    <col min="6455" max="6455" width="18.54296875" style="19" customWidth="1"/>
    <col min="6456" max="6456" width="19.1796875" style="19" customWidth="1"/>
    <col min="6457" max="6459" width="11.453125" style="19"/>
    <col min="6460" max="6460" width="16.453125" style="19" customWidth="1"/>
    <col min="6461" max="6461" width="14.81640625" style="19" customWidth="1"/>
    <col min="6462" max="6463" width="22" style="19" customWidth="1"/>
    <col min="6464" max="6465" width="11.453125" style="19"/>
    <col min="6466" max="6466" width="14.453125" style="19" customWidth="1"/>
    <col min="6467" max="6467" width="0.81640625" style="19" customWidth="1"/>
    <col min="6468" max="6696" width="11.453125" style="19"/>
    <col min="6697" max="6697" width="1.1796875" style="19" customWidth="1"/>
    <col min="6698" max="6699" width="11.453125" style="19"/>
    <col min="6700" max="6700" width="15.54296875" style="19" customWidth="1"/>
    <col min="6701" max="6701" width="17" style="19" customWidth="1"/>
    <col min="6702" max="6702" width="16" style="19" customWidth="1"/>
    <col min="6703" max="6703" width="18.54296875" style="19" customWidth="1"/>
    <col min="6704" max="6704" width="14.81640625" style="19" customWidth="1"/>
    <col min="6705" max="6705" width="19.81640625" style="19" customWidth="1"/>
    <col min="6706" max="6706" width="17" style="19" customWidth="1"/>
    <col min="6707" max="6707" width="17.81640625" style="19" customWidth="1"/>
    <col min="6708" max="6708" width="15.1796875" style="19" customWidth="1"/>
    <col min="6709" max="6709" width="15.81640625" style="19" customWidth="1"/>
    <col min="6710" max="6710" width="21" style="19" customWidth="1"/>
    <col min="6711" max="6711" width="18.54296875" style="19" customWidth="1"/>
    <col min="6712" max="6712" width="19.1796875" style="19" customWidth="1"/>
    <col min="6713" max="6715" width="11.453125" style="19"/>
    <col min="6716" max="6716" width="16.453125" style="19" customWidth="1"/>
    <col min="6717" max="6717" width="14.81640625" style="19" customWidth="1"/>
    <col min="6718" max="6719" width="22" style="19" customWidth="1"/>
    <col min="6720" max="6721" width="11.453125" style="19"/>
    <col min="6722" max="6722" width="14.453125" style="19" customWidth="1"/>
    <col min="6723" max="6723" width="0.81640625" style="19" customWidth="1"/>
    <col min="6724" max="6952" width="11.453125" style="19"/>
    <col min="6953" max="6953" width="1.1796875" style="19" customWidth="1"/>
    <col min="6954" max="6955" width="11.453125" style="19"/>
    <col min="6956" max="6956" width="15.54296875" style="19" customWidth="1"/>
    <col min="6957" max="6957" width="17" style="19" customWidth="1"/>
    <col min="6958" max="6958" width="16" style="19" customWidth="1"/>
    <col min="6959" max="6959" width="18.54296875" style="19" customWidth="1"/>
    <col min="6960" max="6960" width="14.81640625" style="19" customWidth="1"/>
    <col min="6961" max="6961" width="19.81640625" style="19" customWidth="1"/>
    <col min="6962" max="6962" width="17" style="19" customWidth="1"/>
    <col min="6963" max="6963" width="17.81640625" style="19" customWidth="1"/>
    <col min="6964" max="6964" width="15.1796875" style="19" customWidth="1"/>
    <col min="6965" max="6965" width="15.81640625" style="19" customWidth="1"/>
    <col min="6966" max="6966" width="21" style="19" customWidth="1"/>
    <col min="6967" max="6967" width="18.54296875" style="19" customWidth="1"/>
    <col min="6968" max="6968" width="19.1796875" style="19" customWidth="1"/>
    <col min="6969" max="6971" width="11.453125" style="19"/>
    <col min="6972" max="6972" width="16.453125" style="19" customWidth="1"/>
    <col min="6973" max="6973" width="14.81640625" style="19" customWidth="1"/>
    <col min="6974" max="6975" width="22" style="19" customWidth="1"/>
    <col min="6976" max="6977" width="11.453125" style="19"/>
    <col min="6978" max="6978" width="14.453125" style="19" customWidth="1"/>
    <col min="6979" max="6979" width="0.81640625" style="19" customWidth="1"/>
    <col min="6980" max="7208" width="11.453125" style="19"/>
    <col min="7209" max="7209" width="1.1796875" style="19" customWidth="1"/>
    <col min="7210" max="7211" width="11.453125" style="19"/>
    <col min="7212" max="7212" width="15.54296875" style="19" customWidth="1"/>
    <col min="7213" max="7213" width="17" style="19" customWidth="1"/>
    <col min="7214" max="7214" width="16" style="19" customWidth="1"/>
    <col min="7215" max="7215" width="18.54296875" style="19" customWidth="1"/>
    <col min="7216" max="7216" width="14.81640625" style="19" customWidth="1"/>
    <col min="7217" max="7217" width="19.81640625" style="19" customWidth="1"/>
    <col min="7218" max="7218" width="17" style="19" customWidth="1"/>
    <col min="7219" max="7219" width="17.81640625" style="19" customWidth="1"/>
    <col min="7220" max="7220" width="15.1796875" style="19" customWidth="1"/>
    <col min="7221" max="7221" width="15.81640625" style="19" customWidth="1"/>
    <col min="7222" max="7222" width="21" style="19" customWidth="1"/>
    <col min="7223" max="7223" width="18.54296875" style="19" customWidth="1"/>
    <col min="7224" max="7224" width="19.1796875" style="19" customWidth="1"/>
    <col min="7225" max="7227" width="11.453125" style="19"/>
    <col min="7228" max="7228" width="16.453125" style="19" customWidth="1"/>
    <col min="7229" max="7229" width="14.81640625" style="19" customWidth="1"/>
    <col min="7230" max="7231" width="22" style="19" customWidth="1"/>
    <col min="7232" max="7233" width="11.453125" style="19"/>
    <col min="7234" max="7234" width="14.453125" style="19" customWidth="1"/>
    <col min="7235" max="7235" width="0.81640625" style="19" customWidth="1"/>
    <col min="7236" max="7464" width="11.453125" style="19"/>
    <col min="7465" max="7465" width="1.1796875" style="19" customWidth="1"/>
    <col min="7466" max="7467" width="11.453125" style="19"/>
    <col min="7468" max="7468" width="15.54296875" style="19" customWidth="1"/>
    <col min="7469" max="7469" width="17" style="19" customWidth="1"/>
    <col min="7470" max="7470" width="16" style="19" customWidth="1"/>
    <col min="7471" max="7471" width="18.54296875" style="19" customWidth="1"/>
    <col min="7472" max="7472" width="14.81640625" style="19" customWidth="1"/>
    <col min="7473" max="7473" width="19.81640625" style="19" customWidth="1"/>
    <col min="7474" max="7474" width="17" style="19" customWidth="1"/>
    <col min="7475" max="7475" width="17.81640625" style="19" customWidth="1"/>
    <col min="7476" max="7476" width="15.1796875" style="19" customWidth="1"/>
    <col min="7477" max="7477" width="15.81640625" style="19" customWidth="1"/>
    <col min="7478" max="7478" width="21" style="19" customWidth="1"/>
    <col min="7479" max="7479" width="18.54296875" style="19" customWidth="1"/>
    <col min="7480" max="7480" width="19.1796875" style="19" customWidth="1"/>
    <col min="7481" max="7483" width="11.453125" style="19"/>
    <col min="7484" max="7484" width="16.453125" style="19" customWidth="1"/>
    <col min="7485" max="7485" width="14.81640625" style="19" customWidth="1"/>
    <col min="7486" max="7487" width="22" style="19" customWidth="1"/>
    <col min="7488" max="7489" width="11.453125" style="19"/>
    <col min="7490" max="7490" width="14.453125" style="19" customWidth="1"/>
    <col min="7491" max="7491" width="0.81640625" style="19" customWidth="1"/>
    <col min="7492" max="7720" width="11.453125" style="19"/>
    <col min="7721" max="7721" width="1.1796875" style="19" customWidth="1"/>
    <col min="7722" max="7723" width="11.453125" style="19"/>
    <col min="7724" max="7724" width="15.54296875" style="19" customWidth="1"/>
    <col min="7725" max="7725" width="17" style="19" customWidth="1"/>
    <col min="7726" max="7726" width="16" style="19" customWidth="1"/>
    <col min="7727" max="7727" width="18.54296875" style="19" customWidth="1"/>
    <col min="7728" max="7728" width="14.81640625" style="19" customWidth="1"/>
    <col min="7729" max="7729" width="19.81640625" style="19" customWidth="1"/>
    <col min="7730" max="7730" width="17" style="19" customWidth="1"/>
    <col min="7731" max="7731" width="17.81640625" style="19" customWidth="1"/>
    <col min="7732" max="7732" width="15.1796875" style="19" customWidth="1"/>
    <col min="7733" max="7733" width="15.81640625" style="19" customWidth="1"/>
    <col min="7734" max="7734" width="21" style="19" customWidth="1"/>
    <col min="7735" max="7735" width="18.54296875" style="19" customWidth="1"/>
    <col min="7736" max="7736" width="19.1796875" style="19" customWidth="1"/>
    <col min="7737" max="7739" width="11.453125" style="19"/>
    <col min="7740" max="7740" width="16.453125" style="19" customWidth="1"/>
    <col min="7741" max="7741" width="14.81640625" style="19" customWidth="1"/>
    <col min="7742" max="7743" width="22" style="19" customWidth="1"/>
    <col min="7744" max="7745" width="11.453125" style="19"/>
    <col min="7746" max="7746" width="14.453125" style="19" customWidth="1"/>
    <col min="7747" max="7747" width="0.81640625" style="19" customWidth="1"/>
    <col min="7748" max="7976" width="11.453125" style="19"/>
    <col min="7977" max="7977" width="1.1796875" style="19" customWidth="1"/>
    <col min="7978" max="7979" width="11.453125" style="19"/>
    <col min="7980" max="7980" width="15.54296875" style="19" customWidth="1"/>
    <col min="7981" max="7981" width="17" style="19" customWidth="1"/>
    <col min="7982" max="7982" width="16" style="19" customWidth="1"/>
    <col min="7983" max="7983" width="18.54296875" style="19" customWidth="1"/>
    <col min="7984" max="7984" width="14.81640625" style="19" customWidth="1"/>
    <col min="7985" max="7985" width="19.81640625" style="19" customWidth="1"/>
    <col min="7986" max="7986" width="17" style="19" customWidth="1"/>
    <col min="7987" max="7987" width="17.81640625" style="19" customWidth="1"/>
    <col min="7988" max="7988" width="15.1796875" style="19" customWidth="1"/>
    <col min="7989" max="7989" width="15.81640625" style="19" customWidth="1"/>
    <col min="7990" max="7990" width="21" style="19" customWidth="1"/>
    <col min="7991" max="7991" width="18.54296875" style="19" customWidth="1"/>
    <col min="7992" max="7992" width="19.1796875" style="19" customWidth="1"/>
    <col min="7993" max="7995" width="11.453125" style="19"/>
    <col min="7996" max="7996" width="16.453125" style="19" customWidth="1"/>
    <col min="7997" max="7997" width="14.81640625" style="19" customWidth="1"/>
    <col min="7998" max="7999" width="22" style="19" customWidth="1"/>
    <col min="8000" max="8001" width="11.453125" style="19"/>
    <col min="8002" max="8002" width="14.453125" style="19" customWidth="1"/>
    <col min="8003" max="8003" width="0.81640625" style="19" customWidth="1"/>
    <col min="8004" max="8232" width="11.453125" style="19"/>
    <col min="8233" max="8233" width="1.1796875" style="19" customWidth="1"/>
    <col min="8234" max="8235" width="11.453125" style="19"/>
    <col min="8236" max="8236" width="15.54296875" style="19" customWidth="1"/>
    <col min="8237" max="8237" width="17" style="19" customWidth="1"/>
    <col min="8238" max="8238" width="16" style="19" customWidth="1"/>
    <col min="8239" max="8239" width="18.54296875" style="19" customWidth="1"/>
    <col min="8240" max="8240" width="14.81640625" style="19" customWidth="1"/>
    <col min="8241" max="8241" width="19.81640625" style="19" customWidth="1"/>
    <col min="8242" max="8242" width="17" style="19" customWidth="1"/>
    <col min="8243" max="8243" width="17.81640625" style="19" customWidth="1"/>
    <col min="8244" max="8244" width="15.1796875" style="19" customWidth="1"/>
    <col min="8245" max="8245" width="15.81640625" style="19" customWidth="1"/>
    <col min="8246" max="8246" width="21" style="19" customWidth="1"/>
    <col min="8247" max="8247" width="18.54296875" style="19" customWidth="1"/>
    <col min="8248" max="8248" width="19.1796875" style="19" customWidth="1"/>
    <col min="8249" max="8251" width="11.453125" style="19"/>
    <col min="8252" max="8252" width="16.453125" style="19" customWidth="1"/>
    <col min="8253" max="8253" width="14.81640625" style="19" customWidth="1"/>
    <col min="8254" max="8255" width="22" style="19" customWidth="1"/>
    <col min="8256" max="8257" width="11.453125" style="19"/>
    <col min="8258" max="8258" width="14.453125" style="19" customWidth="1"/>
    <col min="8259" max="8259" width="0.81640625" style="19" customWidth="1"/>
    <col min="8260" max="8488" width="11.453125" style="19"/>
    <col min="8489" max="8489" width="1.1796875" style="19" customWidth="1"/>
    <col min="8490" max="8491" width="11.453125" style="19"/>
    <col min="8492" max="8492" width="15.54296875" style="19" customWidth="1"/>
    <col min="8493" max="8493" width="17" style="19" customWidth="1"/>
    <col min="8494" max="8494" width="16" style="19" customWidth="1"/>
    <col min="8495" max="8495" width="18.54296875" style="19" customWidth="1"/>
    <col min="8496" max="8496" width="14.81640625" style="19" customWidth="1"/>
    <col min="8497" max="8497" width="19.81640625" style="19" customWidth="1"/>
    <col min="8498" max="8498" width="17" style="19" customWidth="1"/>
    <col min="8499" max="8499" width="17.81640625" style="19" customWidth="1"/>
    <col min="8500" max="8500" width="15.1796875" style="19" customWidth="1"/>
    <col min="8501" max="8501" width="15.81640625" style="19" customWidth="1"/>
    <col min="8502" max="8502" width="21" style="19" customWidth="1"/>
    <col min="8503" max="8503" width="18.54296875" style="19" customWidth="1"/>
    <col min="8504" max="8504" width="19.1796875" style="19" customWidth="1"/>
    <col min="8505" max="8507" width="11.453125" style="19"/>
    <col min="8508" max="8508" width="16.453125" style="19" customWidth="1"/>
    <col min="8509" max="8509" width="14.81640625" style="19" customWidth="1"/>
    <col min="8510" max="8511" width="22" style="19" customWidth="1"/>
    <col min="8512" max="8513" width="11.453125" style="19"/>
    <col min="8514" max="8514" width="14.453125" style="19" customWidth="1"/>
    <col min="8515" max="8515" width="0.81640625" style="19" customWidth="1"/>
    <col min="8516" max="8744" width="11.453125" style="19"/>
    <col min="8745" max="8745" width="1.1796875" style="19" customWidth="1"/>
    <col min="8746" max="8747" width="11.453125" style="19"/>
    <col min="8748" max="8748" width="15.54296875" style="19" customWidth="1"/>
    <col min="8749" max="8749" width="17" style="19" customWidth="1"/>
    <col min="8750" max="8750" width="16" style="19" customWidth="1"/>
    <col min="8751" max="8751" width="18.54296875" style="19" customWidth="1"/>
    <col min="8752" max="8752" width="14.81640625" style="19" customWidth="1"/>
    <col min="8753" max="8753" width="19.81640625" style="19" customWidth="1"/>
    <col min="8754" max="8754" width="17" style="19" customWidth="1"/>
    <col min="8755" max="8755" width="17.81640625" style="19" customWidth="1"/>
    <col min="8756" max="8756" width="15.1796875" style="19" customWidth="1"/>
    <col min="8757" max="8757" width="15.81640625" style="19" customWidth="1"/>
    <col min="8758" max="8758" width="21" style="19" customWidth="1"/>
    <col min="8759" max="8759" width="18.54296875" style="19" customWidth="1"/>
    <col min="8760" max="8760" width="19.1796875" style="19" customWidth="1"/>
    <col min="8761" max="8763" width="11.453125" style="19"/>
    <col min="8764" max="8764" width="16.453125" style="19" customWidth="1"/>
    <col min="8765" max="8765" width="14.81640625" style="19" customWidth="1"/>
    <col min="8766" max="8767" width="22" style="19" customWidth="1"/>
    <col min="8768" max="8769" width="11.453125" style="19"/>
    <col min="8770" max="8770" width="14.453125" style="19" customWidth="1"/>
    <col min="8771" max="8771" width="0.81640625" style="19" customWidth="1"/>
    <col min="8772" max="9000" width="11.453125" style="19"/>
    <col min="9001" max="9001" width="1.1796875" style="19" customWidth="1"/>
    <col min="9002" max="9003" width="11.453125" style="19"/>
    <col min="9004" max="9004" width="15.54296875" style="19" customWidth="1"/>
    <col min="9005" max="9005" width="17" style="19" customWidth="1"/>
    <col min="9006" max="9006" width="16" style="19" customWidth="1"/>
    <col min="9007" max="9007" width="18.54296875" style="19" customWidth="1"/>
    <col min="9008" max="9008" width="14.81640625" style="19" customWidth="1"/>
    <col min="9009" max="9009" width="19.81640625" style="19" customWidth="1"/>
    <col min="9010" max="9010" width="17" style="19" customWidth="1"/>
    <col min="9011" max="9011" width="17.81640625" style="19" customWidth="1"/>
    <col min="9012" max="9012" width="15.1796875" style="19" customWidth="1"/>
    <col min="9013" max="9013" width="15.81640625" style="19" customWidth="1"/>
    <col min="9014" max="9014" width="21" style="19" customWidth="1"/>
    <col min="9015" max="9015" width="18.54296875" style="19" customWidth="1"/>
    <col min="9016" max="9016" width="19.1796875" style="19" customWidth="1"/>
    <col min="9017" max="9019" width="11.453125" style="19"/>
    <col min="9020" max="9020" width="16.453125" style="19" customWidth="1"/>
    <col min="9021" max="9021" width="14.81640625" style="19" customWidth="1"/>
    <col min="9022" max="9023" width="22" style="19" customWidth="1"/>
    <col min="9024" max="9025" width="11.453125" style="19"/>
    <col min="9026" max="9026" width="14.453125" style="19" customWidth="1"/>
    <col min="9027" max="9027" width="0.81640625" style="19" customWidth="1"/>
    <col min="9028" max="9256" width="11.453125" style="19"/>
    <col min="9257" max="9257" width="1.1796875" style="19" customWidth="1"/>
    <col min="9258" max="9259" width="11.453125" style="19"/>
    <col min="9260" max="9260" width="15.54296875" style="19" customWidth="1"/>
    <col min="9261" max="9261" width="17" style="19" customWidth="1"/>
    <col min="9262" max="9262" width="16" style="19" customWidth="1"/>
    <col min="9263" max="9263" width="18.54296875" style="19" customWidth="1"/>
    <col min="9264" max="9264" width="14.81640625" style="19" customWidth="1"/>
    <col min="9265" max="9265" width="19.81640625" style="19" customWidth="1"/>
    <col min="9266" max="9266" width="17" style="19" customWidth="1"/>
    <col min="9267" max="9267" width="17.81640625" style="19" customWidth="1"/>
    <col min="9268" max="9268" width="15.1796875" style="19" customWidth="1"/>
    <col min="9269" max="9269" width="15.81640625" style="19" customWidth="1"/>
    <col min="9270" max="9270" width="21" style="19" customWidth="1"/>
    <col min="9271" max="9271" width="18.54296875" style="19" customWidth="1"/>
    <col min="9272" max="9272" width="19.1796875" style="19" customWidth="1"/>
    <col min="9273" max="9275" width="11.453125" style="19"/>
    <col min="9276" max="9276" width="16.453125" style="19" customWidth="1"/>
    <col min="9277" max="9277" width="14.81640625" style="19" customWidth="1"/>
    <col min="9278" max="9279" width="22" style="19" customWidth="1"/>
    <col min="9280" max="9281" width="11.453125" style="19"/>
    <col min="9282" max="9282" width="14.453125" style="19" customWidth="1"/>
    <col min="9283" max="9283" width="0.81640625" style="19" customWidth="1"/>
    <col min="9284" max="9512" width="11.453125" style="19"/>
    <col min="9513" max="9513" width="1.1796875" style="19" customWidth="1"/>
    <col min="9514" max="9515" width="11.453125" style="19"/>
    <col min="9516" max="9516" width="15.54296875" style="19" customWidth="1"/>
    <col min="9517" max="9517" width="17" style="19" customWidth="1"/>
    <col min="9518" max="9518" width="16" style="19" customWidth="1"/>
    <col min="9519" max="9519" width="18.54296875" style="19" customWidth="1"/>
    <col min="9520" max="9520" width="14.81640625" style="19" customWidth="1"/>
    <col min="9521" max="9521" width="19.81640625" style="19" customWidth="1"/>
    <col min="9522" max="9522" width="17" style="19" customWidth="1"/>
    <col min="9523" max="9523" width="17.81640625" style="19" customWidth="1"/>
    <col min="9524" max="9524" width="15.1796875" style="19" customWidth="1"/>
    <col min="9525" max="9525" width="15.81640625" style="19" customWidth="1"/>
    <col min="9526" max="9526" width="21" style="19" customWidth="1"/>
    <col min="9527" max="9527" width="18.54296875" style="19" customWidth="1"/>
    <col min="9528" max="9528" width="19.1796875" style="19" customWidth="1"/>
    <col min="9529" max="9531" width="11.453125" style="19"/>
    <col min="9532" max="9532" width="16.453125" style="19" customWidth="1"/>
    <col min="9533" max="9533" width="14.81640625" style="19" customWidth="1"/>
    <col min="9534" max="9535" width="22" style="19" customWidth="1"/>
    <col min="9536" max="9537" width="11.453125" style="19"/>
    <col min="9538" max="9538" width="14.453125" style="19" customWidth="1"/>
    <col min="9539" max="9539" width="0.81640625" style="19" customWidth="1"/>
    <col min="9540" max="9768" width="11.453125" style="19"/>
    <col min="9769" max="9769" width="1.1796875" style="19" customWidth="1"/>
    <col min="9770" max="9771" width="11.453125" style="19"/>
    <col min="9772" max="9772" width="15.54296875" style="19" customWidth="1"/>
    <col min="9773" max="9773" width="17" style="19" customWidth="1"/>
    <col min="9774" max="9774" width="16" style="19" customWidth="1"/>
    <col min="9775" max="9775" width="18.54296875" style="19" customWidth="1"/>
    <col min="9776" max="9776" width="14.81640625" style="19" customWidth="1"/>
    <col min="9777" max="9777" width="19.81640625" style="19" customWidth="1"/>
    <col min="9778" max="9778" width="17" style="19" customWidth="1"/>
    <col min="9779" max="9779" width="17.81640625" style="19" customWidth="1"/>
    <col min="9780" max="9780" width="15.1796875" style="19" customWidth="1"/>
    <col min="9781" max="9781" width="15.81640625" style="19" customWidth="1"/>
    <col min="9782" max="9782" width="21" style="19" customWidth="1"/>
    <col min="9783" max="9783" width="18.54296875" style="19" customWidth="1"/>
    <col min="9784" max="9784" width="19.1796875" style="19" customWidth="1"/>
    <col min="9785" max="9787" width="11.453125" style="19"/>
    <col min="9788" max="9788" width="16.453125" style="19" customWidth="1"/>
    <col min="9789" max="9789" width="14.81640625" style="19" customWidth="1"/>
    <col min="9790" max="9791" width="22" style="19" customWidth="1"/>
    <col min="9792" max="9793" width="11.453125" style="19"/>
    <col min="9794" max="9794" width="14.453125" style="19" customWidth="1"/>
    <col min="9795" max="9795" width="0.81640625" style="19" customWidth="1"/>
    <col min="9796" max="10024" width="11.453125" style="19"/>
    <col min="10025" max="10025" width="1.1796875" style="19" customWidth="1"/>
    <col min="10026" max="10027" width="11.453125" style="19"/>
    <col min="10028" max="10028" width="15.54296875" style="19" customWidth="1"/>
    <col min="10029" max="10029" width="17" style="19" customWidth="1"/>
    <col min="10030" max="10030" width="16" style="19" customWidth="1"/>
    <col min="10031" max="10031" width="18.54296875" style="19" customWidth="1"/>
    <col min="10032" max="10032" width="14.81640625" style="19" customWidth="1"/>
    <col min="10033" max="10033" width="19.81640625" style="19" customWidth="1"/>
    <col min="10034" max="10034" width="17" style="19" customWidth="1"/>
    <col min="10035" max="10035" width="17.81640625" style="19" customWidth="1"/>
    <col min="10036" max="10036" width="15.1796875" style="19" customWidth="1"/>
    <col min="10037" max="10037" width="15.81640625" style="19" customWidth="1"/>
    <col min="10038" max="10038" width="21" style="19" customWidth="1"/>
    <col min="10039" max="10039" width="18.54296875" style="19" customWidth="1"/>
    <col min="10040" max="10040" width="19.1796875" style="19" customWidth="1"/>
    <col min="10041" max="10043" width="11.453125" style="19"/>
    <col min="10044" max="10044" width="16.453125" style="19" customWidth="1"/>
    <col min="10045" max="10045" width="14.81640625" style="19" customWidth="1"/>
    <col min="10046" max="10047" width="22" style="19" customWidth="1"/>
    <col min="10048" max="10049" width="11.453125" style="19"/>
    <col min="10050" max="10050" width="14.453125" style="19" customWidth="1"/>
    <col min="10051" max="10051" width="0.81640625" style="19" customWidth="1"/>
    <col min="10052" max="10280" width="11.453125" style="19"/>
    <col min="10281" max="10281" width="1.1796875" style="19" customWidth="1"/>
    <col min="10282" max="10283" width="11.453125" style="19"/>
    <col min="10284" max="10284" width="15.54296875" style="19" customWidth="1"/>
    <col min="10285" max="10285" width="17" style="19" customWidth="1"/>
    <col min="10286" max="10286" width="16" style="19" customWidth="1"/>
    <col min="10287" max="10287" width="18.54296875" style="19" customWidth="1"/>
    <col min="10288" max="10288" width="14.81640625" style="19" customWidth="1"/>
    <col min="10289" max="10289" width="19.81640625" style="19" customWidth="1"/>
    <col min="10290" max="10290" width="17" style="19" customWidth="1"/>
    <col min="10291" max="10291" width="17.81640625" style="19" customWidth="1"/>
    <col min="10292" max="10292" width="15.1796875" style="19" customWidth="1"/>
    <col min="10293" max="10293" width="15.81640625" style="19" customWidth="1"/>
    <col min="10294" max="10294" width="21" style="19" customWidth="1"/>
    <col min="10295" max="10295" width="18.54296875" style="19" customWidth="1"/>
    <col min="10296" max="10296" width="19.1796875" style="19" customWidth="1"/>
    <col min="10297" max="10299" width="11.453125" style="19"/>
    <col min="10300" max="10300" width="16.453125" style="19" customWidth="1"/>
    <col min="10301" max="10301" width="14.81640625" style="19" customWidth="1"/>
    <col min="10302" max="10303" width="22" style="19" customWidth="1"/>
    <col min="10304" max="10305" width="11.453125" style="19"/>
    <col min="10306" max="10306" width="14.453125" style="19" customWidth="1"/>
    <col min="10307" max="10307" width="0.81640625" style="19" customWidth="1"/>
    <col min="10308" max="10536" width="11.453125" style="19"/>
    <col min="10537" max="10537" width="1.1796875" style="19" customWidth="1"/>
    <col min="10538" max="10539" width="11.453125" style="19"/>
    <col min="10540" max="10540" width="15.54296875" style="19" customWidth="1"/>
    <col min="10541" max="10541" width="17" style="19" customWidth="1"/>
    <col min="10542" max="10542" width="16" style="19" customWidth="1"/>
    <col min="10543" max="10543" width="18.54296875" style="19" customWidth="1"/>
    <col min="10544" max="10544" width="14.81640625" style="19" customWidth="1"/>
    <col min="10545" max="10545" width="19.81640625" style="19" customWidth="1"/>
    <col min="10546" max="10546" width="17" style="19" customWidth="1"/>
    <col min="10547" max="10547" width="17.81640625" style="19" customWidth="1"/>
    <col min="10548" max="10548" width="15.1796875" style="19" customWidth="1"/>
    <col min="10549" max="10549" width="15.81640625" style="19" customWidth="1"/>
    <col min="10550" max="10550" width="21" style="19" customWidth="1"/>
    <col min="10551" max="10551" width="18.54296875" style="19" customWidth="1"/>
    <col min="10552" max="10552" width="19.1796875" style="19" customWidth="1"/>
    <col min="10553" max="10555" width="11.453125" style="19"/>
    <col min="10556" max="10556" width="16.453125" style="19" customWidth="1"/>
    <col min="10557" max="10557" width="14.81640625" style="19" customWidth="1"/>
    <col min="10558" max="10559" width="22" style="19" customWidth="1"/>
    <col min="10560" max="10561" width="11.453125" style="19"/>
    <col min="10562" max="10562" width="14.453125" style="19" customWidth="1"/>
    <col min="10563" max="10563" width="0.81640625" style="19" customWidth="1"/>
    <col min="10564" max="10792" width="11.453125" style="19"/>
    <col min="10793" max="10793" width="1.1796875" style="19" customWidth="1"/>
    <col min="10794" max="10795" width="11.453125" style="19"/>
    <col min="10796" max="10796" width="15.54296875" style="19" customWidth="1"/>
    <col min="10797" max="10797" width="17" style="19" customWidth="1"/>
    <col min="10798" max="10798" width="16" style="19" customWidth="1"/>
    <col min="10799" max="10799" width="18.54296875" style="19" customWidth="1"/>
    <col min="10800" max="10800" width="14.81640625" style="19" customWidth="1"/>
    <col min="10801" max="10801" width="19.81640625" style="19" customWidth="1"/>
    <col min="10802" max="10802" width="17" style="19" customWidth="1"/>
    <col min="10803" max="10803" width="17.81640625" style="19" customWidth="1"/>
    <col min="10804" max="10804" width="15.1796875" style="19" customWidth="1"/>
    <col min="10805" max="10805" width="15.81640625" style="19" customWidth="1"/>
    <col min="10806" max="10806" width="21" style="19" customWidth="1"/>
    <col min="10807" max="10807" width="18.54296875" style="19" customWidth="1"/>
    <col min="10808" max="10808" width="19.1796875" style="19" customWidth="1"/>
    <col min="10809" max="10811" width="11.453125" style="19"/>
    <col min="10812" max="10812" width="16.453125" style="19" customWidth="1"/>
    <col min="10813" max="10813" width="14.81640625" style="19" customWidth="1"/>
    <col min="10814" max="10815" width="22" style="19" customWidth="1"/>
    <col min="10816" max="10817" width="11.453125" style="19"/>
    <col min="10818" max="10818" width="14.453125" style="19" customWidth="1"/>
    <col min="10819" max="10819" width="0.81640625" style="19" customWidth="1"/>
    <col min="10820" max="11048" width="11.453125" style="19"/>
    <col min="11049" max="11049" width="1.1796875" style="19" customWidth="1"/>
    <col min="11050" max="11051" width="11.453125" style="19"/>
    <col min="11052" max="11052" width="15.54296875" style="19" customWidth="1"/>
    <col min="11053" max="11053" width="17" style="19" customWidth="1"/>
    <col min="11054" max="11054" width="16" style="19" customWidth="1"/>
    <col min="11055" max="11055" width="18.54296875" style="19" customWidth="1"/>
    <col min="11056" max="11056" width="14.81640625" style="19" customWidth="1"/>
    <col min="11057" max="11057" width="19.81640625" style="19" customWidth="1"/>
    <col min="11058" max="11058" width="17" style="19" customWidth="1"/>
    <col min="11059" max="11059" width="17.81640625" style="19" customWidth="1"/>
    <col min="11060" max="11060" width="15.1796875" style="19" customWidth="1"/>
    <col min="11061" max="11061" width="15.81640625" style="19" customWidth="1"/>
    <col min="11062" max="11062" width="21" style="19" customWidth="1"/>
    <col min="11063" max="11063" width="18.54296875" style="19" customWidth="1"/>
    <col min="11064" max="11064" width="19.1796875" style="19" customWidth="1"/>
    <col min="11065" max="11067" width="11.453125" style="19"/>
    <col min="11068" max="11068" width="16.453125" style="19" customWidth="1"/>
    <col min="11069" max="11069" width="14.81640625" style="19" customWidth="1"/>
    <col min="11070" max="11071" width="22" style="19" customWidth="1"/>
    <col min="11072" max="11073" width="11.453125" style="19"/>
    <col min="11074" max="11074" width="14.453125" style="19" customWidth="1"/>
    <col min="11075" max="11075" width="0.81640625" style="19" customWidth="1"/>
    <col min="11076" max="11304" width="11.453125" style="19"/>
    <col min="11305" max="11305" width="1.1796875" style="19" customWidth="1"/>
    <col min="11306" max="11307" width="11.453125" style="19"/>
    <col min="11308" max="11308" width="15.54296875" style="19" customWidth="1"/>
    <col min="11309" max="11309" width="17" style="19" customWidth="1"/>
    <col min="11310" max="11310" width="16" style="19" customWidth="1"/>
    <col min="11311" max="11311" width="18.54296875" style="19" customWidth="1"/>
    <col min="11312" max="11312" width="14.81640625" style="19" customWidth="1"/>
    <col min="11313" max="11313" width="19.81640625" style="19" customWidth="1"/>
    <col min="11314" max="11314" width="17" style="19" customWidth="1"/>
    <col min="11315" max="11315" width="17.81640625" style="19" customWidth="1"/>
    <col min="11316" max="11316" width="15.1796875" style="19" customWidth="1"/>
    <col min="11317" max="11317" width="15.81640625" style="19" customWidth="1"/>
    <col min="11318" max="11318" width="21" style="19" customWidth="1"/>
    <col min="11319" max="11319" width="18.54296875" style="19" customWidth="1"/>
    <col min="11320" max="11320" width="19.1796875" style="19" customWidth="1"/>
    <col min="11321" max="11323" width="11.453125" style="19"/>
    <col min="11324" max="11324" width="16.453125" style="19" customWidth="1"/>
    <col min="11325" max="11325" width="14.81640625" style="19" customWidth="1"/>
    <col min="11326" max="11327" width="22" style="19" customWidth="1"/>
    <col min="11328" max="11329" width="11.453125" style="19"/>
    <col min="11330" max="11330" width="14.453125" style="19" customWidth="1"/>
    <col min="11331" max="11331" width="0.81640625" style="19" customWidth="1"/>
    <col min="11332" max="11560" width="11.453125" style="19"/>
    <col min="11561" max="11561" width="1.1796875" style="19" customWidth="1"/>
    <col min="11562" max="11563" width="11.453125" style="19"/>
    <col min="11564" max="11564" width="15.54296875" style="19" customWidth="1"/>
    <col min="11565" max="11565" width="17" style="19" customWidth="1"/>
    <col min="11566" max="11566" width="16" style="19" customWidth="1"/>
    <col min="11567" max="11567" width="18.54296875" style="19" customWidth="1"/>
    <col min="11568" max="11568" width="14.81640625" style="19" customWidth="1"/>
    <col min="11569" max="11569" width="19.81640625" style="19" customWidth="1"/>
    <col min="11570" max="11570" width="17" style="19" customWidth="1"/>
    <col min="11571" max="11571" width="17.81640625" style="19" customWidth="1"/>
    <col min="11572" max="11572" width="15.1796875" style="19" customWidth="1"/>
    <col min="11573" max="11573" width="15.81640625" style="19" customWidth="1"/>
    <col min="11574" max="11574" width="21" style="19" customWidth="1"/>
    <col min="11575" max="11575" width="18.54296875" style="19" customWidth="1"/>
    <col min="11576" max="11576" width="19.1796875" style="19" customWidth="1"/>
    <col min="11577" max="11579" width="11.453125" style="19"/>
    <col min="11580" max="11580" width="16.453125" style="19" customWidth="1"/>
    <col min="11581" max="11581" width="14.81640625" style="19" customWidth="1"/>
    <col min="11582" max="11583" width="22" style="19" customWidth="1"/>
    <col min="11584" max="11585" width="11.453125" style="19"/>
    <col min="11586" max="11586" width="14.453125" style="19" customWidth="1"/>
    <col min="11587" max="11587" width="0.81640625" style="19" customWidth="1"/>
    <col min="11588" max="11816" width="11.453125" style="19"/>
    <col min="11817" max="11817" width="1.1796875" style="19" customWidth="1"/>
    <col min="11818" max="11819" width="11.453125" style="19"/>
    <col min="11820" max="11820" width="15.54296875" style="19" customWidth="1"/>
    <col min="11821" max="11821" width="17" style="19" customWidth="1"/>
    <col min="11822" max="11822" width="16" style="19" customWidth="1"/>
    <col min="11823" max="11823" width="18.54296875" style="19" customWidth="1"/>
    <col min="11824" max="11824" width="14.81640625" style="19" customWidth="1"/>
    <col min="11825" max="11825" width="19.81640625" style="19" customWidth="1"/>
    <col min="11826" max="11826" width="17" style="19" customWidth="1"/>
    <col min="11827" max="11827" width="17.81640625" style="19" customWidth="1"/>
    <col min="11828" max="11828" width="15.1796875" style="19" customWidth="1"/>
    <col min="11829" max="11829" width="15.81640625" style="19" customWidth="1"/>
    <col min="11830" max="11830" width="21" style="19" customWidth="1"/>
    <col min="11831" max="11831" width="18.54296875" style="19" customWidth="1"/>
    <col min="11832" max="11832" width="19.1796875" style="19" customWidth="1"/>
    <col min="11833" max="11835" width="11.453125" style="19"/>
    <col min="11836" max="11836" width="16.453125" style="19" customWidth="1"/>
    <col min="11837" max="11837" width="14.81640625" style="19" customWidth="1"/>
    <col min="11838" max="11839" width="22" style="19" customWidth="1"/>
    <col min="11840" max="11841" width="11.453125" style="19"/>
    <col min="11842" max="11842" width="14.453125" style="19" customWidth="1"/>
    <col min="11843" max="11843" width="0.81640625" style="19" customWidth="1"/>
    <col min="11844" max="12072" width="11.453125" style="19"/>
    <col min="12073" max="12073" width="1.1796875" style="19" customWidth="1"/>
    <col min="12074" max="12075" width="11.453125" style="19"/>
    <col min="12076" max="12076" width="15.54296875" style="19" customWidth="1"/>
    <col min="12077" max="12077" width="17" style="19" customWidth="1"/>
    <col min="12078" max="12078" width="16" style="19" customWidth="1"/>
    <col min="12079" max="12079" width="18.54296875" style="19" customWidth="1"/>
    <col min="12080" max="12080" width="14.81640625" style="19" customWidth="1"/>
    <col min="12081" max="12081" width="19.81640625" style="19" customWidth="1"/>
    <col min="12082" max="12082" width="17" style="19" customWidth="1"/>
    <col min="12083" max="12083" width="17.81640625" style="19" customWidth="1"/>
    <col min="12084" max="12084" width="15.1796875" style="19" customWidth="1"/>
    <col min="12085" max="12085" width="15.81640625" style="19" customWidth="1"/>
    <col min="12086" max="12086" width="21" style="19" customWidth="1"/>
    <col min="12087" max="12087" width="18.54296875" style="19" customWidth="1"/>
    <col min="12088" max="12088" width="19.1796875" style="19" customWidth="1"/>
    <col min="12089" max="12091" width="11.453125" style="19"/>
    <col min="12092" max="12092" width="16.453125" style="19" customWidth="1"/>
    <col min="12093" max="12093" width="14.81640625" style="19" customWidth="1"/>
    <col min="12094" max="12095" width="22" style="19" customWidth="1"/>
    <col min="12096" max="12097" width="11.453125" style="19"/>
    <col min="12098" max="12098" width="14.453125" style="19" customWidth="1"/>
    <col min="12099" max="12099" width="0.81640625" style="19" customWidth="1"/>
    <col min="12100" max="12328" width="11.453125" style="19"/>
    <col min="12329" max="12329" width="1.1796875" style="19" customWidth="1"/>
    <col min="12330" max="12331" width="11.453125" style="19"/>
    <col min="12332" max="12332" width="15.54296875" style="19" customWidth="1"/>
    <col min="12333" max="12333" width="17" style="19" customWidth="1"/>
    <col min="12334" max="12334" width="16" style="19" customWidth="1"/>
    <col min="12335" max="12335" width="18.54296875" style="19" customWidth="1"/>
    <col min="12336" max="12336" width="14.81640625" style="19" customWidth="1"/>
    <col min="12337" max="12337" width="19.81640625" style="19" customWidth="1"/>
    <col min="12338" max="12338" width="17" style="19" customWidth="1"/>
    <col min="12339" max="12339" width="17.81640625" style="19" customWidth="1"/>
    <col min="12340" max="12340" width="15.1796875" style="19" customWidth="1"/>
    <col min="12341" max="12341" width="15.81640625" style="19" customWidth="1"/>
    <col min="12342" max="12342" width="21" style="19" customWidth="1"/>
    <col min="12343" max="12343" width="18.54296875" style="19" customWidth="1"/>
    <col min="12344" max="12344" width="19.1796875" style="19" customWidth="1"/>
    <col min="12345" max="12347" width="11.453125" style="19"/>
    <col min="12348" max="12348" width="16.453125" style="19" customWidth="1"/>
    <col min="12349" max="12349" width="14.81640625" style="19" customWidth="1"/>
    <col min="12350" max="12351" width="22" style="19" customWidth="1"/>
    <col min="12352" max="12353" width="11.453125" style="19"/>
    <col min="12354" max="12354" width="14.453125" style="19" customWidth="1"/>
    <col min="12355" max="12355" width="0.81640625" style="19" customWidth="1"/>
    <col min="12356" max="12584" width="11.453125" style="19"/>
    <col min="12585" max="12585" width="1.1796875" style="19" customWidth="1"/>
    <col min="12586" max="12587" width="11.453125" style="19"/>
    <col min="12588" max="12588" width="15.54296875" style="19" customWidth="1"/>
    <col min="12589" max="12589" width="17" style="19" customWidth="1"/>
    <col min="12590" max="12590" width="16" style="19" customWidth="1"/>
    <col min="12591" max="12591" width="18.54296875" style="19" customWidth="1"/>
    <col min="12592" max="12592" width="14.81640625" style="19" customWidth="1"/>
    <col min="12593" max="12593" width="19.81640625" style="19" customWidth="1"/>
    <col min="12594" max="12594" width="17" style="19" customWidth="1"/>
    <col min="12595" max="12595" width="17.81640625" style="19" customWidth="1"/>
    <col min="12596" max="12596" width="15.1796875" style="19" customWidth="1"/>
    <col min="12597" max="12597" width="15.81640625" style="19" customWidth="1"/>
    <col min="12598" max="12598" width="21" style="19" customWidth="1"/>
    <col min="12599" max="12599" width="18.54296875" style="19" customWidth="1"/>
    <col min="12600" max="12600" width="19.1796875" style="19" customWidth="1"/>
    <col min="12601" max="12603" width="11.453125" style="19"/>
    <col min="12604" max="12604" width="16.453125" style="19" customWidth="1"/>
    <col min="12605" max="12605" width="14.81640625" style="19" customWidth="1"/>
    <col min="12606" max="12607" width="22" style="19" customWidth="1"/>
    <col min="12608" max="12609" width="11.453125" style="19"/>
    <col min="12610" max="12610" width="14.453125" style="19" customWidth="1"/>
    <col min="12611" max="12611" width="0.81640625" style="19" customWidth="1"/>
    <col min="12612" max="12840" width="11.453125" style="19"/>
    <col min="12841" max="12841" width="1.1796875" style="19" customWidth="1"/>
    <col min="12842" max="12843" width="11.453125" style="19"/>
    <col min="12844" max="12844" width="15.54296875" style="19" customWidth="1"/>
    <col min="12845" max="12845" width="17" style="19" customWidth="1"/>
    <col min="12846" max="12846" width="16" style="19" customWidth="1"/>
    <col min="12847" max="12847" width="18.54296875" style="19" customWidth="1"/>
    <col min="12848" max="12848" width="14.81640625" style="19" customWidth="1"/>
    <col min="12849" max="12849" width="19.81640625" style="19" customWidth="1"/>
    <col min="12850" max="12850" width="17" style="19" customWidth="1"/>
    <col min="12851" max="12851" width="17.81640625" style="19" customWidth="1"/>
    <col min="12852" max="12852" width="15.1796875" style="19" customWidth="1"/>
    <col min="12853" max="12853" width="15.81640625" style="19" customWidth="1"/>
    <col min="12854" max="12854" width="21" style="19" customWidth="1"/>
    <col min="12855" max="12855" width="18.54296875" style="19" customWidth="1"/>
    <col min="12856" max="12856" width="19.1796875" style="19" customWidth="1"/>
    <col min="12857" max="12859" width="11.453125" style="19"/>
    <col min="12860" max="12860" width="16.453125" style="19" customWidth="1"/>
    <col min="12861" max="12861" width="14.81640625" style="19" customWidth="1"/>
    <col min="12862" max="12863" width="22" style="19" customWidth="1"/>
    <col min="12864" max="12865" width="11.453125" style="19"/>
    <col min="12866" max="12866" width="14.453125" style="19" customWidth="1"/>
    <col min="12867" max="12867" width="0.81640625" style="19" customWidth="1"/>
    <col min="12868" max="13096" width="11.453125" style="19"/>
    <col min="13097" max="13097" width="1.1796875" style="19" customWidth="1"/>
    <col min="13098" max="13099" width="11.453125" style="19"/>
    <col min="13100" max="13100" width="15.54296875" style="19" customWidth="1"/>
    <col min="13101" max="13101" width="17" style="19" customWidth="1"/>
    <col min="13102" max="13102" width="16" style="19" customWidth="1"/>
    <col min="13103" max="13103" width="18.54296875" style="19" customWidth="1"/>
    <col min="13104" max="13104" width="14.81640625" style="19" customWidth="1"/>
    <col min="13105" max="13105" width="19.81640625" style="19" customWidth="1"/>
    <col min="13106" max="13106" width="17" style="19" customWidth="1"/>
    <col min="13107" max="13107" width="17.81640625" style="19" customWidth="1"/>
    <col min="13108" max="13108" width="15.1796875" style="19" customWidth="1"/>
    <col min="13109" max="13109" width="15.81640625" style="19" customWidth="1"/>
    <col min="13110" max="13110" width="21" style="19" customWidth="1"/>
    <col min="13111" max="13111" width="18.54296875" style="19" customWidth="1"/>
    <col min="13112" max="13112" width="19.1796875" style="19" customWidth="1"/>
    <col min="13113" max="13115" width="11.453125" style="19"/>
    <col min="13116" max="13116" width="16.453125" style="19" customWidth="1"/>
    <col min="13117" max="13117" width="14.81640625" style="19" customWidth="1"/>
    <col min="13118" max="13119" width="22" style="19" customWidth="1"/>
    <col min="13120" max="13121" width="11.453125" style="19"/>
    <col min="13122" max="13122" width="14.453125" style="19" customWidth="1"/>
    <col min="13123" max="13123" width="0.81640625" style="19" customWidth="1"/>
    <col min="13124" max="13352" width="11.453125" style="19"/>
    <col min="13353" max="13353" width="1.1796875" style="19" customWidth="1"/>
    <col min="13354" max="13355" width="11.453125" style="19"/>
    <col min="13356" max="13356" width="15.54296875" style="19" customWidth="1"/>
    <col min="13357" max="13357" width="17" style="19" customWidth="1"/>
    <col min="13358" max="13358" width="16" style="19" customWidth="1"/>
    <col min="13359" max="13359" width="18.54296875" style="19" customWidth="1"/>
    <col min="13360" max="13360" width="14.81640625" style="19" customWidth="1"/>
    <col min="13361" max="13361" width="19.81640625" style="19" customWidth="1"/>
    <col min="13362" max="13362" width="17" style="19" customWidth="1"/>
    <col min="13363" max="13363" width="17.81640625" style="19" customWidth="1"/>
    <col min="13364" max="13364" width="15.1796875" style="19" customWidth="1"/>
    <col min="13365" max="13365" width="15.81640625" style="19" customWidth="1"/>
    <col min="13366" max="13366" width="21" style="19" customWidth="1"/>
    <col min="13367" max="13367" width="18.54296875" style="19" customWidth="1"/>
    <col min="13368" max="13368" width="19.1796875" style="19" customWidth="1"/>
    <col min="13369" max="13371" width="11.453125" style="19"/>
    <col min="13372" max="13372" width="16.453125" style="19" customWidth="1"/>
    <col min="13373" max="13373" width="14.81640625" style="19" customWidth="1"/>
    <col min="13374" max="13375" width="22" style="19" customWidth="1"/>
    <col min="13376" max="13377" width="11.453125" style="19"/>
    <col min="13378" max="13378" width="14.453125" style="19" customWidth="1"/>
    <col min="13379" max="13379" width="0.81640625" style="19" customWidth="1"/>
    <col min="13380" max="13608" width="11.453125" style="19"/>
    <col min="13609" max="13609" width="1.1796875" style="19" customWidth="1"/>
    <col min="13610" max="13611" width="11.453125" style="19"/>
    <col min="13612" max="13612" width="15.54296875" style="19" customWidth="1"/>
    <col min="13613" max="13613" width="17" style="19" customWidth="1"/>
    <col min="13614" max="13614" width="16" style="19" customWidth="1"/>
    <col min="13615" max="13615" width="18.54296875" style="19" customWidth="1"/>
    <col min="13616" max="13616" width="14.81640625" style="19" customWidth="1"/>
    <col min="13617" max="13617" width="19.81640625" style="19" customWidth="1"/>
    <col min="13618" max="13618" width="17" style="19" customWidth="1"/>
    <col min="13619" max="13619" width="17.81640625" style="19" customWidth="1"/>
    <col min="13620" max="13620" width="15.1796875" style="19" customWidth="1"/>
    <col min="13621" max="13621" width="15.81640625" style="19" customWidth="1"/>
    <col min="13622" max="13622" width="21" style="19" customWidth="1"/>
    <col min="13623" max="13623" width="18.54296875" style="19" customWidth="1"/>
    <col min="13624" max="13624" width="19.1796875" style="19" customWidth="1"/>
    <col min="13625" max="13627" width="11.453125" style="19"/>
    <col min="13628" max="13628" width="16.453125" style="19" customWidth="1"/>
    <col min="13629" max="13629" width="14.81640625" style="19" customWidth="1"/>
    <col min="13630" max="13631" width="22" style="19" customWidth="1"/>
    <col min="13632" max="13633" width="11.453125" style="19"/>
    <col min="13634" max="13634" width="14.453125" style="19" customWidth="1"/>
    <col min="13635" max="13635" width="0.81640625" style="19" customWidth="1"/>
    <col min="13636" max="13864" width="11.453125" style="19"/>
    <col min="13865" max="13865" width="1.1796875" style="19" customWidth="1"/>
    <col min="13866" max="13867" width="11.453125" style="19"/>
    <col min="13868" max="13868" width="15.54296875" style="19" customWidth="1"/>
    <col min="13869" max="13869" width="17" style="19" customWidth="1"/>
    <col min="13870" max="13870" width="16" style="19" customWidth="1"/>
    <col min="13871" max="13871" width="18.54296875" style="19" customWidth="1"/>
    <col min="13872" max="13872" width="14.81640625" style="19" customWidth="1"/>
    <col min="13873" max="13873" width="19.81640625" style="19" customWidth="1"/>
    <col min="13874" max="13874" width="17" style="19" customWidth="1"/>
    <col min="13875" max="13875" width="17.81640625" style="19" customWidth="1"/>
    <col min="13876" max="13876" width="15.1796875" style="19" customWidth="1"/>
    <col min="13877" max="13877" width="15.81640625" style="19" customWidth="1"/>
    <col min="13878" max="13878" width="21" style="19" customWidth="1"/>
    <col min="13879" max="13879" width="18.54296875" style="19" customWidth="1"/>
    <col min="13880" max="13880" width="19.1796875" style="19" customWidth="1"/>
    <col min="13881" max="13883" width="11.453125" style="19"/>
    <col min="13884" max="13884" width="16.453125" style="19" customWidth="1"/>
    <col min="13885" max="13885" width="14.81640625" style="19" customWidth="1"/>
    <col min="13886" max="13887" width="22" style="19" customWidth="1"/>
    <col min="13888" max="13889" width="11.453125" style="19"/>
    <col min="13890" max="13890" width="14.453125" style="19" customWidth="1"/>
    <col min="13891" max="13891" width="0.81640625" style="19" customWidth="1"/>
    <col min="13892" max="14120" width="11.453125" style="19"/>
    <col min="14121" max="14121" width="1.1796875" style="19" customWidth="1"/>
    <col min="14122" max="14123" width="11.453125" style="19"/>
    <col min="14124" max="14124" width="15.54296875" style="19" customWidth="1"/>
    <col min="14125" max="14125" width="17" style="19" customWidth="1"/>
    <col min="14126" max="14126" width="16" style="19" customWidth="1"/>
    <col min="14127" max="14127" width="18.54296875" style="19" customWidth="1"/>
    <col min="14128" max="14128" width="14.81640625" style="19" customWidth="1"/>
    <col min="14129" max="14129" width="19.81640625" style="19" customWidth="1"/>
    <col min="14130" max="14130" width="17" style="19" customWidth="1"/>
    <col min="14131" max="14131" width="17.81640625" style="19" customWidth="1"/>
    <col min="14132" max="14132" width="15.1796875" style="19" customWidth="1"/>
    <col min="14133" max="14133" width="15.81640625" style="19" customWidth="1"/>
    <col min="14134" max="14134" width="21" style="19" customWidth="1"/>
    <col min="14135" max="14135" width="18.54296875" style="19" customWidth="1"/>
    <col min="14136" max="14136" width="19.1796875" style="19" customWidth="1"/>
    <col min="14137" max="14139" width="11.453125" style="19"/>
    <col min="14140" max="14140" width="16.453125" style="19" customWidth="1"/>
    <col min="14141" max="14141" width="14.81640625" style="19" customWidth="1"/>
    <col min="14142" max="14143" width="22" style="19" customWidth="1"/>
    <col min="14144" max="14145" width="11.453125" style="19"/>
    <col min="14146" max="14146" width="14.453125" style="19" customWidth="1"/>
    <col min="14147" max="14147" width="0.81640625" style="19" customWidth="1"/>
    <col min="14148" max="14376" width="11.453125" style="19"/>
    <col min="14377" max="14377" width="1.1796875" style="19" customWidth="1"/>
    <col min="14378" max="14379" width="11.453125" style="19"/>
    <col min="14380" max="14380" width="15.54296875" style="19" customWidth="1"/>
    <col min="14381" max="14381" width="17" style="19" customWidth="1"/>
    <col min="14382" max="14382" width="16" style="19" customWidth="1"/>
    <col min="14383" max="14383" width="18.54296875" style="19" customWidth="1"/>
    <col min="14384" max="14384" width="14.81640625" style="19" customWidth="1"/>
    <col min="14385" max="14385" width="19.81640625" style="19" customWidth="1"/>
    <col min="14386" max="14386" width="17" style="19" customWidth="1"/>
    <col min="14387" max="14387" width="17.81640625" style="19" customWidth="1"/>
    <col min="14388" max="14388" width="15.1796875" style="19" customWidth="1"/>
    <col min="14389" max="14389" width="15.81640625" style="19" customWidth="1"/>
    <col min="14390" max="14390" width="21" style="19" customWidth="1"/>
    <col min="14391" max="14391" width="18.54296875" style="19" customWidth="1"/>
    <col min="14392" max="14392" width="19.1796875" style="19" customWidth="1"/>
    <col min="14393" max="14395" width="11.453125" style="19"/>
    <col min="14396" max="14396" width="16.453125" style="19" customWidth="1"/>
    <col min="14397" max="14397" width="14.81640625" style="19" customWidth="1"/>
    <col min="14398" max="14399" width="22" style="19" customWidth="1"/>
    <col min="14400" max="14401" width="11.453125" style="19"/>
    <col min="14402" max="14402" width="14.453125" style="19" customWidth="1"/>
    <col min="14403" max="14403" width="0.81640625" style="19" customWidth="1"/>
    <col min="14404" max="14632" width="11.453125" style="19"/>
    <col min="14633" max="14633" width="1.1796875" style="19" customWidth="1"/>
    <col min="14634" max="14635" width="11.453125" style="19"/>
    <col min="14636" max="14636" width="15.54296875" style="19" customWidth="1"/>
    <col min="14637" max="14637" width="17" style="19" customWidth="1"/>
    <col min="14638" max="14638" width="16" style="19" customWidth="1"/>
    <col min="14639" max="14639" width="18.54296875" style="19" customWidth="1"/>
    <col min="14640" max="14640" width="14.81640625" style="19" customWidth="1"/>
    <col min="14641" max="14641" width="19.81640625" style="19" customWidth="1"/>
    <col min="14642" max="14642" width="17" style="19" customWidth="1"/>
    <col min="14643" max="14643" width="17.81640625" style="19" customWidth="1"/>
    <col min="14644" max="14644" width="15.1796875" style="19" customWidth="1"/>
    <col min="14645" max="14645" width="15.81640625" style="19" customWidth="1"/>
    <col min="14646" max="14646" width="21" style="19" customWidth="1"/>
    <col min="14647" max="14647" width="18.54296875" style="19" customWidth="1"/>
    <col min="14648" max="14648" width="19.1796875" style="19" customWidth="1"/>
    <col min="14649" max="14651" width="11.453125" style="19"/>
    <col min="14652" max="14652" width="16.453125" style="19" customWidth="1"/>
    <col min="14653" max="14653" width="14.81640625" style="19" customWidth="1"/>
    <col min="14654" max="14655" width="22" style="19" customWidth="1"/>
    <col min="14656" max="14657" width="11.453125" style="19"/>
    <col min="14658" max="14658" width="14.453125" style="19" customWidth="1"/>
    <col min="14659" max="14659" width="0.81640625" style="19" customWidth="1"/>
    <col min="14660" max="14888" width="11.453125" style="19"/>
    <col min="14889" max="14889" width="1.1796875" style="19" customWidth="1"/>
    <col min="14890" max="14891" width="11.453125" style="19"/>
    <col min="14892" max="14892" width="15.54296875" style="19" customWidth="1"/>
    <col min="14893" max="14893" width="17" style="19" customWidth="1"/>
    <col min="14894" max="14894" width="16" style="19" customWidth="1"/>
    <col min="14895" max="14895" width="18.54296875" style="19" customWidth="1"/>
    <col min="14896" max="14896" width="14.81640625" style="19" customWidth="1"/>
    <col min="14897" max="14897" width="19.81640625" style="19" customWidth="1"/>
    <col min="14898" max="14898" width="17" style="19" customWidth="1"/>
    <col min="14899" max="14899" width="17.81640625" style="19" customWidth="1"/>
    <col min="14900" max="14900" width="15.1796875" style="19" customWidth="1"/>
    <col min="14901" max="14901" width="15.81640625" style="19" customWidth="1"/>
    <col min="14902" max="14902" width="21" style="19" customWidth="1"/>
    <col min="14903" max="14903" width="18.54296875" style="19" customWidth="1"/>
    <col min="14904" max="14904" width="19.1796875" style="19" customWidth="1"/>
    <col min="14905" max="14907" width="11.453125" style="19"/>
    <col min="14908" max="14908" width="16.453125" style="19" customWidth="1"/>
    <col min="14909" max="14909" width="14.81640625" style="19" customWidth="1"/>
    <col min="14910" max="14911" width="22" style="19" customWidth="1"/>
    <col min="14912" max="14913" width="11.453125" style="19"/>
    <col min="14914" max="14914" width="14.453125" style="19" customWidth="1"/>
    <col min="14915" max="14915" width="0.81640625" style="19" customWidth="1"/>
    <col min="14916" max="15144" width="11.453125" style="19"/>
    <col min="15145" max="15145" width="1.1796875" style="19" customWidth="1"/>
    <col min="15146" max="15147" width="11.453125" style="19"/>
    <col min="15148" max="15148" width="15.54296875" style="19" customWidth="1"/>
    <col min="15149" max="15149" width="17" style="19" customWidth="1"/>
    <col min="15150" max="15150" width="16" style="19" customWidth="1"/>
    <col min="15151" max="15151" width="18.54296875" style="19" customWidth="1"/>
    <col min="15152" max="15152" width="14.81640625" style="19" customWidth="1"/>
    <col min="15153" max="15153" width="19.81640625" style="19" customWidth="1"/>
    <col min="15154" max="15154" width="17" style="19" customWidth="1"/>
    <col min="15155" max="15155" width="17.81640625" style="19" customWidth="1"/>
    <col min="15156" max="15156" width="15.1796875" style="19" customWidth="1"/>
    <col min="15157" max="15157" width="15.81640625" style="19" customWidth="1"/>
    <col min="15158" max="15158" width="21" style="19" customWidth="1"/>
    <col min="15159" max="15159" width="18.54296875" style="19" customWidth="1"/>
    <col min="15160" max="15160" width="19.1796875" style="19" customWidth="1"/>
    <col min="15161" max="15163" width="11.453125" style="19"/>
    <col min="15164" max="15164" width="16.453125" style="19" customWidth="1"/>
    <col min="15165" max="15165" width="14.81640625" style="19" customWidth="1"/>
    <col min="15166" max="15167" width="22" style="19" customWidth="1"/>
    <col min="15168" max="15169" width="11.453125" style="19"/>
    <col min="15170" max="15170" width="14.453125" style="19" customWidth="1"/>
    <col min="15171" max="15171" width="0.81640625" style="19" customWidth="1"/>
    <col min="15172" max="15400" width="11.453125" style="19"/>
    <col min="15401" max="15401" width="1.1796875" style="19" customWidth="1"/>
    <col min="15402" max="15403" width="11.453125" style="19"/>
    <col min="15404" max="15404" width="15.54296875" style="19" customWidth="1"/>
    <col min="15405" max="15405" width="17" style="19" customWidth="1"/>
    <col min="15406" max="15406" width="16" style="19" customWidth="1"/>
    <col min="15407" max="15407" width="18.54296875" style="19" customWidth="1"/>
    <col min="15408" max="15408" width="14.81640625" style="19" customWidth="1"/>
    <col min="15409" max="15409" width="19.81640625" style="19" customWidth="1"/>
    <col min="15410" max="15410" width="17" style="19" customWidth="1"/>
    <col min="15411" max="15411" width="17.81640625" style="19" customWidth="1"/>
    <col min="15412" max="15412" width="15.1796875" style="19" customWidth="1"/>
    <col min="15413" max="15413" width="15.81640625" style="19" customWidth="1"/>
    <col min="15414" max="15414" width="21" style="19" customWidth="1"/>
    <col min="15415" max="15415" width="18.54296875" style="19" customWidth="1"/>
    <col min="15416" max="15416" width="19.1796875" style="19" customWidth="1"/>
    <col min="15417" max="15419" width="11.453125" style="19"/>
    <col min="15420" max="15420" width="16.453125" style="19" customWidth="1"/>
    <col min="15421" max="15421" width="14.81640625" style="19" customWidth="1"/>
    <col min="15422" max="15423" width="22" style="19" customWidth="1"/>
    <col min="15424" max="15425" width="11.453125" style="19"/>
    <col min="15426" max="15426" width="14.453125" style="19" customWidth="1"/>
    <col min="15427" max="15427" width="0.81640625" style="19" customWidth="1"/>
    <col min="15428" max="15656" width="11.453125" style="19"/>
    <col min="15657" max="15657" width="1.1796875" style="19" customWidth="1"/>
    <col min="15658" max="15659" width="11.453125" style="19"/>
    <col min="15660" max="15660" width="15.54296875" style="19" customWidth="1"/>
    <col min="15661" max="15661" width="17" style="19" customWidth="1"/>
    <col min="15662" max="15662" width="16" style="19" customWidth="1"/>
    <col min="15663" max="15663" width="18.54296875" style="19" customWidth="1"/>
    <col min="15664" max="15664" width="14.81640625" style="19" customWidth="1"/>
    <col min="15665" max="15665" width="19.81640625" style="19" customWidth="1"/>
    <col min="15666" max="15666" width="17" style="19" customWidth="1"/>
    <col min="15667" max="15667" width="17.81640625" style="19" customWidth="1"/>
    <col min="15668" max="15668" width="15.1796875" style="19" customWidth="1"/>
    <col min="15669" max="15669" width="15.81640625" style="19" customWidth="1"/>
    <col min="15670" max="15670" width="21" style="19" customWidth="1"/>
    <col min="15671" max="15671" width="18.54296875" style="19" customWidth="1"/>
    <col min="15672" max="15672" width="19.1796875" style="19" customWidth="1"/>
    <col min="15673" max="15675" width="11.453125" style="19"/>
    <col min="15676" max="15676" width="16.453125" style="19" customWidth="1"/>
    <col min="15677" max="15677" width="14.81640625" style="19" customWidth="1"/>
    <col min="15678" max="15679" width="22" style="19" customWidth="1"/>
    <col min="15680" max="15681" width="11.453125" style="19"/>
    <col min="15682" max="15682" width="14.453125" style="19" customWidth="1"/>
    <col min="15683" max="15683" width="0.81640625" style="19" customWidth="1"/>
    <col min="15684" max="15912" width="11.453125" style="19"/>
    <col min="15913" max="15913" width="1.1796875" style="19" customWidth="1"/>
    <col min="15914" max="15915" width="11.453125" style="19"/>
    <col min="15916" max="15916" width="15.54296875" style="19" customWidth="1"/>
    <col min="15917" max="15917" width="17" style="19" customWidth="1"/>
    <col min="15918" max="15918" width="16" style="19" customWidth="1"/>
    <col min="15919" max="15919" width="18.54296875" style="19" customWidth="1"/>
    <col min="15920" max="15920" width="14.81640625" style="19" customWidth="1"/>
    <col min="15921" max="15921" width="19.81640625" style="19" customWidth="1"/>
    <col min="15922" max="15922" width="17" style="19" customWidth="1"/>
    <col min="15923" max="15923" width="17.81640625" style="19" customWidth="1"/>
    <col min="15924" max="15924" width="15.1796875" style="19" customWidth="1"/>
    <col min="15925" max="15925" width="15.81640625" style="19" customWidth="1"/>
    <col min="15926" max="15926" width="21" style="19" customWidth="1"/>
    <col min="15927" max="15927" width="18.54296875" style="19" customWidth="1"/>
    <col min="15928" max="15928" width="19.1796875" style="19" customWidth="1"/>
    <col min="15929" max="15931" width="11.453125" style="19"/>
    <col min="15932" max="15932" width="16.453125" style="19" customWidth="1"/>
    <col min="15933" max="15933" width="14.81640625" style="19" customWidth="1"/>
    <col min="15934" max="15935" width="22" style="19" customWidth="1"/>
    <col min="15936" max="15937" width="11.453125" style="19"/>
    <col min="15938" max="15938" width="14.453125" style="19" customWidth="1"/>
    <col min="15939" max="15939" width="0.81640625" style="19" customWidth="1"/>
    <col min="15940" max="16168" width="11.453125" style="19"/>
    <col min="16169" max="16169" width="1.1796875" style="19" customWidth="1"/>
    <col min="16170" max="16171" width="11.453125" style="19"/>
    <col min="16172" max="16172" width="15.54296875" style="19" customWidth="1"/>
    <col min="16173" max="16173" width="17" style="19" customWidth="1"/>
    <col min="16174" max="16174" width="16" style="19" customWidth="1"/>
    <col min="16175" max="16175" width="18.54296875" style="19" customWidth="1"/>
    <col min="16176" max="16176" width="14.81640625" style="19" customWidth="1"/>
    <col min="16177" max="16177" width="19.81640625" style="19" customWidth="1"/>
    <col min="16178" max="16178" width="17" style="19" customWidth="1"/>
    <col min="16179" max="16179" width="17.81640625" style="19" customWidth="1"/>
    <col min="16180" max="16180" width="15.1796875" style="19" customWidth="1"/>
    <col min="16181" max="16181" width="15.81640625" style="19" customWidth="1"/>
    <col min="16182" max="16182" width="21" style="19" customWidth="1"/>
    <col min="16183" max="16183" width="18.54296875" style="19" customWidth="1"/>
    <col min="16184" max="16184" width="19.1796875" style="19" customWidth="1"/>
    <col min="16185" max="16187" width="11.453125" style="19"/>
    <col min="16188" max="16188" width="16.453125" style="19" customWidth="1"/>
    <col min="16189" max="16189" width="14.81640625" style="19" customWidth="1"/>
    <col min="16190" max="16191" width="22" style="19" customWidth="1"/>
    <col min="16192" max="16193" width="11.453125" style="19"/>
    <col min="16194" max="16194" width="14.453125" style="19" customWidth="1"/>
    <col min="16195" max="16195" width="0.81640625" style="19" customWidth="1"/>
    <col min="16196" max="16384" width="11.453125" style="19"/>
  </cols>
  <sheetData>
    <row r="1" spans="1:228" ht="13" thickBot="1" x14ac:dyDescent="0.3"/>
    <row r="2" spans="1:228" ht="13.5" thickBot="1" x14ac:dyDescent="0.3">
      <c r="B2" s="381"/>
      <c r="C2" s="385" t="s">
        <v>0</v>
      </c>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7"/>
    </row>
    <row r="3" spans="1:228" ht="13.5" thickBot="1" x14ac:dyDescent="0.3">
      <c r="B3" s="382"/>
      <c r="C3" s="385" t="s">
        <v>1</v>
      </c>
      <c r="D3" s="386"/>
      <c r="E3" s="386"/>
      <c r="F3" s="386"/>
      <c r="G3" s="388" t="s">
        <v>83</v>
      </c>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90"/>
    </row>
    <row r="4" spans="1:228" ht="13.5" thickBot="1" x14ac:dyDescent="0.3">
      <c r="B4" s="383"/>
      <c r="C4" s="391" t="s">
        <v>82</v>
      </c>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3"/>
    </row>
    <row r="5" spans="1:228" ht="13.5" thickBot="1" x14ac:dyDescent="0.3">
      <c r="B5" s="384"/>
      <c r="C5" s="22">
        <v>2026</v>
      </c>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5"/>
    </row>
    <row r="6" spans="1:228" ht="13" x14ac:dyDescent="0.25">
      <c r="B6" s="23"/>
      <c r="D6" s="28"/>
      <c r="E6" s="28"/>
      <c r="F6" s="29"/>
      <c r="G6" s="29"/>
      <c r="H6" s="29"/>
      <c r="I6" s="29"/>
      <c r="J6" s="29"/>
      <c r="K6" s="29"/>
      <c r="L6" s="30"/>
      <c r="M6" s="30"/>
      <c r="N6" s="30"/>
      <c r="O6" s="30"/>
      <c r="P6" s="30"/>
      <c r="Q6" s="30"/>
      <c r="R6" s="30"/>
      <c r="S6" s="29"/>
      <c r="T6" s="29"/>
      <c r="U6" s="29"/>
      <c r="V6" s="29"/>
      <c r="W6" s="29"/>
      <c r="X6" s="29"/>
      <c r="Y6" s="29"/>
      <c r="Z6" s="29"/>
      <c r="AA6" s="29"/>
      <c r="AB6" s="29"/>
      <c r="AC6" s="29"/>
      <c r="AD6" s="29"/>
      <c r="AE6" s="29"/>
      <c r="AF6" s="29"/>
      <c r="AG6" s="29"/>
      <c r="AH6" s="29"/>
      <c r="AI6" s="29"/>
      <c r="AJ6" s="29"/>
      <c r="AK6" s="29"/>
      <c r="AL6" s="29"/>
      <c r="AM6" s="29"/>
      <c r="AN6" s="29"/>
      <c r="AO6" s="29"/>
      <c r="AP6" s="29"/>
      <c r="AQ6" s="29"/>
      <c r="AR6" s="29"/>
    </row>
    <row r="7" spans="1:228" ht="12.5" x14ac:dyDescent="0.25">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2.5" x14ac:dyDescent="0.25">
      <c r="B8" s="204" t="s">
        <v>72</v>
      </c>
      <c r="C8" s="204" t="s">
        <v>2</v>
      </c>
      <c r="D8" s="204" t="s">
        <v>3</v>
      </c>
      <c r="E8" s="204" t="s">
        <v>4</v>
      </c>
      <c r="F8" s="207" t="s">
        <v>73</v>
      </c>
      <c r="G8" s="207" t="s">
        <v>9</v>
      </c>
      <c r="H8" s="207"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24" customFormat="1" ht="21" x14ac:dyDescent="0.25">
      <c r="B9" s="204"/>
      <c r="C9" s="204"/>
      <c r="D9" s="204"/>
      <c r="E9" s="204"/>
      <c r="F9" s="207"/>
      <c r="G9" s="207"/>
      <c r="H9" s="207"/>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27" customFormat="1" ht="30" x14ac:dyDescent="0.25">
      <c r="A10" s="19"/>
      <c r="B10" s="202" t="s">
        <v>14</v>
      </c>
      <c r="C10" s="202" t="s">
        <v>54</v>
      </c>
      <c r="D10" s="202" t="s">
        <v>49</v>
      </c>
      <c r="E10" s="200" t="s">
        <v>41</v>
      </c>
      <c r="F10" s="200" t="s">
        <v>243</v>
      </c>
      <c r="G10" s="11" t="s">
        <v>17</v>
      </c>
      <c r="H10" s="11" t="s">
        <v>43</v>
      </c>
      <c r="I10" s="11" t="s">
        <v>50</v>
      </c>
      <c r="J10" s="11" t="s">
        <v>28</v>
      </c>
      <c r="K10" s="11" t="s">
        <v>35</v>
      </c>
      <c r="L10" s="33" t="s">
        <v>244</v>
      </c>
      <c r="M10" s="10">
        <v>46023</v>
      </c>
      <c r="N10" s="10">
        <v>46387</v>
      </c>
      <c r="O10" s="10" t="s">
        <v>245</v>
      </c>
      <c r="P10" s="34">
        <v>1</v>
      </c>
      <c r="Q10" s="10" t="s">
        <v>246</v>
      </c>
      <c r="R10" s="11" t="s">
        <v>247</v>
      </c>
      <c r="S10" s="13">
        <v>0.35</v>
      </c>
      <c r="T10" s="13">
        <v>0.25</v>
      </c>
      <c r="U10" s="14"/>
      <c r="V10" s="14"/>
      <c r="W10" s="14"/>
      <c r="X10" s="14"/>
      <c r="Y10" s="14">
        <f>+(U10/T10/100%)*S10</f>
        <v>0</v>
      </c>
      <c r="Z10" s="13">
        <v>0.25</v>
      </c>
      <c r="AA10" s="14"/>
      <c r="AB10" s="14"/>
      <c r="AC10" s="14"/>
      <c r="AD10" s="14"/>
      <c r="AE10" s="14">
        <f>+(AA10/Z10/100%)*Y10</f>
        <v>0</v>
      </c>
      <c r="AF10" s="35">
        <v>0.25</v>
      </c>
      <c r="AG10" s="14"/>
      <c r="AH10" s="14"/>
      <c r="AI10" s="14"/>
      <c r="AJ10" s="14"/>
      <c r="AK10" s="14">
        <f>+(AG10/AF10/100%)*AE10</f>
        <v>0</v>
      </c>
      <c r="AL10" s="35">
        <v>0.25</v>
      </c>
      <c r="AM10" s="14"/>
      <c r="AN10" s="14"/>
      <c r="AO10" s="14"/>
      <c r="AP10" s="14"/>
      <c r="AQ10" s="14">
        <f t="shared" ref="AQ10:AQ12" si="0">+(AM10/AL10/100%)*S10</f>
        <v>0</v>
      </c>
      <c r="AR10" s="14">
        <f t="shared" ref="AR10:AR12" si="1">+Y10+AE10+AK10+AQ10</f>
        <v>0</v>
      </c>
      <c r="AS10" s="19"/>
      <c r="AT10" s="25"/>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26"/>
    </row>
    <row r="11" spans="1:228" s="27" customFormat="1" ht="30" x14ac:dyDescent="0.25">
      <c r="A11" s="19"/>
      <c r="B11" s="202"/>
      <c r="C11" s="202"/>
      <c r="D11" s="202"/>
      <c r="E11" s="200"/>
      <c r="F11" s="200"/>
      <c r="G11" s="11" t="s">
        <v>17</v>
      </c>
      <c r="H11" s="11" t="s">
        <v>43</v>
      </c>
      <c r="I11" s="11" t="s">
        <v>50</v>
      </c>
      <c r="J11" s="11" t="s">
        <v>28</v>
      </c>
      <c r="K11" s="11" t="s">
        <v>35</v>
      </c>
      <c r="L11" s="33" t="s">
        <v>248</v>
      </c>
      <c r="M11" s="10">
        <v>46023</v>
      </c>
      <c r="N11" s="10">
        <v>46387</v>
      </c>
      <c r="O11" s="10" t="s">
        <v>249</v>
      </c>
      <c r="P11" s="46">
        <v>4</v>
      </c>
      <c r="Q11" s="10" t="s">
        <v>250</v>
      </c>
      <c r="R11" s="11" t="s">
        <v>251</v>
      </c>
      <c r="S11" s="13">
        <v>0.3</v>
      </c>
      <c r="T11" s="12">
        <v>1</v>
      </c>
      <c r="U11" s="14"/>
      <c r="V11" s="14"/>
      <c r="W11" s="14"/>
      <c r="X11" s="14"/>
      <c r="Y11" s="14">
        <f t="shared" ref="Y11:Y12" si="2">+(U11/T11/100%)*S11</f>
        <v>0</v>
      </c>
      <c r="Z11" s="12">
        <v>1</v>
      </c>
      <c r="AA11" s="14"/>
      <c r="AB11" s="14"/>
      <c r="AC11" s="14"/>
      <c r="AD11" s="14"/>
      <c r="AE11" s="14">
        <f t="shared" ref="AE11:AE12" si="3">+(AA11/Z11/100%)*Y11</f>
        <v>0</v>
      </c>
      <c r="AF11" s="12">
        <v>1</v>
      </c>
      <c r="AG11" s="14"/>
      <c r="AH11" s="14"/>
      <c r="AI11" s="14"/>
      <c r="AJ11" s="14"/>
      <c r="AK11" s="14">
        <f>+(AG11/AF11/100%)*AE11</f>
        <v>0</v>
      </c>
      <c r="AL11" s="12">
        <v>1</v>
      </c>
      <c r="AM11" s="14"/>
      <c r="AN11" s="14"/>
      <c r="AO11" s="14"/>
      <c r="AP11" s="14"/>
      <c r="AQ11" s="14">
        <f t="shared" si="0"/>
        <v>0</v>
      </c>
      <c r="AR11" s="14">
        <f t="shared" si="1"/>
        <v>0</v>
      </c>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26"/>
    </row>
    <row r="12" spans="1:228" s="27" customFormat="1" ht="40" x14ac:dyDescent="0.25">
      <c r="A12" s="19"/>
      <c r="B12" s="202"/>
      <c r="C12" s="202"/>
      <c r="D12" s="202"/>
      <c r="E12" s="200"/>
      <c r="F12" s="200"/>
      <c r="G12" s="11" t="s">
        <v>17</v>
      </c>
      <c r="H12" s="11" t="s">
        <v>43</v>
      </c>
      <c r="I12" s="11" t="s">
        <v>50</v>
      </c>
      <c r="J12" s="11" t="s">
        <v>28</v>
      </c>
      <c r="K12" s="11" t="s">
        <v>35</v>
      </c>
      <c r="L12" s="33" t="s">
        <v>252</v>
      </c>
      <c r="M12" s="10">
        <v>46113</v>
      </c>
      <c r="N12" s="10">
        <v>46295</v>
      </c>
      <c r="O12" s="10" t="s">
        <v>253</v>
      </c>
      <c r="P12" s="12">
        <v>2</v>
      </c>
      <c r="Q12" s="10" t="s">
        <v>254</v>
      </c>
      <c r="R12" s="11" t="s">
        <v>255</v>
      </c>
      <c r="S12" s="13">
        <v>0.35</v>
      </c>
      <c r="T12" s="13">
        <v>0</v>
      </c>
      <c r="U12" s="18"/>
      <c r="V12" s="18"/>
      <c r="W12" s="14"/>
      <c r="X12" s="14"/>
      <c r="Y12" s="14" t="e">
        <f t="shared" si="2"/>
        <v>#DIV/0!</v>
      </c>
      <c r="Z12" s="53">
        <v>1</v>
      </c>
      <c r="AA12" s="18"/>
      <c r="AB12" s="18"/>
      <c r="AC12" s="14"/>
      <c r="AD12" s="14"/>
      <c r="AE12" s="14" t="e">
        <f t="shared" si="3"/>
        <v>#DIV/0!</v>
      </c>
      <c r="AF12" s="53">
        <v>1</v>
      </c>
      <c r="AG12" s="18"/>
      <c r="AH12" s="18"/>
      <c r="AI12" s="14"/>
      <c r="AJ12" s="14"/>
      <c r="AK12" s="14" t="e">
        <f t="shared" ref="AK12" si="4">+(AG12/AF12/100%)*AE12</f>
        <v>#DIV/0!</v>
      </c>
      <c r="AL12" s="53">
        <v>0</v>
      </c>
      <c r="AM12" s="14"/>
      <c r="AN12" s="14"/>
      <c r="AO12" s="14"/>
      <c r="AP12" s="14"/>
      <c r="AQ12" s="14" t="e">
        <f t="shared" si="0"/>
        <v>#DIV/0!</v>
      </c>
      <c r="AR12" s="14" t="e">
        <f t="shared" si="1"/>
        <v>#DIV/0!</v>
      </c>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26"/>
    </row>
  </sheetData>
  <mergeCells count="2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Z8:AE8"/>
    <mergeCell ref="AF8:AK8"/>
    <mergeCell ref="B10:B12"/>
    <mergeCell ref="C10:C12"/>
    <mergeCell ref="D10:D12"/>
    <mergeCell ref="E10:E12"/>
    <mergeCell ref="F10:F12"/>
  </mergeCell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15"/>
  <sheetViews>
    <sheetView zoomScale="62" zoomScaleNormal="62" workbookViewId="0">
      <selection activeCell="B24" sqref="B24"/>
    </sheetView>
  </sheetViews>
  <sheetFormatPr baseColWidth="10" defaultColWidth="11.453125" defaultRowHeight="12.75" customHeight="1" x14ac:dyDescent="0.25"/>
  <cols>
    <col min="1" max="1" width="30.54296875" style="62" customWidth="1"/>
    <col min="2" max="3" width="20.1796875" style="62" customWidth="1"/>
    <col min="4" max="4" width="22.81640625" style="62" customWidth="1"/>
    <col min="5" max="5" width="29.1796875" style="62" customWidth="1"/>
    <col min="6" max="6" width="19" style="62" customWidth="1"/>
    <col min="7" max="7" width="23.54296875" style="62" customWidth="1"/>
    <col min="8" max="8" width="16.81640625" style="62" customWidth="1"/>
    <col min="9" max="10" width="15.1796875" style="62" customWidth="1"/>
    <col min="11" max="11" width="50.54296875" style="63" customWidth="1"/>
    <col min="12" max="12" width="14.1796875" style="64" customWidth="1"/>
    <col min="13" max="13" width="14" style="64" customWidth="1"/>
    <col min="14" max="14" width="24.1796875" style="63" customWidth="1"/>
    <col min="15" max="15" width="14.453125" style="63" customWidth="1"/>
    <col min="16" max="16" width="22.54296875" style="63" customWidth="1"/>
    <col min="17" max="17" width="33" style="63" customWidth="1"/>
    <col min="18" max="18" width="14.453125" style="62" customWidth="1"/>
    <col min="19" max="20" width="14.6328125" style="64" customWidth="1"/>
    <col min="21" max="21" width="26.81640625" style="64" customWidth="1"/>
    <col min="22" max="23" width="18.81640625" style="64" customWidth="1"/>
    <col min="24" max="24" width="15.453125" style="64" customWidth="1"/>
    <col min="25" max="25" width="17.1796875" style="64" customWidth="1"/>
    <col min="26" max="26" width="16.81640625" style="64" customWidth="1"/>
    <col min="27" max="27" width="22.54296875" style="62" customWidth="1"/>
    <col min="28" max="29" width="22.453125" style="62" customWidth="1"/>
    <col min="30" max="30" width="16.1796875" style="62" customWidth="1"/>
    <col min="31" max="32" width="13.81640625" style="62" customWidth="1"/>
    <col min="33" max="33" width="31.1796875" style="62" customWidth="1"/>
    <col min="34" max="34" width="40.81640625" style="62" customWidth="1"/>
    <col min="35" max="35" width="44.1796875" style="62" customWidth="1"/>
    <col min="36" max="36" width="15.1796875" style="62" customWidth="1"/>
    <col min="37" max="38" width="14" style="62" customWidth="1"/>
    <col min="39" max="39" width="21.1796875" style="62" customWidth="1"/>
    <col min="40" max="40" width="14" style="62" customWidth="1"/>
    <col min="41" max="41" width="22.54296875" style="62" customWidth="1"/>
    <col min="42" max="42" width="17.1796875" style="62" customWidth="1"/>
    <col min="43" max="43" width="18.1796875" style="62" customWidth="1"/>
    <col min="44" max="66" width="21.81640625" style="62" customWidth="1"/>
    <col min="67" max="67" width="11.453125" style="62"/>
    <col min="68" max="68" width="17.54296875" style="62" customWidth="1"/>
    <col min="69" max="295" width="11.453125" style="62"/>
    <col min="296" max="296" width="1.1796875" style="62" customWidth="1"/>
    <col min="297" max="298" width="11.453125" style="62"/>
    <col min="299" max="299" width="15.54296875" style="62" customWidth="1"/>
    <col min="300" max="300" width="17" style="62" customWidth="1"/>
    <col min="301" max="301" width="16" style="62" customWidth="1"/>
    <col min="302" max="302" width="18.54296875" style="62" customWidth="1"/>
    <col min="303" max="303" width="14.81640625" style="62" customWidth="1"/>
    <col min="304" max="304" width="19.81640625" style="62" customWidth="1"/>
    <col min="305" max="305" width="17" style="62" customWidth="1"/>
    <col min="306" max="306" width="17.81640625" style="62" customWidth="1"/>
    <col min="307" max="307" width="15.1796875" style="62" customWidth="1"/>
    <col min="308" max="308" width="15.81640625" style="62" customWidth="1"/>
    <col min="309" max="309" width="21" style="62" customWidth="1"/>
    <col min="310" max="310" width="18.54296875" style="62" customWidth="1"/>
    <col min="311" max="311" width="19.1796875" style="62" customWidth="1"/>
    <col min="312" max="314" width="11.453125" style="62"/>
    <col min="315" max="315" width="16.453125" style="62" customWidth="1"/>
    <col min="316" max="316" width="14.81640625" style="62" customWidth="1"/>
    <col min="317" max="318" width="22" style="62" customWidth="1"/>
    <col min="319" max="320" width="11.453125" style="62"/>
    <col min="321" max="321" width="14.453125" style="62" customWidth="1"/>
    <col min="322" max="322" width="0.81640625" style="62" customWidth="1"/>
    <col min="323" max="551" width="11.453125" style="62"/>
    <col min="552" max="552" width="1.1796875" style="62" customWidth="1"/>
    <col min="553" max="554" width="11.453125" style="62"/>
    <col min="555" max="555" width="15.54296875" style="62" customWidth="1"/>
    <col min="556" max="556" width="17" style="62" customWidth="1"/>
    <col min="557" max="557" width="16" style="62" customWidth="1"/>
    <col min="558" max="558" width="18.54296875" style="62" customWidth="1"/>
    <col min="559" max="559" width="14.81640625" style="62" customWidth="1"/>
    <col min="560" max="560" width="19.81640625" style="62" customWidth="1"/>
    <col min="561" max="561" width="17" style="62" customWidth="1"/>
    <col min="562" max="562" width="17.81640625" style="62" customWidth="1"/>
    <col min="563" max="563" width="15.1796875" style="62" customWidth="1"/>
    <col min="564" max="564" width="15.81640625" style="62" customWidth="1"/>
    <col min="565" max="565" width="21" style="62" customWidth="1"/>
    <col min="566" max="566" width="18.54296875" style="62" customWidth="1"/>
    <col min="567" max="567" width="19.1796875" style="62" customWidth="1"/>
    <col min="568" max="570" width="11.453125" style="62"/>
    <col min="571" max="571" width="16.453125" style="62" customWidth="1"/>
    <col min="572" max="572" width="14.81640625" style="62" customWidth="1"/>
    <col min="573" max="574" width="22" style="62" customWidth="1"/>
    <col min="575" max="576" width="11.453125" style="62"/>
    <col min="577" max="577" width="14.453125" style="62" customWidth="1"/>
    <col min="578" max="578" width="0.81640625" style="62" customWidth="1"/>
    <col min="579" max="807" width="11.453125" style="62"/>
    <col min="808" max="808" width="1.1796875" style="62" customWidth="1"/>
    <col min="809" max="810" width="11.453125" style="62"/>
    <col min="811" max="811" width="15.54296875" style="62" customWidth="1"/>
    <col min="812" max="812" width="17" style="62" customWidth="1"/>
    <col min="813" max="813" width="16" style="62" customWidth="1"/>
    <col min="814" max="814" width="18.54296875" style="62" customWidth="1"/>
    <col min="815" max="815" width="14.81640625" style="62" customWidth="1"/>
    <col min="816" max="816" width="19.81640625" style="62" customWidth="1"/>
    <col min="817" max="817" width="17" style="62" customWidth="1"/>
    <col min="818" max="818" width="17.81640625" style="62" customWidth="1"/>
    <col min="819" max="819" width="15.1796875" style="62" customWidth="1"/>
    <col min="820" max="820" width="15.81640625" style="62" customWidth="1"/>
    <col min="821" max="821" width="21" style="62" customWidth="1"/>
    <col min="822" max="822" width="18.54296875" style="62" customWidth="1"/>
    <col min="823" max="823" width="19.1796875" style="62" customWidth="1"/>
    <col min="824" max="826" width="11.453125" style="62"/>
    <col min="827" max="827" width="16.453125" style="62" customWidth="1"/>
    <col min="828" max="828" width="14.81640625" style="62" customWidth="1"/>
    <col min="829" max="830" width="22" style="62" customWidth="1"/>
    <col min="831" max="832" width="11.453125" style="62"/>
    <col min="833" max="833" width="14.453125" style="62" customWidth="1"/>
    <col min="834" max="834" width="0.81640625" style="62" customWidth="1"/>
    <col min="835" max="1063" width="11.453125" style="62"/>
    <col min="1064" max="1064" width="1.1796875" style="62" customWidth="1"/>
    <col min="1065" max="1066" width="11.453125" style="62"/>
    <col min="1067" max="1067" width="15.54296875" style="62" customWidth="1"/>
    <col min="1068" max="1068" width="17" style="62" customWidth="1"/>
    <col min="1069" max="1069" width="16" style="62" customWidth="1"/>
    <col min="1070" max="1070" width="18.54296875" style="62" customWidth="1"/>
    <col min="1071" max="1071" width="14.81640625" style="62" customWidth="1"/>
    <col min="1072" max="1072" width="19.81640625" style="62" customWidth="1"/>
    <col min="1073" max="1073" width="17" style="62" customWidth="1"/>
    <col min="1074" max="1074" width="17.81640625" style="62" customWidth="1"/>
    <col min="1075" max="1075" width="15.1796875" style="62" customWidth="1"/>
    <col min="1076" max="1076" width="15.81640625" style="62" customWidth="1"/>
    <col min="1077" max="1077" width="21" style="62" customWidth="1"/>
    <col min="1078" max="1078" width="18.54296875" style="62" customWidth="1"/>
    <col min="1079" max="1079" width="19.1796875" style="62" customWidth="1"/>
    <col min="1080" max="1082" width="11.453125" style="62"/>
    <col min="1083" max="1083" width="16.453125" style="62" customWidth="1"/>
    <col min="1084" max="1084" width="14.81640625" style="62" customWidth="1"/>
    <col min="1085" max="1086" width="22" style="62" customWidth="1"/>
    <col min="1087" max="1088" width="11.453125" style="62"/>
    <col min="1089" max="1089" width="14.453125" style="62" customWidth="1"/>
    <col min="1090" max="1090" width="0.81640625" style="62" customWidth="1"/>
    <col min="1091" max="1319" width="11.453125" style="62"/>
    <col min="1320" max="1320" width="1.1796875" style="62" customWidth="1"/>
    <col min="1321" max="1322" width="11.453125" style="62"/>
    <col min="1323" max="1323" width="15.54296875" style="62" customWidth="1"/>
    <col min="1324" max="1324" width="17" style="62" customWidth="1"/>
    <col min="1325" max="1325" width="16" style="62" customWidth="1"/>
    <col min="1326" max="1326" width="18.54296875" style="62" customWidth="1"/>
    <col min="1327" max="1327" width="14.81640625" style="62" customWidth="1"/>
    <col min="1328" max="1328" width="19.81640625" style="62" customWidth="1"/>
    <col min="1329" max="1329" width="17" style="62" customWidth="1"/>
    <col min="1330" max="1330" width="17.81640625" style="62" customWidth="1"/>
    <col min="1331" max="1331" width="15.1796875" style="62" customWidth="1"/>
    <col min="1332" max="1332" width="15.81640625" style="62" customWidth="1"/>
    <col min="1333" max="1333" width="21" style="62" customWidth="1"/>
    <col min="1334" max="1334" width="18.54296875" style="62" customWidth="1"/>
    <col min="1335" max="1335" width="19.1796875" style="62" customWidth="1"/>
    <col min="1336" max="1338" width="11.453125" style="62"/>
    <col min="1339" max="1339" width="16.453125" style="62" customWidth="1"/>
    <col min="1340" max="1340" width="14.81640625" style="62" customWidth="1"/>
    <col min="1341" max="1342" width="22" style="62" customWidth="1"/>
    <col min="1343" max="1344" width="11.453125" style="62"/>
    <col min="1345" max="1345" width="14.453125" style="62" customWidth="1"/>
    <col min="1346" max="1346" width="0.81640625" style="62" customWidth="1"/>
    <col min="1347" max="1575" width="11.453125" style="62"/>
    <col min="1576" max="1576" width="1.1796875" style="62" customWidth="1"/>
    <col min="1577" max="1578" width="11.453125" style="62"/>
    <col min="1579" max="1579" width="15.54296875" style="62" customWidth="1"/>
    <col min="1580" max="1580" width="17" style="62" customWidth="1"/>
    <col min="1581" max="1581" width="16" style="62" customWidth="1"/>
    <col min="1582" max="1582" width="18.54296875" style="62" customWidth="1"/>
    <col min="1583" max="1583" width="14.81640625" style="62" customWidth="1"/>
    <col min="1584" max="1584" width="19.81640625" style="62" customWidth="1"/>
    <col min="1585" max="1585" width="17" style="62" customWidth="1"/>
    <col min="1586" max="1586" width="17.81640625" style="62" customWidth="1"/>
    <col min="1587" max="1587" width="15.1796875" style="62" customWidth="1"/>
    <col min="1588" max="1588" width="15.81640625" style="62" customWidth="1"/>
    <col min="1589" max="1589" width="21" style="62" customWidth="1"/>
    <col min="1590" max="1590" width="18.54296875" style="62" customWidth="1"/>
    <col min="1591" max="1591" width="19.1796875" style="62" customWidth="1"/>
    <col min="1592" max="1594" width="11.453125" style="62"/>
    <col min="1595" max="1595" width="16.453125" style="62" customWidth="1"/>
    <col min="1596" max="1596" width="14.81640625" style="62" customWidth="1"/>
    <col min="1597" max="1598" width="22" style="62" customWidth="1"/>
    <col min="1599" max="1600" width="11.453125" style="62"/>
    <col min="1601" max="1601" width="14.453125" style="62" customWidth="1"/>
    <col min="1602" max="1602" width="0.81640625" style="62" customWidth="1"/>
    <col min="1603" max="1831" width="11.453125" style="62"/>
    <col min="1832" max="1832" width="1.1796875" style="62" customWidth="1"/>
    <col min="1833" max="1834" width="11.453125" style="62"/>
    <col min="1835" max="1835" width="15.54296875" style="62" customWidth="1"/>
    <col min="1836" max="1836" width="17" style="62" customWidth="1"/>
    <col min="1837" max="1837" width="16" style="62" customWidth="1"/>
    <col min="1838" max="1838" width="18.54296875" style="62" customWidth="1"/>
    <col min="1839" max="1839" width="14.81640625" style="62" customWidth="1"/>
    <col min="1840" max="1840" width="19.81640625" style="62" customWidth="1"/>
    <col min="1841" max="1841" width="17" style="62" customWidth="1"/>
    <col min="1842" max="1842" width="17.81640625" style="62" customWidth="1"/>
    <col min="1843" max="1843" width="15.1796875" style="62" customWidth="1"/>
    <col min="1844" max="1844" width="15.81640625" style="62" customWidth="1"/>
    <col min="1845" max="1845" width="21" style="62" customWidth="1"/>
    <col min="1846" max="1846" width="18.54296875" style="62" customWidth="1"/>
    <col min="1847" max="1847" width="19.1796875" style="62" customWidth="1"/>
    <col min="1848" max="1850" width="11.453125" style="62"/>
    <col min="1851" max="1851" width="16.453125" style="62" customWidth="1"/>
    <col min="1852" max="1852" width="14.81640625" style="62" customWidth="1"/>
    <col min="1853" max="1854" width="22" style="62" customWidth="1"/>
    <col min="1855" max="1856" width="11.453125" style="62"/>
    <col min="1857" max="1857" width="14.453125" style="62" customWidth="1"/>
    <col min="1858" max="1858" width="0.81640625" style="62" customWidth="1"/>
    <col min="1859" max="2087" width="11.453125" style="62"/>
    <col min="2088" max="2088" width="1.1796875" style="62" customWidth="1"/>
    <col min="2089" max="2090" width="11.453125" style="62"/>
    <col min="2091" max="2091" width="15.54296875" style="62" customWidth="1"/>
    <col min="2092" max="2092" width="17" style="62" customWidth="1"/>
    <col min="2093" max="2093" width="16" style="62" customWidth="1"/>
    <col min="2094" max="2094" width="18.54296875" style="62" customWidth="1"/>
    <col min="2095" max="2095" width="14.81640625" style="62" customWidth="1"/>
    <col min="2096" max="2096" width="19.81640625" style="62" customWidth="1"/>
    <col min="2097" max="2097" width="17" style="62" customWidth="1"/>
    <col min="2098" max="2098" width="17.81640625" style="62" customWidth="1"/>
    <col min="2099" max="2099" width="15.1796875" style="62" customWidth="1"/>
    <col min="2100" max="2100" width="15.81640625" style="62" customWidth="1"/>
    <col min="2101" max="2101" width="21" style="62" customWidth="1"/>
    <col min="2102" max="2102" width="18.54296875" style="62" customWidth="1"/>
    <col min="2103" max="2103" width="19.1796875" style="62" customWidth="1"/>
    <col min="2104" max="2106" width="11.453125" style="62"/>
    <col min="2107" max="2107" width="16.453125" style="62" customWidth="1"/>
    <col min="2108" max="2108" width="14.81640625" style="62" customWidth="1"/>
    <col min="2109" max="2110" width="22" style="62" customWidth="1"/>
    <col min="2111" max="2112" width="11.453125" style="62"/>
    <col min="2113" max="2113" width="14.453125" style="62" customWidth="1"/>
    <col min="2114" max="2114" width="0.81640625" style="62" customWidth="1"/>
    <col min="2115" max="2343" width="11.453125" style="62"/>
    <col min="2344" max="2344" width="1.1796875" style="62" customWidth="1"/>
    <col min="2345" max="2346" width="11.453125" style="62"/>
    <col min="2347" max="2347" width="15.54296875" style="62" customWidth="1"/>
    <col min="2348" max="2348" width="17" style="62" customWidth="1"/>
    <col min="2349" max="2349" width="16" style="62" customWidth="1"/>
    <col min="2350" max="2350" width="18.54296875" style="62" customWidth="1"/>
    <col min="2351" max="2351" width="14.81640625" style="62" customWidth="1"/>
    <col min="2352" max="2352" width="19.81640625" style="62" customWidth="1"/>
    <col min="2353" max="2353" width="17" style="62" customWidth="1"/>
    <col min="2354" max="2354" width="17.81640625" style="62" customWidth="1"/>
    <col min="2355" max="2355" width="15.1796875" style="62" customWidth="1"/>
    <col min="2356" max="2356" width="15.81640625" style="62" customWidth="1"/>
    <col min="2357" max="2357" width="21" style="62" customWidth="1"/>
    <col min="2358" max="2358" width="18.54296875" style="62" customWidth="1"/>
    <col min="2359" max="2359" width="19.1796875" style="62" customWidth="1"/>
    <col min="2360" max="2362" width="11.453125" style="62"/>
    <col min="2363" max="2363" width="16.453125" style="62" customWidth="1"/>
    <col min="2364" max="2364" width="14.81640625" style="62" customWidth="1"/>
    <col min="2365" max="2366" width="22" style="62" customWidth="1"/>
    <col min="2367" max="2368" width="11.453125" style="62"/>
    <col min="2369" max="2369" width="14.453125" style="62" customWidth="1"/>
    <col min="2370" max="2370" width="0.81640625" style="62" customWidth="1"/>
    <col min="2371" max="2599" width="11.453125" style="62"/>
    <col min="2600" max="2600" width="1.1796875" style="62" customWidth="1"/>
    <col min="2601" max="2602" width="11.453125" style="62"/>
    <col min="2603" max="2603" width="15.54296875" style="62" customWidth="1"/>
    <col min="2604" max="2604" width="17" style="62" customWidth="1"/>
    <col min="2605" max="2605" width="16" style="62" customWidth="1"/>
    <col min="2606" max="2606" width="18.54296875" style="62" customWidth="1"/>
    <col min="2607" max="2607" width="14.81640625" style="62" customWidth="1"/>
    <col min="2608" max="2608" width="19.81640625" style="62" customWidth="1"/>
    <col min="2609" max="2609" width="17" style="62" customWidth="1"/>
    <col min="2610" max="2610" width="17.81640625" style="62" customWidth="1"/>
    <col min="2611" max="2611" width="15.1796875" style="62" customWidth="1"/>
    <col min="2612" max="2612" width="15.81640625" style="62" customWidth="1"/>
    <col min="2613" max="2613" width="21" style="62" customWidth="1"/>
    <col min="2614" max="2614" width="18.54296875" style="62" customWidth="1"/>
    <col min="2615" max="2615" width="19.1796875" style="62" customWidth="1"/>
    <col min="2616" max="2618" width="11.453125" style="62"/>
    <col min="2619" max="2619" width="16.453125" style="62" customWidth="1"/>
    <col min="2620" max="2620" width="14.81640625" style="62" customWidth="1"/>
    <col min="2621" max="2622" width="22" style="62" customWidth="1"/>
    <col min="2623" max="2624" width="11.453125" style="62"/>
    <col min="2625" max="2625" width="14.453125" style="62" customWidth="1"/>
    <col min="2626" max="2626" width="0.81640625" style="62" customWidth="1"/>
    <col min="2627" max="2855" width="11.453125" style="62"/>
    <col min="2856" max="2856" width="1.1796875" style="62" customWidth="1"/>
    <col min="2857" max="2858" width="11.453125" style="62"/>
    <col min="2859" max="2859" width="15.54296875" style="62" customWidth="1"/>
    <col min="2860" max="2860" width="17" style="62" customWidth="1"/>
    <col min="2861" max="2861" width="16" style="62" customWidth="1"/>
    <col min="2862" max="2862" width="18.54296875" style="62" customWidth="1"/>
    <col min="2863" max="2863" width="14.81640625" style="62" customWidth="1"/>
    <col min="2864" max="2864" width="19.81640625" style="62" customWidth="1"/>
    <col min="2865" max="2865" width="17" style="62" customWidth="1"/>
    <col min="2866" max="2866" width="17.81640625" style="62" customWidth="1"/>
    <col min="2867" max="2867" width="15.1796875" style="62" customWidth="1"/>
    <col min="2868" max="2868" width="15.81640625" style="62" customWidth="1"/>
    <col min="2869" max="2869" width="21" style="62" customWidth="1"/>
    <col min="2870" max="2870" width="18.54296875" style="62" customWidth="1"/>
    <col min="2871" max="2871" width="19.1796875" style="62" customWidth="1"/>
    <col min="2872" max="2874" width="11.453125" style="62"/>
    <col min="2875" max="2875" width="16.453125" style="62" customWidth="1"/>
    <col min="2876" max="2876" width="14.81640625" style="62" customWidth="1"/>
    <col min="2877" max="2878" width="22" style="62" customWidth="1"/>
    <col min="2879" max="2880" width="11.453125" style="62"/>
    <col min="2881" max="2881" width="14.453125" style="62" customWidth="1"/>
    <col min="2882" max="2882" width="0.81640625" style="62" customWidth="1"/>
    <col min="2883" max="3111" width="11.453125" style="62"/>
    <col min="3112" max="3112" width="1.1796875" style="62" customWidth="1"/>
    <col min="3113" max="3114" width="11.453125" style="62"/>
    <col min="3115" max="3115" width="15.54296875" style="62" customWidth="1"/>
    <col min="3116" max="3116" width="17" style="62" customWidth="1"/>
    <col min="3117" max="3117" width="16" style="62" customWidth="1"/>
    <col min="3118" max="3118" width="18.54296875" style="62" customWidth="1"/>
    <col min="3119" max="3119" width="14.81640625" style="62" customWidth="1"/>
    <col min="3120" max="3120" width="19.81640625" style="62" customWidth="1"/>
    <col min="3121" max="3121" width="17" style="62" customWidth="1"/>
    <col min="3122" max="3122" width="17.81640625" style="62" customWidth="1"/>
    <col min="3123" max="3123" width="15.1796875" style="62" customWidth="1"/>
    <col min="3124" max="3124" width="15.81640625" style="62" customWidth="1"/>
    <col min="3125" max="3125" width="21" style="62" customWidth="1"/>
    <col min="3126" max="3126" width="18.54296875" style="62" customWidth="1"/>
    <col min="3127" max="3127" width="19.1796875" style="62" customWidth="1"/>
    <col min="3128" max="3130" width="11.453125" style="62"/>
    <col min="3131" max="3131" width="16.453125" style="62" customWidth="1"/>
    <col min="3132" max="3132" width="14.81640625" style="62" customWidth="1"/>
    <col min="3133" max="3134" width="22" style="62" customWidth="1"/>
    <col min="3135" max="3136" width="11.453125" style="62"/>
    <col min="3137" max="3137" width="14.453125" style="62" customWidth="1"/>
    <col min="3138" max="3138" width="0.81640625" style="62" customWidth="1"/>
    <col min="3139" max="3367" width="11.453125" style="62"/>
    <col min="3368" max="3368" width="1.1796875" style="62" customWidth="1"/>
    <col min="3369" max="3370" width="11.453125" style="62"/>
    <col min="3371" max="3371" width="15.54296875" style="62" customWidth="1"/>
    <col min="3372" max="3372" width="17" style="62" customWidth="1"/>
    <col min="3373" max="3373" width="16" style="62" customWidth="1"/>
    <col min="3374" max="3374" width="18.54296875" style="62" customWidth="1"/>
    <col min="3375" max="3375" width="14.81640625" style="62" customWidth="1"/>
    <col min="3376" max="3376" width="19.81640625" style="62" customWidth="1"/>
    <col min="3377" max="3377" width="17" style="62" customWidth="1"/>
    <col min="3378" max="3378" width="17.81640625" style="62" customWidth="1"/>
    <col min="3379" max="3379" width="15.1796875" style="62" customWidth="1"/>
    <col min="3380" max="3380" width="15.81640625" style="62" customWidth="1"/>
    <col min="3381" max="3381" width="21" style="62" customWidth="1"/>
    <col min="3382" max="3382" width="18.54296875" style="62" customWidth="1"/>
    <col min="3383" max="3383" width="19.1796875" style="62" customWidth="1"/>
    <col min="3384" max="3386" width="11.453125" style="62"/>
    <col min="3387" max="3387" width="16.453125" style="62" customWidth="1"/>
    <col min="3388" max="3388" width="14.81640625" style="62" customWidth="1"/>
    <col min="3389" max="3390" width="22" style="62" customWidth="1"/>
    <col min="3391" max="3392" width="11.453125" style="62"/>
    <col min="3393" max="3393" width="14.453125" style="62" customWidth="1"/>
    <col min="3394" max="3394" width="0.81640625" style="62" customWidth="1"/>
    <col min="3395" max="3623" width="11.453125" style="62"/>
    <col min="3624" max="3624" width="1.1796875" style="62" customWidth="1"/>
    <col min="3625" max="3626" width="11.453125" style="62"/>
    <col min="3627" max="3627" width="15.54296875" style="62" customWidth="1"/>
    <col min="3628" max="3628" width="17" style="62" customWidth="1"/>
    <col min="3629" max="3629" width="16" style="62" customWidth="1"/>
    <col min="3630" max="3630" width="18.54296875" style="62" customWidth="1"/>
    <col min="3631" max="3631" width="14.81640625" style="62" customWidth="1"/>
    <col min="3632" max="3632" width="19.81640625" style="62" customWidth="1"/>
    <col min="3633" max="3633" width="17" style="62" customWidth="1"/>
    <col min="3634" max="3634" width="17.81640625" style="62" customWidth="1"/>
    <col min="3635" max="3635" width="15.1796875" style="62" customWidth="1"/>
    <col min="3636" max="3636" width="15.81640625" style="62" customWidth="1"/>
    <col min="3637" max="3637" width="21" style="62" customWidth="1"/>
    <col min="3638" max="3638" width="18.54296875" style="62" customWidth="1"/>
    <col min="3639" max="3639" width="19.1796875" style="62" customWidth="1"/>
    <col min="3640" max="3642" width="11.453125" style="62"/>
    <col min="3643" max="3643" width="16.453125" style="62" customWidth="1"/>
    <col min="3644" max="3644" width="14.81640625" style="62" customWidth="1"/>
    <col min="3645" max="3646" width="22" style="62" customWidth="1"/>
    <col min="3647" max="3648" width="11.453125" style="62"/>
    <col min="3649" max="3649" width="14.453125" style="62" customWidth="1"/>
    <col min="3650" max="3650" width="0.81640625" style="62" customWidth="1"/>
    <col min="3651" max="3879" width="11.453125" style="62"/>
    <col min="3880" max="3880" width="1.1796875" style="62" customWidth="1"/>
    <col min="3881" max="3882" width="11.453125" style="62"/>
    <col min="3883" max="3883" width="15.54296875" style="62" customWidth="1"/>
    <col min="3884" max="3884" width="17" style="62" customWidth="1"/>
    <col min="3885" max="3885" width="16" style="62" customWidth="1"/>
    <col min="3886" max="3886" width="18.54296875" style="62" customWidth="1"/>
    <col min="3887" max="3887" width="14.81640625" style="62" customWidth="1"/>
    <col min="3888" max="3888" width="19.81640625" style="62" customWidth="1"/>
    <col min="3889" max="3889" width="17" style="62" customWidth="1"/>
    <col min="3890" max="3890" width="17.81640625" style="62" customWidth="1"/>
    <col min="3891" max="3891" width="15.1796875" style="62" customWidth="1"/>
    <col min="3892" max="3892" width="15.81640625" style="62" customWidth="1"/>
    <col min="3893" max="3893" width="21" style="62" customWidth="1"/>
    <col min="3894" max="3894" width="18.54296875" style="62" customWidth="1"/>
    <col min="3895" max="3895" width="19.1796875" style="62" customWidth="1"/>
    <col min="3896" max="3898" width="11.453125" style="62"/>
    <col min="3899" max="3899" width="16.453125" style="62" customWidth="1"/>
    <col min="3900" max="3900" width="14.81640625" style="62" customWidth="1"/>
    <col min="3901" max="3902" width="22" style="62" customWidth="1"/>
    <col min="3903" max="3904" width="11.453125" style="62"/>
    <col min="3905" max="3905" width="14.453125" style="62" customWidth="1"/>
    <col min="3906" max="3906" width="0.81640625" style="62" customWidth="1"/>
    <col min="3907" max="4135" width="11.453125" style="62"/>
    <col min="4136" max="4136" width="1.1796875" style="62" customWidth="1"/>
    <col min="4137" max="4138" width="11.453125" style="62"/>
    <col min="4139" max="4139" width="15.54296875" style="62" customWidth="1"/>
    <col min="4140" max="4140" width="17" style="62" customWidth="1"/>
    <col min="4141" max="4141" width="16" style="62" customWidth="1"/>
    <col min="4142" max="4142" width="18.54296875" style="62" customWidth="1"/>
    <col min="4143" max="4143" width="14.81640625" style="62" customWidth="1"/>
    <col min="4144" max="4144" width="19.81640625" style="62" customWidth="1"/>
    <col min="4145" max="4145" width="17" style="62" customWidth="1"/>
    <col min="4146" max="4146" width="17.81640625" style="62" customWidth="1"/>
    <col min="4147" max="4147" width="15.1796875" style="62" customWidth="1"/>
    <col min="4148" max="4148" width="15.81640625" style="62" customWidth="1"/>
    <col min="4149" max="4149" width="21" style="62" customWidth="1"/>
    <col min="4150" max="4150" width="18.54296875" style="62" customWidth="1"/>
    <col min="4151" max="4151" width="19.1796875" style="62" customWidth="1"/>
    <col min="4152" max="4154" width="11.453125" style="62"/>
    <col min="4155" max="4155" width="16.453125" style="62" customWidth="1"/>
    <col min="4156" max="4156" width="14.81640625" style="62" customWidth="1"/>
    <col min="4157" max="4158" width="22" style="62" customWidth="1"/>
    <col min="4159" max="4160" width="11.453125" style="62"/>
    <col min="4161" max="4161" width="14.453125" style="62" customWidth="1"/>
    <col min="4162" max="4162" width="0.81640625" style="62" customWidth="1"/>
    <col min="4163" max="4391" width="11.453125" style="62"/>
    <col min="4392" max="4392" width="1.1796875" style="62" customWidth="1"/>
    <col min="4393" max="4394" width="11.453125" style="62"/>
    <col min="4395" max="4395" width="15.54296875" style="62" customWidth="1"/>
    <col min="4396" max="4396" width="17" style="62" customWidth="1"/>
    <col min="4397" max="4397" width="16" style="62" customWidth="1"/>
    <col min="4398" max="4398" width="18.54296875" style="62" customWidth="1"/>
    <col min="4399" max="4399" width="14.81640625" style="62" customWidth="1"/>
    <col min="4400" max="4400" width="19.81640625" style="62" customWidth="1"/>
    <col min="4401" max="4401" width="17" style="62" customWidth="1"/>
    <col min="4402" max="4402" width="17.81640625" style="62" customWidth="1"/>
    <col min="4403" max="4403" width="15.1796875" style="62" customWidth="1"/>
    <col min="4404" max="4404" width="15.81640625" style="62" customWidth="1"/>
    <col min="4405" max="4405" width="21" style="62" customWidth="1"/>
    <col min="4406" max="4406" width="18.54296875" style="62" customWidth="1"/>
    <col min="4407" max="4407" width="19.1796875" style="62" customWidth="1"/>
    <col min="4408" max="4410" width="11.453125" style="62"/>
    <col min="4411" max="4411" width="16.453125" style="62" customWidth="1"/>
    <col min="4412" max="4412" width="14.81640625" style="62" customWidth="1"/>
    <col min="4413" max="4414" width="22" style="62" customWidth="1"/>
    <col min="4415" max="4416" width="11.453125" style="62"/>
    <col min="4417" max="4417" width="14.453125" style="62" customWidth="1"/>
    <col min="4418" max="4418" width="0.81640625" style="62" customWidth="1"/>
    <col min="4419" max="4647" width="11.453125" style="62"/>
    <col min="4648" max="4648" width="1.1796875" style="62" customWidth="1"/>
    <col min="4649" max="4650" width="11.453125" style="62"/>
    <col min="4651" max="4651" width="15.54296875" style="62" customWidth="1"/>
    <col min="4652" max="4652" width="17" style="62" customWidth="1"/>
    <col min="4653" max="4653" width="16" style="62" customWidth="1"/>
    <col min="4654" max="4654" width="18.54296875" style="62" customWidth="1"/>
    <col min="4655" max="4655" width="14.81640625" style="62" customWidth="1"/>
    <col min="4656" max="4656" width="19.81640625" style="62" customWidth="1"/>
    <col min="4657" max="4657" width="17" style="62" customWidth="1"/>
    <col min="4658" max="4658" width="17.81640625" style="62" customWidth="1"/>
    <col min="4659" max="4659" width="15.1796875" style="62" customWidth="1"/>
    <col min="4660" max="4660" width="15.81640625" style="62" customWidth="1"/>
    <col min="4661" max="4661" width="21" style="62" customWidth="1"/>
    <col min="4662" max="4662" width="18.54296875" style="62" customWidth="1"/>
    <col min="4663" max="4663" width="19.1796875" style="62" customWidth="1"/>
    <col min="4664" max="4666" width="11.453125" style="62"/>
    <col min="4667" max="4667" width="16.453125" style="62" customWidth="1"/>
    <col min="4668" max="4668" width="14.81640625" style="62" customWidth="1"/>
    <col min="4669" max="4670" width="22" style="62" customWidth="1"/>
    <col min="4671" max="4672" width="11.453125" style="62"/>
    <col min="4673" max="4673" width="14.453125" style="62" customWidth="1"/>
    <col min="4674" max="4674" width="0.81640625" style="62" customWidth="1"/>
    <col min="4675" max="4903" width="11.453125" style="62"/>
    <col min="4904" max="4904" width="1.1796875" style="62" customWidth="1"/>
    <col min="4905" max="4906" width="11.453125" style="62"/>
    <col min="4907" max="4907" width="15.54296875" style="62" customWidth="1"/>
    <col min="4908" max="4908" width="17" style="62" customWidth="1"/>
    <col min="4909" max="4909" width="16" style="62" customWidth="1"/>
    <col min="4910" max="4910" width="18.54296875" style="62" customWidth="1"/>
    <col min="4911" max="4911" width="14.81640625" style="62" customWidth="1"/>
    <col min="4912" max="4912" width="19.81640625" style="62" customWidth="1"/>
    <col min="4913" max="4913" width="17" style="62" customWidth="1"/>
    <col min="4914" max="4914" width="17.81640625" style="62" customWidth="1"/>
    <col min="4915" max="4915" width="15.1796875" style="62" customWidth="1"/>
    <col min="4916" max="4916" width="15.81640625" style="62" customWidth="1"/>
    <col min="4917" max="4917" width="21" style="62" customWidth="1"/>
    <col min="4918" max="4918" width="18.54296875" style="62" customWidth="1"/>
    <col min="4919" max="4919" width="19.1796875" style="62" customWidth="1"/>
    <col min="4920" max="4922" width="11.453125" style="62"/>
    <col min="4923" max="4923" width="16.453125" style="62" customWidth="1"/>
    <col min="4924" max="4924" width="14.81640625" style="62" customWidth="1"/>
    <col min="4925" max="4926" width="22" style="62" customWidth="1"/>
    <col min="4927" max="4928" width="11.453125" style="62"/>
    <col min="4929" max="4929" width="14.453125" style="62" customWidth="1"/>
    <col min="4930" max="4930" width="0.81640625" style="62" customWidth="1"/>
    <col min="4931" max="5159" width="11.453125" style="62"/>
    <col min="5160" max="5160" width="1.1796875" style="62" customWidth="1"/>
    <col min="5161" max="5162" width="11.453125" style="62"/>
    <col min="5163" max="5163" width="15.54296875" style="62" customWidth="1"/>
    <col min="5164" max="5164" width="17" style="62" customWidth="1"/>
    <col min="5165" max="5165" width="16" style="62" customWidth="1"/>
    <col min="5166" max="5166" width="18.54296875" style="62" customWidth="1"/>
    <col min="5167" max="5167" width="14.81640625" style="62" customWidth="1"/>
    <col min="5168" max="5168" width="19.81640625" style="62" customWidth="1"/>
    <col min="5169" max="5169" width="17" style="62" customWidth="1"/>
    <col min="5170" max="5170" width="17.81640625" style="62" customWidth="1"/>
    <col min="5171" max="5171" width="15.1796875" style="62" customWidth="1"/>
    <col min="5172" max="5172" width="15.81640625" style="62" customWidth="1"/>
    <col min="5173" max="5173" width="21" style="62" customWidth="1"/>
    <col min="5174" max="5174" width="18.54296875" style="62" customWidth="1"/>
    <col min="5175" max="5175" width="19.1796875" style="62" customWidth="1"/>
    <col min="5176" max="5178" width="11.453125" style="62"/>
    <col min="5179" max="5179" width="16.453125" style="62" customWidth="1"/>
    <col min="5180" max="5180" width="14.81640625" style="62" customWidth="1"/>
    <col min="5181" max="5182" width="22" style="62" customWidth="1"/>
    <col min="5183" max="5184" width="11.453125" style="62"/>
    <col min="5185" max="5185" width="14.453125" style="62" customWidth="1"/>
    <col min="5186" max="5186" width="0.81640625" style="62" customWidth="1"/>
    <col min="5187" max="5415" width="11.453125" style="62"/>
    <col min="5416" max="5416" width="1.1796875" style="62" customWidth="1"/>
    <col min="5417" max="5418" width="11.453125" style="62"/>
    <col min="5419" max="5419" width="15.54296875" style="62" customWidth="1"/>
    <col min="5420" max="5420" width="17" style="62" customWidth="1"/>
    <col min="5421" max="5421" width="16" style="62" customWidth="1"/>
    <col min="5422" max="5422" width="18.54296875" style="62" customWidth="1"/>
    <col min="5423" max="5423" width="14.81640625" style="62" customWidth="1"/>
    <col min="5424" max="5424" width="19.81640625" style="62" customWidth="1"/>
    <col min="5425" max="5425" width="17" style="62" customWidth="1"/>
    <col min="5426" max="5426" width="17.81640625" style="62" customWidth="1"/>
    <col min="5427" max="5427" width="15.1796875" style="62" customWidth="1"/>
    <col min="5428" max="5428" width="15.81640625" style="62" customWidth="1"/>
    <col min="5429" max="5429" width="21" style="62" customWidth="1"/>
    <col min="5430" max="5430" width="18.54296875" style="62" customWidth="1"/>
    <col min="5431" max="5431" width="19.1796875" style="62" customWidth="1"/>
    <col min="5432" max="5434" width="11.453125" style="62"/>
    <col min="5435" max="5435" width="16.453125" style="62" customWidth="1"/>
    <col min="5436" max="5436" width="14.81640625" style="62" customWidth="1"/>
    <col min="5437" max="5438" width="22" style="62" customWidth="1"/>
    <col min="5439" max="5440" width="11.453125" style="62"/>
    <col min="5441" max="5441" width="14.453125" style="62" customWidth="1"/>
    <col min="5442" max="5442" width="0.81640625" style="62" customWidth="1"/>
    <col min="5443" max="5671" width="11.453125" style="62"/>
    <col min="5672" max="5672" width="1.1796875" style="62" customWidth="1"/>
    <col min="5673" max="5674" width="11.453125" style="62"/>
    <col min="5675" max="5675" width="15.54296875" style="62" customWidth="1"/>
    <col min="5676" max="5676" width="17" style="62" customWidth="1"/>
    <col min="5677" max="5677" width="16" style="62" customWidth="1"/>
    <col min="5678" max="5678" width="18.54296875" style="62" customWidth="1"/>
    <col min="5679" max="5679" width="14.81640625" style="62" customWidth="1"/>
    <col min="5680" max="5680" width="19.81640625" style="62" customWidth="1"/>
    <col min="5681" max="5681" width="17" style="62" customWidth="1"/>
    <col min="5682" max="5682" width="17.81640625" style="62" customWidth="1"/>
    <col min="5683" max="5683" width="15.1796875" style="62" customWidth="1"/>
    <col min="5684" max="5684" width="15.81640625" style="62" customWidth="1"/>
    <col min="5685" max="5685" width="21" style="62" customWidth="1"/>
    <col min="5686" max="5686" width="18.54296875" style="62" customWidth="1"/>
    <col min="5687" max="5687" width="19.1796875" style="62" customWidth="1"/>
    <col min="5688" max="5690" width="11.453125" style="62"/>
    <col min="5691" max="5691" width="16.453125" style="62" customWidth="1"/>
    <col min="5692" max="5692" width="14.81640625" style="62" customWidth="1"/>
    <col min="5693" max="5694" width="22" style="62" customWidth="1"/>
    <col min="5695" max="5696" width="11.453125" style="62"/>
    <col min="5697" max="5697" width="14.453125" style="62" customWidth="1"/>
    <col min="5698" max="5698" width="0.81640625" style="62" customWidth="1"/>
    <col min="5699" max="5927" width="11.453125" style="62"/>
    <col min="5928" max="5928" width="1.1796875" style="62" customWidth="1"/>
    <col min="5929" max="5930" width="11.453125" style="62"/>
    <col min="5931" max="5931" width="15.54296875" style="62" customWidth="1"/>
    <col min="5932" max="5932" width="17" style="62" customWidth="1"/>
    <col min="5933" max="5933" width="16" style="62" customWidth="1"/>
    <col min="5934" max="5934" width="18.54296875" style="62" customWidth="1"/>
    <col min="5935" max="5935" width="14.81640625" style="62" customWidth="1"/>
    <col min="5936" max="5936" width="19.81640625" style="62" customWidth="1"/>
    <col min="5937" max="5937" width="17" style="62" customWidth="1"/>
    <col min="5938" max="5938" width="17.81640625" style="62" customWidth="1"/>
    <col min="5939" max="5939" width="15.1796875" style="62" customWidth="1"/>
    <col min="5940" max="5940" width="15.81640625" style="62" customWidth="1"/>
    <col min="5941" max="5941" width="21" style="62" customWidth="1"/>
    <col min="5942" max="5942" width="18.54296875" style="62" customWidth="1"/>
    <col min="5943" max="5943" width="19.1796875" style="62" customWidth="1"/>
    <col min="5944" max="5946" width="11.453125" style="62"/>
    <col min="5947" max="5947" width="16.453125" style="62" customWidth="1"/>
    <col min="5948" max="5948" width="14.81640625" style="62" customWidth="1"/>
    <col min="5949" max="5950" width="22" style="62" customWidth="1"/>
    <col min="5951" max="5952" width="11.453125" style="62"/>
    <col min="5953" max="5953" width="14.453125" style="62" customWidth="1"/>
    <col min="5954" max="5954" width="0.81640625" style="62" customWidth="1"/>
    <col min="5955" max="6183" width="11.453125" style="62"/>
    <col min="6184" max="6184" width="1.1796875" style="62" customWidth="1"/>
    <col min="6185" max="6186" width="11.453125" style="62"/>
    <col min="6187" max="6187" width="15.54296875" style="62" customWidth="1"/>
    <col min="6188" max="6188" width="17" style="62" customWidth="1"/>
    <col min="6189" max="6189" width="16" style="62" customWidth="1"/>
    <col min="6190" max="6190" width="18.54296875" style="62" customWidth="1"/>
    <col min="6191" max="6191" width="14.81640625" style="62" customWidth="1"/>
    <col min="6192" max="6192" width="19.81640625" style="62" customWidth="1"/>
    <col min="6193" max="6193" width="17" style="62" customWidth="1"/>
    <col min="6194" max="6194" width="17.81640625" style="62" customWidth="1"/>
    <col min="6195" max="6195" width="15.1796875" style="62" customWidth="1"/>
    <col min="6196" max="6196" width="15.81640625" style="62" customWidth="1"/>
    <col min="6197" max="6197" width="21" style="62" customWidth="1"/>
    <col min="6198" max="6198" width="18.54296875" style="62" customWidth="1"/>
    <col min="6199" max="6199" width="19.1796875" style="62" customWidth="1"/>
    <col min="6200" max="6202" width="11.453125" style="62"/>
    <col min="6203" max="6203" width="16.453125" style="62" customWidth="1"/>
    <col min="6204" max="6204" width="14.81640625" style="62" customWidth="1"/>
    <col min="6205" max="6206" width="22" style="62" customWidth="1"/>
    <col min="6207" max="6208" width="11.453125" style="62"/>
    <col min="6209" max="6209" width="14.453125" style="62" customWidth="1"/>
    <col min="6210" max="6210" width="0.81640625" style="62" customWidth="1"/>
    <col min="6211" max="6439" width="11.453125" style="62"/>
    <col min="6440" max="6440" width="1.1796875" style="62" customWidth="1"/>
    <col min="6441" max="6442" width="11.453125" style="62"/>
    <col min="6443" max="6443" width="15.54296875" style="62" customWidth="1"/>
    <col min="6444" max="6444" width="17" style="62" customWidth="1"/>
    <col min="6445" max="6445" width="16" style="62" customWidth="1"/>
    <col min="6446" max="6446" width="18.54296875" style="62" customWidth="1"/>
    <col min="6447" max="6447" width="14.81640625" style="62" customWidth="1"/>
    <col min="6448" max="6448" width="19.81640625" style="62" customWidth="1"/>
    <col min="6449" max="6449" width="17" style="62" customWidth="1"/>
    <col min="6450" max="6450" width="17.81640625" style="62" customWidth="1"/>
    <col min="6451" max="6451" width="15.1796875" style="62" customWidth="1"/>
    <col min="6452" max="6452" width="15.81640625" style="62" customWidth="1"/>
    <col min="6453" max="6453" width="21" style="62" customWidth="1"/>
    <col min="6454" max="6454" width="18.54296875" style="62" customWidth="1"/>
    <col min="6455" max="6455" width="19.1796875" style="62" customWidth="1"/>
    <col min="6456" max="6458" width="11.453125" style="62"/>
    <col min="6459" max="6459" width="16.453125" style="62" customWidth="1"/>
    <col min="6460" max="6460" width="14.81640625" style="62" customWidth="1"/>
    <col min="6461" max="6462" width="22" style="62" customWidth="1"/>
    <col min="6463" max="6464" width="11.453125" style="62"/>
    <col min="6465" max="6465" width="14.453125" style="62" customWidth="1"/>
    <col min="6466" max="6466" width="0.81640625" style="62" customWidth="1"/>
    <col min="6467" max="6695" width="11.453125" style="62"/>
    <col min="6696" max="6696" width="1.1796875" style="62" customWidth="1"/>
    <col min="6697" max="6698" width="11.453125" style="62"/>
    <col min="6699" max="6699" width="15.54296875" style="62" customWidth="1"/>
    <col min="6700" max="6700" width="17" style="62" customWidth="1"/>
    <col min="6701" max="6701" width="16" style="62" customWidth="1"/>
    <col min="6702" max="6702" width="18.54296875" style="62" customWidth="1"/>
    <col min="6703" max="6703" width="14.81640625" style="62" customWidth="1"/>
    <col min="6704" max="6704" width="19.81640625" style="62" customWidth="1"/>
    <col min="6705" max="6705" width="17" style="62" customWidth="1"/>
    <col min="6706" max="6706" width="17.81640625" style="62" customWidth="1"/>
    <col min="6707" max="6707" width="15.1796875" style="62" customWidth="1"/>
    <col min="6708" max="6708" width="15.81640625" style="62" customWidth="1"/>
    <col min="6709" max="6709" width="21" style="62" customWidth="1"/>
    <col min="6710" max="6710" width="18.54296875" style="62" customWidth="1"/>
    <col min="6711" max="6711" width="19.1796875" style="62" customWidth="1"/>
    <col min="6712" max="6714" width="11.453125" style="62"/>
    <col min="6715" max="6715" width="16.453125" style="62" customWidth="1"/>
    <col min="6716" max="6716" width="14.81640625" style="62" customWidth="1"/>
    <col min="6717" max="6718" width="22" style="62" customWidth="1"/>
    <col min="6719" max="6720" width="11.453125" style="62"/>
    <col min="6721" max="6721" width="14.453125" style="62" customWidth="1"/>
    <col min="6722" max="6722" width="0.81640625" style="62" customWidth="1"/>
    <col min="6723" max="6951" width="11.453125" style="62"/>
    <col min="6952" max="6952" width="1.1796875" style="62" customWidth="1"/>
    <col min="6953" max="6954" width="11.453125" style="62"/>
    <col min="6955" max="6955" width="15.54296875" style="62" customWidth="1"/>
    <col min="6956" max="6956" width="17" style="62" customWidth="1"/>
    <col min="6957" max="6957" width="16" style="62" customWidth="1"/>
    <col min="6958" max="6958" width="18.54296875" style="62" customWidth="1"/>
    <col min="6959" max="6959" width="14.81640625" style="62" customWidth="1"/>
    <col min="6960" max="6960" width="19.81640625" style="62" customWidth="1"/>
    <col min="6961" max="6961" width="17" style="62" customWidth="1"/>
    <col min="6962" max="6962" width="17.81640625" style="62" customWidth="1"/>
    <col min="6963" max="6963" width="15.1796875" style="62" customWidth="1"/>
    <col min="6964" max="6964" width="15.81640625" style="62" customWidth="1"/>
    <col min="6965" max="6965" width="21" style="62" customWidth="1"/>
    <col min="6966" max="6966" width="18.54296875" style="62" customWidth="1"/>
    <col min="6967" max="6967" width="19.1796875" style="62" customWidth="1"/>
    <col min="6968" max="6970" width="11.453125" style="62"/>
    <col min="6971" max="6971" width="16.453125" style="62" customWidth="1"/>
    <col min="6972" max="6972" width="14.81640625" style="62" customWidth="1"/>
    <col min="6973" max="6974" width="22" style="62" customWidth="1"/>
    <col min="6975" max="6976" width="11.453125" style="62"/>
    <col min="6977" max="6977" width="14.453125" style="62" customWidth="1"/>
    <col min="6978" max="6978" width="0.81640625" style="62" customWidth="1"/>
    <col min="6979" max="7207" width="11.453125" style="62"/>
    <col min="7208" max="7208" width="1.1796875" style="62" customWidth="1"/>
    <col min="7209" max="7210" width="11.453125" style="62"/>
    <col min="7211" max="7211" width="15.54296875" style="62" customWidth="1"/>
    <col min="7212" max="7212" width="17" style="62" customWidth="1"/>
    <col min="7213" max="7213" width="16" style="62" customWidth="1"/>
    <col min="7214" max="7214" width="18.54296875" style="62" customWidth="1"/>
    <col min="7215" max="7215" width="14.81640625" style="62" customWidth="1"/>
    <col min="7216" max="7216" width="19.81640625" style="62" customWidth="1"/>
    <col min="7217" max="7217" width="17" style="62" customWidth="1"/>
    <col min="7218" max="7218" width="17.81640625" style="62" customWidth="1"/>
    <col min="7219" max="7219" width="15.1796875" style="62" customWidth="1"/>
    <col min="7220" max="7220" width="15.81640625" style="62" customWidth="1"/>
    <col min="7221" max="7221" width="21" style="62" customWidth="1"/>
    <col min="7222" max="7222" width="18.54296875" style="62" customWidth="1"/>
    <col min="7223" max="7223" width="19.1796875" style="62" customWidth="1"/>
    <col min="7224" max="7226" width="11.453125" style="62"/>
    <col min="7227" max="7227" width="16.453125" style="62" customWidth="1"/>
    <col min="7228" max="7228" width="14.81640625" style="62" customWidth="1"/>
    <col min="7229" max="7230" width="22" style="62" customWidth="1"/>
    <col min="7231" max="7232" width="11.453125" style="62"/>
    <col min="7233" max="7233" width="14.453125" style="62" customWidth="1"/>
    <col min="7234" max="7234" width="0.81640625" style="62" customWidth="1"/>
    <col min="7235" max="7463" width="11.453125" style="62"/>
    <col min="7464" max="7464" width="1.1796875" style="62" customWidth="1"/>
    <col min="7465" max="7466" width="11.453125" style="62"/>
    <col min="7467" max="7467" width="15.54296875" style="62" customWidth="1"/>
    <col min="7468" max="7468" width="17" style="62" customWidth="1"/>
    <col min="7469" max="7469" width="16" style="62" customWidth="1"/>
    <col min="7470" max="7470" width="18.54296875" style="62" customWidth="1"/>
    <col min="7471" max="7471" width="14.81640625" style="62" customWidth="1"/>
    <col min="7472" max="7472" width="19.81640625" style="62" customWidth="1"/>
    <col min="7473" max="7473" width="17" style="62" customWidth="1"/>
    <col min="7474" max="7474" width="17.81640625" style="62" customWidth="1"/>
    <col min="7475" max="7475" width="15.1796875" style="62" customWidth="1"/>
    <col min="7476" max="7476" width="15.81640625" style="62" customWidth="1"/>
    <col min="7477" max="7477" width="21" style="62" customWidth="1"/>
    <col min="7478" max="7478" width="18.54296875" style="62" customWidth="1"/>
    <col min="7479" max="7479" width="19.1796875" style="62" customWidth="1"/>
    <col min="7480" max="7482" width="11.453125" style="62"/>
    <col min="7483" max="7483" width="16.453125" style="62" customWidth="1"/>
    <col min="7484" max="7484" width="14.81640625" style="62" customWidth="1"/>
    <col min="7485" max="7486" width="22" style="62" customWidth="1"/>
    <col min="7487" max="7488" width="11.453125" style="62"/>
    <col min="7489" max="7489" width="14.453125" style="62" customWidth="1"/>
    <col min="7490" max="7490" width="0.81640625" style="62" customWidth="1"/>
    <col min="7491" max="7719" width="11.453125" style="62"/>
    <col min="7720" max="7720" width="1.1796875" style="62" customWidth="1"/>
    <col min="7721" max="7722" width="11.453125" style="62"/>
    <col min="7723" max="7723" width="15.54296875" style="62" customWidth="1"/>
    <col min="7724" max="7724" width="17" style="62" customWidth="1"/>
    <col min="7725" max="7725" width="16" style="62" customWidth="1"/>
    <col min="7726" max="7726" width="18.54296875" style="62" customWidth="1"/>
    <col min="7727" max="7727" width="14.81640625" style="62" customWidth="1"/>
    <col min="7728" max="7728" width="19.81640625" style="62" customWidth="1"/>
    <col min="7729" max="7729" width="17" style="62" customWidth="1"/>
    <col min="7730" max="7730" width="17.81640625" style="62" customWidth="1"/>
    <col min="7731" max="7731" width="15.1796875" style="62" customWidth="1"/>
    <col min="7732" max="7732" width="15.81640625" style="62" customWidth="1"/>
    <col min="7733" max="7733" width="21" style="62" customWidth="1"/>
    <col min="7734" max="7734" width="18.54296875" style="62" customWidth="1"/>
    <col min="7735" max="7735" width="19.1796875" style="62" customWidth="1"/>
    <col min="7736" max="7738" width="11.453125" style="62"/>
    <col min="7739" max="7739" width="16.453125" style="62" customWidth="1"/>
    <col min="7740" max="7740" width="14.81640625" style="62" customWidth="1"/>
    <col min="7741" max="7742" width="22" style="62" customWidth="1"/>
    <col min="7743" max="7744" width="11.453125" style="62"/>
    <col min="7745" max="7745" width="14.453125" style="62" customWidth="1"/>
    <col min="7746" max="7746" width="0.81640625" style="62" customWidth="1"/>
    <col min="7747" max="7975" width="11.453125" style="62"/>
    <col min="7976" max="7976" width="1.1796875" style="62" customWidth="1"/>
    <col min="7977" max="7978" width="11.453125" style="62"/>
    <col min="7979" max="7979" width="15.54296875" style="62" customWidth="1"/>
    <col min="7980" max="7980" width="17" style="62" customWidth="1"/>
    <col min="7981" max="7981" width="16" style="62" customWidth="1"/>
    <col min="7982" max="7982" width="18.54296875" style="62" customWidth="1"/>
    <col min="7983" max="7983" width="14.81640625" style="62" customWidth="1"/>
    <col min="7984" max="7984" width="19.81640625" style="62" customWidth="1"/>
    <col min="7985" max="7985" width="17" style="62" customWidth="1"/>
    <col min="7986" max="7986" width="17.81640625" style="62" customWidth="1"/>
    <col min="7987" max="7987" width="15.1796875" style="62" customWidth="1"/>
    <col min="7988" max="7988" width="15.81640625" style="62" customWidth="1"/>
    <col min="7989" max="7989" width="21" style="62" customWidth="1"/>
    <col min="7990" max="7990" width="18.54296875" style="62" customWidth="1"/>
    <col min="7991" max="7991" width="19.1796875" style="62" customWidth="1"/>
    <col min="7992" max="7994" width="11.453125" style="62"/>
    <col min="7995" max="7995" width="16.453125" style="62" customWidth="1"/>
    <col min="7996" max="7996" width="14.81640625" style="62" customWidth="1"/>
    <col min="7997" max="7998" width="22" style="62" customWidth="1"/>
    <col min="7999" max="8000" width="11.453125" style="62"/>
    <col min="8001" max="8001" width="14.453125" style="62" customWidth="1"/>
    <col min="8002" max="8002" width="0.81640625" style="62" customWidth="1"/>
    <col min="8003" max="8231" width="11.453125" style="62"/>
    <col min="8232" max="8232" width="1.1796875" style="62" customWidth="1"/>
    <col min="8233" max="8234" width="11.453125" style="62"/>
    <col min="8235" max="8235" width="15.54296875" style="62" customWidth="1"/>
    <col min="8236" max="8236" width="17" style="62" customWidth="1"/>
    <col min="8237" max="8237" width="16" style="62" customWidth="1"/>
    <col min="8238" max="8238" width="18.54296875" style="62" customWidth="1"/>
    <col min="8239" max="8239" width="14.81640625" style="62" customWidth="1"/>
    <col min="8240" max="8240" width="19.81640625" style="62" customWidth="1"/>
    <col min="8241" max="8241" width="17" style="62" customWidth="1"/>
    <col min="8242" max="8242" width="17.81640625" style="62" customWidth="1"/>
    <col min="8243" max="8243" width="15.1796875" style="62" customWidth="1"/>
    <col min="8244" max="8244" width="15.81640625" style="62" customWidth="1"/>
    <col min="8245" max="8245" width="21" style="62" customWidth="1"/>
    <col min="8246" max="8246" width="18.54296875" style="62" customWidth="1"/>
    <col min="8247" max="8247" width="19.1796875" style="62" customWidth="1"/>
    <col min="8248" max="8250" width="11.453125" style="62"/>
    <col min="8251" max="8251" width="16.453125" style="62" customWidth="1"/>
    <col min="8252" max="8252" width="14.81640625" style="62" customWidth="1"/>
    <col min="8253" max="8254" width="22" style="62" customWidth="1"/>
    <col min="8255" max="8256" width="11.453125" style="62"/>
    <col min="8257" max="8257" width="14.453125" style="62" customWidth="1"/>
    <col min="8258" max="8258" width="0.81640625" style="62" customWidth="1"/>
    <col min="8259" max="8487" width="11.453125" style="62"/>
    <col min="8488" max="8488" width="1.1796875" style="62" customWidth="1"/>
    <col min="8489" max="8490" width="11.453125" style="62"/>
    <col min="8491" max="8491" width="15.54296875" style="62" customWidth="1"/>
    <col min="8492" max="8492" width="17" style="62" customWidth="1"/>
    <col min="8493" max="8493" width="16" style="62" customWidth="1"/>
    <col min="8494" max="8494" width="18.54296875" style="62" customWidth="1"/>
    <col min="8495" max="8495" width="14.81640625" style="62" customWidth="1"/>
    <col min="8496" max="8496" width="19.81640625" style="62" customWidth="1"/>
    <col min="8497" max="8497" width="17" style="62" customWidth="1"/>
    <col min="8498" max="8498" width="17.81640625" style="62" customWidth="1"/>
    <col min="8499" max="8499" width="15.1796875" style="62" customWidth="1"/>
    <col min="8500" max="8500" width="15.81640625" style="62" customWidth="1"/>
    <col min="8501" max="8501" width="21" style="62" customWidth="1"/>
    <col min="8502" max="8502" width="18.54296875" style="62" customWidth="1"/>
    <col min="8503" max="8503" width="19.1796875" style="62" customWidth="1"/>
    <col min="8504" max="8506" width="11.453125" style="62"/>
    <col min="8507" max="8507" width="16.453125" style="62" customWidth="1"/>
    <col min="8508" max="8508" width="14.81640625" style="62" customWidth="1"/>
    <col min="8509" max="8510" width="22" style="62" customWidth="1"/>
    <col min="8511" max="8512" width="11.453125" style="62"/>
    <col min="8513" max="8513" width="14.453125" style="62" customWidth="1"/>
    <col min="8514" max="8514" width="0.81640625" style="62" customWidth="1"/>
    <col min="8515" max="8743" width="11.453125" style="62"/>
    <col min="8744" max="8744" width="1.1796875" style="62" customWidth="1"/>
    <col min="8745" max="8746" width="11.453125" style="62"/>
    <col min="8747" max="8747" width="15.54296875" style="62" customWidth="1"/>
    <col min="8748" max="8748" width="17" style="62" customWidth="1"/>
    <col min="8749" max="8749" width="16" style="62" customWidth="1"/>
    <col min="8750" max="8750" width="18.54296875" style="62" customWidth="1"/>
    <col min="8751" max="8751" width="14.81640625" style="62" customWidth="1"/>
    <col min="8752" max="8752" width="19.81640625" style="62" customWidth="1"/>
    <col min="8753" max="8753" width="17" style="62" customWidth="1"/>
    <col min="8754" max="8754" width="17.81640625" style="62" customWidth="1"/>
    <col min="8755" max="8755" width="15.1796875" style="62" customWidth="1"/>
    <col min="8756" max="8756" width="15.81640625" style="62" customWidth="1"/>
    <col min="8757" max="8757" width="21" style="62" customWidth="1"/>
    <col min="8758" max="8758" width="18.54296875" style="62" customWidth="1"/>
    <col min="8759" max="8759" width="19.1796875" style="62" customWidth="1"/>
    <col min="8760" max="8762" width="11.453125" style="62"/>
    <col min="8763" max="8763" width="16.453125" style="62" customWidth="1"/>
    <col min="8764" max="8764" width="14.81640625" style="62" customWidth="1"/>
    <col min="8765" max="8766" width="22" style="62" customWidth="1"/>
    <col min="8767" max="8768" width="11.453125" style="62"/>
    <col min="8769" max="8769" width="14.453125" style="62" customWidth="1"/>
    <col min="8770" max="8770" width="0.81640625" style="62" customWidth="1"/>
    <col min="8771" max="8999" width="11.453125" style="62"/>
    <col min="9000" max="9000" width="1.1796875" style="62" customWidth="1"/>
    <col min="9001" max="9002" width="11.453125" style="62"/>
    <col min="9003" max="9003" width="15.54296875" style="62" customWidth="1"/>
    <col min="9004" max="9004" width="17" style="62" customWidth="1"/>
    <col min="9005" max="9005" width="16" style="62" customWidth="1"/>
    <col min="9006" max="9006" width="18.54296875" style="62" customWidth="1"/>
    <col min="9007" max="9007" width="14.81640625" style="62" customWidth="1"/>
    <col min="9008" max="9008" width="19.81640625" style="62" customWidth="1"/>
    <col min="9009" max="9009" width="17" style="62" customWidth="1"/>
    <col min="9010" max="9010" width="17.81640625" style="62" customWidth="1"/>
    <col min="9011" max="9011" width="15.1796875" style="62" customWidth="1"/>
    <col min="9012" max="9012" width="15.81640625" style="62" customWidth="1"/>
    <col min="9013" max="9013" width="21" style="62" customWidth="1"/>
    <col min="9014" max="9014" width="18.54296875" style="62" customWidth="1"/>
    <col min="9015" max="9015" width="19.1796875" style="62" customWidth="1"/>
    <col min="9016" max="9018" width="11.453125" style="62"/>
    <col min="9019" max="9019" width="16.453125" style="62" customWidth="1"/>
    <col min="9020" max="9020" width="14.81640625" style="62" customWidth="1"/>
    <col min="9021" max="9022" width="22" style="62" customWidth="1"/>
    <col min="9023" max="9024" width="11.453125" style="62"/>
    <col min="9025" max="9025" width="14.453125" style="62" customWidth="1"/>
    <col min="9026" max="9026" width="0.81640625" style="62" customWidth="1"/>
    <col min="9027" max="9255" width="11.453125" style="62"/>
    <col min="9256" max="9256" width="1.1796875" style="62" customWidth="1"/>
    <col min="9257" max="9258" width="11.453125" style="62"/>
    <col min="9259" max="9259" width="15.54296875" style="62" customWidth="1"/>
    <col min="9260" max="9260" width="17" style="62" customWidth="1"/>
    <col min="9261" max="9261" width="16" style="62" customWidth="1"/>
    <col min="9262" max="9262" width="18.54296875" style="62" customWidth="1"/>
    <col min="9263" max="9263" width="14.81640625" style="62" customWidth="1"/>
    <col min="9264" max="9264" width="19.81640625" style="62" customWidth="1"/>
    <col min="9265" max="9265" width="17" style="62" customWidth="1"/>
    <col min="9266" max="9266" width="17.81640625" style="62" customWidth="1"/>
    <col min="9267" max="9267" width="15.1796875" style="62" customWidth="1"/>
    <col min="9268" max="9268" width="15.81640625" style="62" customWidth="1"/>
    <col min="9269" max="9269" width="21" style="62" customWidth="1"/>
    <col min="9270" max="9270" width="18.54296875" style="62" customWidth="1"/>
    <col min="9271" max="9271" width="19.1796875" style="62" customWidth="1"/>
    <col min="9272" max="9274" width="11.453125" style="62"/>
    <col min="9275" max="9275" width="16.453125" style="62" customWidth="1"/>
    <col min="9276" max="9276" width="14.81640625" style="62" customWidth="1"/>
    <col min="9277" max="9278" width="22" style="62" customWidth="1"/>
    <col min="9279" max="9280" width="11.453125" style="62"/>
    <col min="9281" max="9281" width="14.453125" style="62" customWidth="1"/>
    <col min="9282" max="9282" width="0.81640625" style="62" customWidth="1"/>
    <col min="9283" max="9511" width="11.453125" style="62"/>
    <col min="9512" max="9512" width="1.1796875" style="62" customWidth="1"/>
    <col min="9513" max="9514" width="11.453125" style="62"/>
    <col min="9515" max="9515" width="15.54296875" style="62" customWidth="1"/>
    <col min="9516" max="9516" width="17" style="62" customWidth="1"/>
    <col min="9517" max="9517" width="16" style="62" customWidth="1"/>
    <col min="9518" max="9518" width="18.54296875" style="62" customWidth="1"/>
    <col min="9519" max="9519" width="14.81640625" style="62" customWidth="1"/>
    <col min="9520" max="9520" width="19.81640625" style="62" customWidth="1"/>
    <col min="9521" max="9521" width="17" style="62" customWidth="1"/>
    <col min="9522" max="9522" width="17.81640625" style="62" customWidth="1"/>
    <col min="9523" max="9523" width="15.1796875" style="62" customWidth="1"/>
    <col min="9524" max="9524" width="15.81640625" style="62" customWidth="1"/>
    <col min="9525" max="9525" width="21" style="62" customWidth="1"/>
    <col min="9526" max="9526" width="18.54296875" style="62" customWidth="1"/>
    <col min="9527" max="9527" width="19.1796875" style="62" customWidth="1"/>
    <col min="9528" max="9530" width="11.453125" style="62"/>
    <col min="9531" max="9531" width="16.453125" style="62" customWidth="1"/>
    <col min="9532" max="9532" width="14.81640625" style="62" customWidth="1"/>
    <col min="9533" max="9534" width="22" style="62" customWidth="1"/>
    <col min="9535" max="9536" width="11.453125" style="62"/>
    <col min="9537" max="9537" width="14.453125" style="62" customWidth="1"/>
    <col min="9538" max="9538" width="0.81640625" style="62" customWidth="1"/>
    <col min="9539" max="9767" width="11.453125" style="62"/>
    <col min="9768" max="9768" width="1.1796875" style="62" customWidth="1"/>
    <col min="9769" max="9770" width="11.453125" style="62"/>
    <col min="9771" max="9771" width="15.54296875" style="62" customWidth="1"/>
    <col min="9772" max="9772" width="17" style="62" customWidth="1"/>
    <col min="9773" max="9773" width="16" style="62" customWidth="1"/>
    <col min="9774" max="9774" width="18.54296875" style="62" customWidth="1"/>
    <col min="9775" max="9775" width="14.81640625" style="62" customWidth="1"/>
    <col min="9776" max="9776" width="19.81640625" style="62" customWidth="1"/>
    <col min="9777" max="9777" width="17" style="62" customWidth="1"/>
    <col min="9778" max="9778" width="17.81640625" style="62" customWidth="1"/>
    <col min="9779" max="9779" width="15.1796875" style="62" customWidth="1"/>
    <col min="9780" max="9780" width="15.81640625" style="62" customWidth="1"/>
    <col min="9781" max="9781" width="21" style="62" customWidth="1"/>
    <col min="9782" max="9782" width="18.54296875" style="62" customWidth="1"/>
    <col min="9783" max="9783" width="19.1796875" style="62" customWidth="1"/>
    <col min="9784" max="9786" width="11.453125" style="62"/>
    <col min="9787" max="9787" width="16.453125" style="62" customWidth="1"/>
    <col min="9788" max="9788" width="14.81640625" style="62" customWidth="1"/>
    <col min="9789" max="9790" width="22" style="62" customWidth="1"/>
    <col min="9791" max="9792" width="11.453125" style="62"/>
    <col min="9793" max="9793" width="14.453125" style="62" customWidth="1"/>
    <col min="9794" max="9794" width="0.81640625" style="62" customWidth="1"/>
    <col min="9795" max="10023" width="11.453125" style="62"/>
    <col min="10024" max="10024" width="1.1796875" style="62" customWidth="1"/>
    <col min="10025" max="10026" width="11.453125" style="62"/>
    <col min="10027" max="10027" width="15.54296875" style="62" customWidth="1"/>
    <col min="10028" max="10028" width="17" style="62" customWidth="1"/>
    <col min="10029" max="10029" width="16" style="62" customWidth="1"/>
    <col min="10030" max="10030" width="18.54296875" style="62" customWidth="1"/>
    <col min="10031" max="10031" width="14.81640625" style="62" customWidth="1"/>
    <col min="10032" max="10032" width="19.81640625" style="62" customWidth="1"/>
    <col min="10033" max="10033" width="17" style="62" customWidth="1"/>
    <col min="10034" max="10034" width="17.81640625" style="62" customWidth="1"/>
    <col min="10035" max="10035" width="15.1796875" style="62" customWidth="1"/>
    <col min="10036" max="10036" width="15.81640625" style="62" customWidth="1"/>
    <col min="10037" max="10037" width="21" style="62" customWidth="1"/>
    <col min="10038" max="10038" width="18.54296875" style="62" customWidth="1"/>
    <col min="10039" max="10039" width="19.1796875" style="62" customWidth="1"/>
    <col min="10040" max="10042" width="11.453125" style="62"/>
    <col min="10043" max="10043" width="16.453125" style="62" customWidth="1"/>
    <col min="10044" max="10044" width="14.81640625" style="62" customWidth="1"/>
    <col min="10045" max="10046" width="22" style="62" customWidth="1"/>
    <col min="10047" max="10048" width="11.453125" style="62"/>
    <col min="10049" max="10049" width="14.453125" style="62" customWidth="1"/>
    <col min="10050" max="10050" width="0.81640625" style="62" customWidth="1"/>
    <col min="10051" max="10279" width="11.453125" style="62"/>
    <col min="10280" max="10280" width="1.1796875" style="62" customWidth="1"/>
    <col min="10281" max="10282" width="11.453125" style="62"/>
    <col min="10283" max="10283" width="15.54296875" style="62" customWidth="1"/>
    <col min="10284" max="10284" width="17" style="62" customWidth="1"/>
    <col min="10285" max="10285" width="16" style="62" customWidth="1"/>
    <col min="10286" max="10286" width="18.54296875" style="62" customWidth="1"/>
    <col min="10287" max="10287" width="14.81640625" style="62" customWidth="1"/>
    <col min="10288" max="10288" width="19.81640625" style="62" customWidth="1"/>
    <col min="10289" max="10289" width="17" style="62" customWidth="1"/>
    <col min="10290" max="10290" width="17.81640625" style="62" customWidth="1"/>
    <col min="10291" max="10291" width="15.1796875" style="62" customWidth="1"/>
    <col min="10292" max="10292" width="15.81640625" style="62" customWidth="1"/>
    <col min="10293" max="10293" width="21" style="62" customWidth="1"/>
    <col min="10294" max="10294" width="18.54296875" style="62" customWidth="1"/>
    <col min="10295" max="10295" width="19.1796875" style="62" customWidth="1"/>
    <col min="10296" max="10298" width="11.453125" style="62"/>
    <col min="10299" max="10299" width="16.453125" style="62" customWidth="1"/>
    <col min="10300" max="10300" width="14.81640625" style="62" customWidth="1"/>
    <col min="10301" max="10302" width="22" style="62" customWidth="1"/>
    <col min="10303" max="10304" width="11.453125" style="62"/>
    <col min="10305" max="10305" width="14.453125" style="62" customWidth="1"/>
    <col min="10306" max="10306" width="0.81640625" style="62" customWidth="1"/>
    <col min="10307" max="10535" width="11.453125" style="62"/>
    <col min="10536" max="10536" width="1.1796875" style="62" customWidth="1"/>
    <col min="10537" max="10538" width="11.453125" style="62"/>
    <col min="10539" max="10539" width="15.54296875" style="62" customWidth="1"/>
    <col min="10540" max="10540" width="17" style="62" customWidth="1"/>
    <col min="10541" max="10541" width="16" style="62" customWidth="1"/>
    <col min="10542" max="10542" width="18.54296875" style="62" customWidth="1"/>
    <col min="10543" max="10543" width="14.81640625" style="62" customWidth="1"/>
    <col min="10544" max="10544" width="19.81640625" style="62" customWidth="1"/>
    <col min="10545" max="10545" width="17" style="62" customWidth="1"/>
    <col min="10546" max="10546" width="17.81640625" style="62" customWidth="1"/>
    <col min="10547" max="10547" width="15.1796875" style="62" customWidth="1"/>
    <col min="10548" max="10548" width="15.81640625" style="62" customWidth="1"/>
    <col min="10549" max="10549" width="21" style="62" customWidth="1"/>
    <col min="10550" max="10550" width="18.54296875" style="62" customWidth="1"/>
    <col min="10551" max="10551" width="19.1796875" style="62" customWidth="1"/>
    <col min="10552" max="10554" width="11.453125" style="62"/>
    <col min="10555" max="10555" width="16.453125" style="62" customWidth="1"/>
    <col min="10556" max="10556" width="14.81640625" style="62" customWidth="1"/>
    <col min="10557" max="10558" width="22" style="62" customWidth="1"/>
    <col min="10559" max="10560" width="11.453125" style="62"/>
    <col min="10561" max="10561" width="14.453125" style="62" customWidth="1"/>
    <col min="10562" max="10562" width="0.81640625" style="62" customWidth="1"/>
    <col min="10563" max="10791" width="11.453125" style="62"/>
    <col min="10792" max="10792" width="1.1796875" style="62" customWidth="1"/>
    <col min="10793" max="10794" width="11.453125" style="62"/>
    <col min="10795" max="10795" width="15.54296875" style="62" customWidth="1"/>
    <col min="10796" max="10796" width="17" style="62" customWidth="1"/>
    <col min="10797" max="10797" width="16" style="62" customWidth="1"/>
    <col min="10798" max="10798" width="18.54296875" style="62" customWidth="1"/>
    <col min="10799" max="10799" width="14.81640625" style="62" customWidth="1"/>
    <col min="10800" max="10800" width="19.81640625" style="62" customWidth="1"/>
    <col min="10801" max="10801" width="17" style="62" customWidth="1"/>
    <col min="10802" max="10802" width="17.81640625" style="62" customWidth="1"/>
    <col min="10803" max="10803" width="15.1796875" style="62" customWidth="1"/>
    <col min="10804" max="10804" width="15.81640625" style="62" customWidth="1"/>
    <col min="10805" max="10805" width="21" style="62" customWidth="1"/>
    <col min="10806" max="10806" width="18.54296875" style="62" customWidth="1"/>
    <col min="10807" max="10807" width="19.1796875" style="62" customWidth="1"/>
    <col min="10808" max="10810" width="11.453125" style="62"/>
    <col min="10811" max="10811" width="16.453125" style="62" customWidth="1"/>
    <col min="10812" max="10812" width="14.81640625" style="62" customWidth="1"/>
    <col min="10813" max="10814" width="22" style="62" customWidth="1"/>
    <col min="10815" max="10816" width="11.453125" style="62"/>
    <col min="10817" max="10817" width="14.453125" style="62" customWidth="1"/>
    <col min="10818" max="10818" width="0.81640625" style="62" customWidth="1"/>
    <col min="10819" max="11047" width="11.453125" style="62"/>
    <col min="11048" max="11048" width="1.1796875" style="62" customWidth="1"/>
    <col min="11049" max="11050" width="11.453125" style="62"/>
    <col min="11051" max="11051" width="15.54296875" style="62" customWidth="1"/>
    <col min="11052" max="11052" width="17" style="62" customWidth="1"/>
    <col min="11053" max="11053" width="16" style="62" customWidth="1"/>
    <col min="11054" max="11054" width="18.54296875" style="62" customWidth="1"/>
    <col min="11055" max="11055" width="14.81640625" style="62" customWidth="1"/>
    <col min="11056" max="11056" width="19.81640625" style="62" customWidth="1"/>
    <col min="11057" max="11057" width="17" style="62" customWidth="1"/>
    <col min="11058" max="11058" width="17.81640625" style="62" customWidth="1"/>
    <col min="11059" max="11059" width="15.1796875" style="62" customWidth="1"/>
    <col min="11060" max="11060" width="15.81640625" style="62" customWidth="1"/>
    <col min="11061" max="11061" width="21" style="62" customWidth="1"/>
    <col min="11062" max="11062" width="18.54296875" style="62" customWidth="1"/>
    <col min="11063" max="11063" width="19.1796875" style="62" customWidth="1"/>
    <col min="11064" max="11066" width="11.453125" style="62"/>
    <col min="11067" max="11067" width="16.453125" style="62" customWidth="1"/>
    <col min="11068" max="11068" width="14.81640625" style="62" customWidth="1"/>
    <col min="11069" max="11070" width="22" style="62" customWidth="1"/>
    <col min="11071" max="11072" width="11.453125" style="62"/>
    <col min="11073" max="11073" width="14.453125" style="62" customWidth="1"/>
    <col min="11074" max="11074" width="0.81640625" style="62" customWidth="1"/>
    <col min="11075" max="11303" width="11.453125" style="62"/>
    <col min="11304" max="11304" width="1.1796875" style="62" customWidth="1"/>
    <col min="11305" max="11306" width="11.453125" style="62"/>
    <col min="11307" max="11307" width="15.54296875" style="62" customWidth="1"/>
    <col min="11308" max="11308" width="17" style="62" customWidth="1"/>
    <col min="11309" max="11309" width="16" style="62" customWidth="1"/>
    <col min="11310" max="11310" width="18.54296875" style="62" customWidth="1"/>
    <col min="11311" max="11311" width="14.81640625" style="62" customWidth="1"/>
    <col min="11312" max="11312" width="19.81640625" style="62" customWidth="1"/>
    <col min="11313" max="11313" width="17" style="62" customWidth="1"/>
    <col min="11314" max="11314" width="17.81640625" style="62" customWidth="1"/>
    <col min="11315" max="11315" width="15.1796875" style="62" customWidth="1"/>
    <col min="11316" max="11316" width="15.81640625" style="62" customWidth="1"/>
    <col min="11317" max="11317" width="21" style="62" customWidth="1"/>
    <col min="11318" max="11318" width="18.54296875" style="62" customWidth="1"/>
    <col min="11319" max="11319" width="19.1796875" style="62" customWidth="1"/>
    <col min="11320" max="11322" width="11.453125" style="62"/>
    <col min="11323" max="11323" width="16.453125" style="62" customWidth="1"/>
    <col min="11324" max="11324" width="14.81640625" style="62" customWidth="1"/>
    <col min="11325" max="11326" width="22" style="62" customWidth="1"/>
    <col min="11327" max="11328" width="11.453125" style="62"/>
    <col min="11329" max="11329" width="14.453125" style="62" customWidth="1"/>
    <col min="11330" max="11330" width="0.81640625" style="62" customWidth="1"/>
    <col min="11331" max="11559" width="11.453125" style="62"/>
    <col min="11560" max="11560" width="1.1796875" style="62" customWidth="1"/>
    <col min="11561" max="11562" width="11.453125" style="62"/>
    <col min="11563" max="11563" width="15.54296875" style="62" customWidth="1"/>
    <col min="11564" max="11564" width="17" style="62" customWidth="1"/>
    <col min="11565" max="11565" width="16" style="62" customWidth="1"/>
    <col min="11566" max="11566" width="18.54296875" style="62" customWidth="1"/>
    <col min="11567" max="11567" width="14.81640625" style="62" customWidth="1"/>
    <col min="11568" max="11568" width="19.81640625" style="62" customWidth="1"/>
    <col min="11569" max="11569" width="17" style="62" customWidth="1"/>
    <col min="11570" max="11570" width="17.81640625" style="62" customWidth="1"/>
    <col min="11571" max="11571" width="15.1796875" style="62" customWidth="1"/>
    <col min="11572" max="11572" width="15.81640625" style="62" customWidth="1"/>
    <col min="11573" max="11573" width="21" style="62" customWidth="1"/>
    <col min="11574" max="11574" width="18.54296875" style="62" customWidth="1"/>
    <col min="11575" max="11575" width="19.1796875" style="62" customWidth="1"/>
    <col min="11576" max="11578" width="11.453125" style="62"/>
    <col min="11579" max="11579" width="16.453125" style="62" customWidth="1"/>
    <col min="11580" max="11580" width="14.81640625" style="62" customWidth="1"/>
    <col min="11581" max="11582" width="22" style="62" customWidth="1"/>
    <col min="11583" max="11584" width="11.453125" style="62"/>
    <col min="11585" max="11585" width="14.453125" style="62" customWidth="1"/>
    <col min="11586" max="11586" width="0.81640625" style="62" customWidth="1"/>
    <col min="11587" max="11815" width="11.453125" style="62"/>
    <col min="11816" max="11816" width="1.1796875" style="62" customWidth="1"/>
    <col min="11817" max="11818" width="11.453125" style="62"/>
    <col min="11819" max="11819" width="15.54296875" style="62" customWidth="1"/>
    <col min="11820" max="11820" width="17" style="62" customWidth="1"/>
    <col min="11821" max="11821" width="16" style="62" customWidth="1"/>
    <col min="11822" max="11822" width="18.54296875" style="62" customWidth="1"/>
    <col min="11823" max="11823" width="14.81640625" style="62" customWidth="1"/>
    <col min="11824" max="11824" width="19.81640625" style="62" customWidth="1"/>
    <col min="11825" max="11825" width="17" style="62" customWidth="1"/>
    <col min="11826" max="11826" width="17.81640625" style="62" customWidth="1"/>
    <col min="11827" max="11827" width="15.1796875" style="62" customWidth="1"/>
    <col min="11828" max="11828" width="15.81640625" style="62" customWidth="1"/>
    <col min="11829" max="11829" width="21" style="62" customWidth="1"/>
    <col min="11830" max="11830" width="18.54296875" style="62" customWidth="1"/>
    <col min="11831" max="11831" width="19.1796875" style="62" customWidth="1"/>
    <col min="11832" max="11834" width="11.453125" style="62"/>
    <col min="11835" max="11835" width="16.453125" style="62" customWidth="1"/>
    <col min="11836" max="11836" width="14.81640625" style="62" customWidth="1"/>
    <col min="11837" max="11838" width="22" style="62" customWidth="1"/>
    <col min="11839" max="11840" width="11.453125" style="62"/>
    <col min="11841" max="11841" width="14.453125" style="62" customWidth="1"/>
    <col min="11842" max="11842" width="0.81640625" style="62" customWidth="1"/>
    <col min="11843" max="12071" width="11.453125" style="62"/>
    <col min="12072" max="12072" width="1.1796875" style="62" customWidth="1"/>
    <col min="12073" max="12074" width="11.453125" style="62"/>
    <col min="12075" max="12075" width="15.54296875" style="62" customWidth="1"/>
    <col min="12076" max="12076" width="17" style="62" customWidth="1"/>
    <col min="12077" max="12077" width="16" style="62" customWidth="1"/>
    <col min="12078" max="12078" width="18.54296875" style="62" customWidth="1"/>
    <col min="12079" max="12079" width="14.81640625" style="62" customWidth="1"/>
    <col min="12080" max="12080" width="19.81640625" style="62" customWidth="1"/>
    <col min="12081" max="12081" width="17" style="62" customWidth="1"/>
    <col min="12082" max="12082" width="17.81640625" style="62" customWidth="1"/>
    <col min="12083" max="12083" width="15.1796875" style="62" customWidth="1"/>
    <col min="12084" max="12084" width="15.81640625" style="62" customWidth="1"/>
    <col min="12085" max="12085" width="21" style="62" customWidth="1"/>
    <col min="12086" max="12086" width="18.54296875" style="62" customWidth="1"/>
    <col min="12087" max="12087" width="19.1796875" style="62" customWidth="1"/>
    <col min="12088" max="12090" width="11.453125" style="62"/>
    <col min="12091" max="12091" width="16.453125" style="62" customWidth="1"/>
    <col min="12092" max="12092" width="14.81640625" style="62" customWidth="1"/>
    <col min="12093" max="12094" width="22" style="62" customWidth="1"/>
    <col min="12095" max="12096" width="11.453125" style="62"/>
    <col min="12097" max="12097" width="14.453125" style="62" customWidth="1"/>
    <col min="12098" max="12098" width="0.81640625" style="62" customWidth="1"/>
    <col min="12099" max="12327" width="11.453125" style="62"/>
    <col min="12328" max="12328" width="1.1796875" style="62" customWidth="1"/>
    <col min="12329" max="12330" width="11.453125" style="62"/>
    <col min="12331" max="12331" width="15.54296875" style="62" customWidth="1"/>
    <col min="12332" max="12332" width="17" style="62" customWidth="1"/>
    <col min="12333" max="12333" width="16" style="62" customWidth="1"/>
    <col min="12334" max="12334" width="18.54296875" style="62" customWidth="1"/>
    <col min="12335" max="12335" width="14.81640625" style="62" customWidth="1"/>
    <col min="12336" max="12336" width="19.81640625" style="62" customWidth="1"/>
    <col min="12337" max="12337" width="17" style="62" customWidth="1"/>
    <col min="12338" max="12338" width="17.81640625" style="62" customWidth="1"/>
    <col min="12339" max="12339" width="15.1796875" style="62" customWidth="1"/>
    <col min="12340" max="12340" width="15.81640625" style="62" customWidth="1"/>
    <col min="12341" max="12341" width="21" style="62" customWidth="1"/>
    <col min="12342" max="12342" width="18.54296875" style="62" customWidth="1"/>
    <col min="12343" max="12343" width="19.1796875" style="62" customWidth="1"/>
    <col min="12344" max="12346" width="11.453125" style="62"/>
    <col min="12347" max="12347" width="16.453125" style="62" customWidth="1"/>
    <col min="12348" max="12348" width="14.81640625" style="62" customWidth="1"/>
    <col min="12349" max="12350" width="22" style="62" customWidth="1"/>
    <col min="12351" max="12352" width="11.453125" style="62"/>
    <col min="12353" max="12353" width="14.453125" style="62" customWidth="1"/>
    <col min="12354" max="12354" width="0.81640625" style="62" customWidth="1"/>
    <col min="12355" max="12583" width="11.453125" style="62"/>
    <col min="12584" max="12584" width="1.1796875" style="62" customWidth="1"/>
    <col min="12585" max="12586" width="11.453125" style="62"/>
    <col min="12587" max="12587" width="15.54296875" style="62" customWidth="1"/>
    <col min="12588" max="12588" width="17" style="62" customWidth="1"/>
    <col min="12589" max="12589" width="16" style="62" customWidth="1"/>
    <col min="12590" max="12590" width="18.54296875" style="62" customWidth="1"/>
    <col min="12591" max="12591" width="14.81640625" style="62" customWidth="1"/>
    <col min="12592" max="12592" width="19.81640625" style="62" customWidth="1"/>
    <col min="12593" max="12593" width="17" style="62" customWidth="1"/>
    <col min="12594" max="12594" width="17.81640625" style="62" customWidth="1"/>
    <col min="12595" max="12595" width="15.1796875" style="62" customWidth="1"/>
    <col min="12596" max="12596" width="15.81640625" style="62" customWidth="1"/>
    <col min="12597" max="12597" width="21" style="62" customWidth="1"/>
    <col min="12598" max="12598" width="18.54296875" style="62" customWidth="1"/>
    <col min="12599" max="12599" width="19.1796875" style="62" customWidth="1"/>
    <col min="12600" max="12602" width="11.453125" style="62"/>
    <col min="12603" max="12603" width="16.453125" style="62" customWidth="1"/>
    <col min="12604" max="12604" width="14.81640625" style="62" customWidth="1"/>
    <col min="12605" max="12606" width="22" style="62" customWidth="1"/>
    <col min="12607" max="12608" width="11.453125" style="62"/>
    <col min="12609" max="12609" width="14.453125" style="62" customWidth="1"/>
    <col min="12610" max="12610" width="0.81640625" style="62" customWidth="1"/>
    <col min="12611" max="12839" width="11.453125" style="62"/>
    <col min="12840" max="12840" width="1.1796875" style="62" customWidth="1"/>
    <col min="12841" max="12842" width="11.453125" style="62"/>
    <col min="12843" max="12843" width="15.54296875" style="62" customWidth="1"/>
    <col min="12844" max="12844" width="17" style="62" customWidth="1"/>
    <col min="12845" max="12845" width="16" style="62" customWidth="1"/>
    <col min="12846" max="12846" width="18.54296875" style="62" customWidth="1"/>
    <col min="12847" max="12847" width="14.81640625" style="62" customWidth="1"/>
    <col min="12848" max="12848" width="19.81640625" style="62" customWidth="1"/>
    <col min="12849" max="12849" width="17" style="62" customWidth="1"/>
    <col min="12850" max="12850" width="17.81640625" style="62" customWidth="1"/>
    <col min="12851" max="12851" width="15.1796875" style="62" customWidth="1"/>
    <col min="12852" max="12852" width="15.81640625" style="62" customWidth="1"/>
    <col min="12853" max="12853" width="21" style="62" customWidth="1"/>
    <col min="12854" max="12854" width="18.54296875" style="62" customWidth="1"/>
    <col min="12855" max="12855" width="19.1796875" style="62" customWidth="1"/>
    <col min="12856" max="12858" width="11.453125" style="62"/>
    <col min="12859" max="12859" width="16.453125" style="62" customWidth="1"/>
    <col min="12860" max="12860" width="14.81640625" style="62" customWidth="1"/>
    <col min="12861" max="12862" width="22" style="62" customWidth="1"/>
    <col min="12863" max="12864" width="11.453125" style="62"/>
    <col min="12865" max="12865" width="14.453125" style="62" customWidth="1"/>
    <col min="12866" max="12866" width="0.81640625" style="62" customWidth="1"/>
    <col min="12867" max="13095" width="11.453125" style="62"/>
    <col min="13096" max="13096" width="1.1796875" style="62" customWidth="1"/>
    <col min="13097" max="13098" width="11.453125" style="62"/>
    <col min="13099" max="13099" width="15.54296875" style="62" customWidth="1"/>
    <col min="13100" max="13100" width="17" style="62" customWidth="1"/>
    <col min="13101" max="13101" width="16" style="62" customWidth="1"/>
    <col min="13102" max="13102" width="18.54296875" style="62" customWidth="1"/>
    <col min="13103" max="13103" width="14.81640625" style="62" customWidth="1"/>
    <col min="13104" max="13104" width="19.81640625" style="62" customWidth="1"/>
    <col min="13105" max="13105" width="17" style="62" customWidth="1"/>
    <col min="13106" max="13106" width="17.81640625" style="62" customWidth="1"/>
    <col min="13107" max="13107" width="15.1796875" style="62" customWidth="1"/>
    <col min="13108" max="13108" width="15.81640625" style="62" customWidth="1"/>
    <col min="13109" max="13109" width="21" style="62" customWidth="1"/>
    <col min="13110" max="13110" width="18.54296875" style="62" customWidth="1"/>
    <col min="13111" max="13111" width="19.1796875" style="62" customWidth="1"/>
    <col min="13112" max="13114" width="11.453125" style="62"/>
    <col min="13115" max="13115" width="16.453125" style="62" customWidth="1"/>
    <col min="13116" max="13116" width="14.81640625" style="62" customWidth="1"/>
    <col min="13117" max="13118" width="22" style="62" customWidth="1"/>
    <col min="13119" max="13120" width="11.453125" style="62"/>
    <col min="13121" max="13121" width="14.453125" style="62" customWidth="1"/>
    <col min="13122" max="13122" width="0.81640625" style="62" customWidth="1"/>
    <col min="13123" max="13351" width="11.453125" style="62"/>
    <col min="13352" max="13352" width="1.1796875" style="62" customWidth="1"/>
    <col min="13353" max="13354" width="11.453125" style="62"/>
    <col min="13355" max="13355" width="15.54296875" style="62" customWidth="1"/>
    <col min="13356" max="13356" width="17" style="62" customWidth="1"/>
    <col min="13357" max="13357" width="16" style="62" customWidth="1"/>
    <col min="13358" max="13358" width="18.54296875" style="62" customWidth="1"/>
    <col min="13359" max="13359" width="14.81640625" style="62" customWidth="1"/>
    <col min="13360" max="13360" width="19.81640625" style="62" customWidth="1"/>
    <col min="13361" max="13361" width="17" style="62" customWidth="1"/>
    <col min="13362" max="13362" width="17.81640625" style="62" customWidth="1"/>
    <col min="13363" max="13363" width="15.1796875" style="62" customWidth="1"/>
    <col min="13364" max="13364" width="15.81640625" style="62" customWidth="1"/>
    <col min="13365" max="13365" width="21" style="62" customWidth="1"/>
    <col min="13366" max="13366" width="18.54296875" style="62" customWidth="1"/>
    <col min="13367" max="13367" width="19.1796875" style="62" customWidth="1"/>
    <col min="13368" max="13370" width="11.453125" style="62"/>
    <col min="13371" max="13371" width="16.453125" style="62" customWidth="1"/>
    <col min="13372" max="13372" width="14.81640625" style="62" customWidth="1"/>
    <col min="13373" max="13374" width="22" style="62" customWidth="1"/>
    <col min="13375" max="13376" width="11.453125" style="62"/>
    <col min="13377" max="13377" width="14.453125" style="62" customWidth="1"/>
    <col min="13378" max="13378" width="0.81640625" style="62" customWidth="1"/>
    <col min="13379" max="13607" width="11.453125" style="62"/>
    <col min="13608" max="13608" width="1.1796875" style="62" customWidth="1"/>
    <col min="13609" max="13610" width="11.453125" style="62"/>
    <col min="13611" max="13611" width="15.54296875" style="62" customWidth="1"/>
    <col min="13612" max="13612" width="17" style="62" customWidth="1"/>
    <col min="13613" max="13613" width="16" style="62" customWidth="1"/>
    <col min="13614" max="13614" width="18.54296875" style="62" customWidth="1"/>
    <col min="13615" max="13615" width="14.81640625" style="62" customWidth="1"/>
    <col min="13616" max="13616" width="19.81640625" style="62" customWidth="1"/>
    <col min="13617" max="13617" width="17" style="62" customWidth="1"/>
    <col min="13618" max="13618" width="17.81640625" style="62" customWidth="1"/>
    <col min="13619" max="13619" width="15.1796875" style="62" customWidth="1"/>
    <col min="13620" max="13620" width="15.81640625" style="62" customWidth="1"/>
    <col min="13621" max="13621" width="21" style="62" customWidth="1"/>
    <col min="13622" max="13622" width="18.54296875" style="62" customWidth="1"/>
    <col min="13623" max="13623" width="19.1796875" style="62" customWidth="1"/>
    <col min="13624" max="13626" width="11.453125" style="62"/>
    <col min="13627" max="13627" width="16.453125" style="62" customWidth="1"/>
    <col min="13628" max="13628" width="14.81640625" style="62" customWidth="1"/>
    <col min="13629" max="13630" width="22" style="62" customWidth="1"/>
    <col min="13631" max="13632" width="11.453125" style="62"/>
    <col min="13633" max="13633" width="14.453125" style="62" customWidth="1"/>
    <col min="13634" max="13634" width="0.81640625" style="62" customWidth="1"/>
    <col min="13635" max="13863" width="11.453125" style="62"/>
    <col min="13864" max="13864" width="1.1796875" style="62" customWidth="1"/>
    <col min="13865" max="13866" width="11.453125" style="62"/>
    <col min="13867" max="13867" width="15.54296875" style="62" customWidth="1"/>
    <col min="13868" max="13868" width="17" style="62" customWidth="1"/>
    <col min="13869" max="13869" width="16" style="62" customWidth="1"/>
    <col min="13870" max="13870" width="18.54296875" style="62" customWidth="1"/>
    <col min="13871" max="13871" width="14.81640625" style="62" customWidth="1"/>
    <col min="13872" max="13872" width="19.81640625" style="62" customWidth="1"/>
    <col min="13873" max="13873" width="17" style="62" customWidth="1"/>
    <col min="13874" max="13874" width="17.81640625" style="62" customWidth="1"/>
    <col min="13875" max="13875" width="15.1796875" style="62" customWidth="1"/>
    <col min="13876" max="13876" width="15.81640625" style="62" customWidth="1"/>
    <col min="13877" max="13877" width="21" style="62" customWidth="1"/>
    <col min="13878" max="13878" width="18.54296875" style="62" customWidth="1"/>
    <col min="13879" max="13879" width="19.1796875" style="62" customWidth="1"/>
    <col min="13880" max="13882" width="11.453125" style="62"/>
    <col min="13883" max="13883" width="16.453125" style="62" customWidth="1"/>
    <col min="13884" max="13884" width="14.81640625" style="62" customWidth="1"/>
    <col min="13885" max="13886" width="22" style="62" customWidth="1"/>
    <col min="13887" max="13888" width="11.453125" style="62"/>
    <col min="13889" max="13889" width="14.453125" style="62" customWidth="1"/>
    <col min="13890" max="13890" width="0.81640625" style="62" customWidth="1"/>
    <col min="13891" max="14119" width="11.453125" style="62"/>
    <col min="14120" max="14120" width="1.1796875" style="62" customWidth="1"/>
    <col min="14121" max="14122" width="11.453125" style="62"/>
    <col min="14123" max="14123" width="15.54296875" style="62" customWidth="1"/>
    <col min="14124" max="14124" width="17" style="62" customWidth="1"/>
    <col min="14125" max="14125" width="16" style="62" customWidth="1"/>
    <col min="14126" max="14126" width="18.54296875" style="62" customWidth="1"/>
    <col min="14127" max="14127" width="14.81640625" style="62" customWidth="1"/>
    <col min="14128" max="14128" width="19.81640625" style="62" customWidth="1"/>
    <col min="14129" max="14129" width="17" style="62" customWidth="1"/>
    <col min="14130" max="14130" width="17.81640625" style="62" customWidth="1"/>
    <col min="14131" max="14131" width="15.1796875" style="62" customWidth="1"/>
    <col min="14132" max="14132" width="15.81640625" style="62" customWidth="1"/>
    <col min="14133" max="14133" width="21" style="62" customWidth="1"/>
    <col min="14134" max="14134" width="18.54296875" style="62" customWidth="1"/>
    <col min="14135" max="14135" width="19.1796875" style="62" customWidth="1"/>
    <col min="14136" max="14138" width="11.453125" style="62"/>
    <col min="14139" max="14139" width="16.453125" style="62" customWidth="1"/>
    <col min="14140" max="14140" width="14.81640625" style="62" customWidth="1"/>
    <col min="14141" max="14142" width="22" style="62" customWidth="1"/>
    <col min="14143" max="14144" width="11.453125" style="62"/>
    <col min="14145" max="14145" width="14.453125" style="62" customWidth="1"/>
    <col min="14146" max="14146" width="0.81640625" style="62" customWidth="1"/>
    <col min="14147" max="14375" width="11.453125" style="62"/>
    <col min="14376" max="14376" width="1.1796875" style="62" customWidth="1"/>
    <col min="14377" max="14378" width="11.453125" style="62"/>
    <col min="14379" max="14379" width="15.54296875" style="62" customWidth="1"/>
    <col min="14380" max="14380" width="17" style="62" customWidth="1"/>
    <col min="14381" max="14381" width="16" style="62" customWidth="1"/>
    <col min="14382" max="14382" width="18.54296875" style="62" customWidth="1"/>
    <col min="14383" max="14383" width="14.81640625" style="62" customWidth="1"/>
    <col min="14384" max="14384" width="19.81640625" style="62" customWidth="1"/>
    <col min="14385" max="14385" width="17" style="62" customWidth="1"/>
    <col min="14386" max="14386" width="17.81640625" style="62" customWidth="1"/>
    <col min="14387" max="14387" width="15.1796875" style="62" customWidth="1"/>
    <col min="14388" max="14388" width="15.81640625" style="62" customWidth="1"/>
    <col min="14389" max="14389" width="21" style="62" customWidth="1"/>
    <col min="14390" max="14390" width="18.54296875" style="62" customWidth="1"/>
    <col min="14391" max="14391" width="19.1796875" style="62" customWidth="1"/>
    <col min="14392" max="14394" width="11.453125" style="62"/>
    <col min="14395" max="14395" width="16.453125" style="62" customWidth="1"/>
    <col min="14396" max="14396" width="14.81640625" style="62" customWidth="1"/>
    <col min="14397" max="14398" width="22" style="62" customWidth="1"/>
    <col min="14399" max="14400" width="11.453125" style="62"/>
    <col min="14401" max="14401" width="14.453125" style="62" customWidth="1"/>
    <col min="14402" max="14402" width="0.81640625" style="62" customWidth="1"/>
    <col min="14403" max="14631" width="11.453125" style="62"/>
    <col min="14632" max="14632" width="1.1796875" style="62" customWidth="1"/>
    <col min="14633" max="14634" width="11.453125" style="62"/>
    <col min="14635" max="14635" width="15.54296875" style="62" customWidth="1"/>
    <col min="14636" max="14636" width="17" style="62" customWidth="1"/>
    <col min="14637" max="14637" width="16" style="62" customWidth="1"/>
    <col min="14638" max="14638" width="18.54296875" style="62" customWidth="1"/>
    <col min="14639" max="14639" width="14.81640625" style="62" customWidth="1"/>
    <col min="14640" max="14640" width="19.81640625" style="62" customWidth="1"/>
    <col min="14641" max="14641" width="17" style="62" customWidth="1"/>
    <col min="14642" max="14642" width="17.81640625" style="62" customWidth="1"/>
    <col min="14643" max="14643" width="15.1796875" style="62" customWidth="1"/>
    <col min="14644" max="14644" width="15.81640625" style="62" customWidth="1"/>
    <col min="14645" max="14645" width="21" style="62" customWidth="1"/>
    <col min="14646" max="14646" width="18.54296875" style="62" customWidth="1"/>
    <col min="14647" max="14647" width="19.1796875" style="62" customWidth="1"/>
    <col min="14648" max="14650" width="11.453125" style="62"/>
    <col min="14651" max="14651" width="16.453125" style="62" customWidth="1"/>
    <col min="14652" max="14652" width="14.81640625" style="62" customWidth="1"/>
    <col min="14653" max="14654" width="22" style="62" customWidth="1"/>
    <col min="14655" max="14656" width="11.453125" style="62"/>
    <col min="14657" max="14657" width="14.453125" style="62" customWidth="1"/>
    <col min="14658" max="14658" width="0.81640625" style="62" customWidth="1"/>
    <col min="14659" max="14887" width="11.453125" style="62"/>
    <col min="14888" max="14888" width="1.1796875" style="62" customWidth="1"/>
    <col min="14889" max="14890" width="11.453125" style="62"/>
    <col min="14891" max="14891" width="15.54296875" style="62" customWidth="1"/>
    <col min="14892" max="14892" width="17" style="62" customWidth="1"/>
    <col min="14893" max="14893" width="16" style="62" customWidth="1"/>
    <col min="14894" max="14894" width="18.54296875" style="62" customWidth="1"/>
    <col min="14895" max="14895" width="14.81640625" style="62" customWidth="1"/>
    <col min="14896" max="14896" width="19.81640625" style="62" customWidth="1"/>
    <col min="14897" max="14897" width="17" style="62" customWidth="1"/>
    <col min="14898" max="14898" width="17.81640625" style="62" customWidth="1"/>
    <col min="14899" max="14899" width="15.1796875" style="62" customWidth="1"/>
    <col min="14900" max="14900" width="15.81640625" style="62" customWidth="1"/>
    <col min="14901" max="14901" width="21" style="62" customWidth="1"/>
    <col min="14902" max="14902" width="18.54296875" style="62" customWidth="1"/>
    <col min="14903" max="14903" width="19.1796875" style="62" customWidth="1"/>
    <col min="14904" max="14906" width="11.453125" style="62"/>
    <col min="14907" max="14907" width="16.453125" style="62" customWidth="1"/>
    <col min="14908" max="14908" width="14.81640625" style="62" customWidth="1"/>
    <col min="14909" max="14910" width="22" style="62" customWidth="1"/>
    <col min="14911" max="14912" width="11.453125" style="62"/>
    <col min="14913" max="14913" width="14.453125" style="62" customWidth="1"/>
    <col min="14914" max="14914" width="0.81640625" style="62" customWidth="1"/>
    <col min="14915" max="15143" width="11.453125" style="62"/>
    <col min="15144" max="15144" width="1.1796875" style="62" customWidth="1"/>
    <col min="15145" max="15146" width="11.453125" style="62"/>
    <col min="15147" max="15147" width="15.54296875" style="62" customWidth="1"/>
    <col min="15148" max="15148" width="17" style="62" customWidth="1"/>
    <col min="15149" max="15149" width="16" style="62" customWidth="1"/>
    <col min="15150" max="15150" width="18.54296875" style="62" customWidth="1"/>
    <col min="15151" max="15151" width="14.81640625" style="62" customWidth="1"/>
    <col min="15152" max="15152" width="19.81640625" style="62" customWidth="1"/>
    <col min="15153" max="15153" width="17" style="62" customWidth="1"/>
    <col min="15154" max="15154" width="17.81640625" style="62" customWidth="1"/>
    <col min="15155" max="15155" width="15.1796875" style="62" customWidth="1"/>
    <col min="15156" max="15156" width="15.81640625" style="62" customWidth="1"/>
    <col min="15157" max="15157" width="21" style="62" customWidth="1"/>
    <col min="15158" max="15158" width="18.54296875" style="62" customWidth="1"/>
    <col min="15159" max="15159" width="19.1796875" style="62" customWidth="1"/>
    <col min="15160" max="15162" width="11.453125" style="62"/>
    <col min="15163" max="15163" width="16.453125" style="62" customWidth="1"/>
    <col min="15164" max="15164" width="14.81640625" style="62" customWidth="1"/>
    <col min="15165" max="15166" width="22" style="62" customWidth="1"/>
    <col min="15167" max="15168" width="11.453125" style="62"/>
    <col min="15169" max="15169" width="14.453125" style="62" customWidth="1"/>
    <col min="15170" max="15170" width="0.81640625" style="62" customWidth="1"/>
    <col min="15171" max="15399" width="11.453125" style="62"/>
    <col min="15400" max="15400" width="1.1796875" style="62" customWidth="1"/>
    <col min="15401" max="15402" width="11.453125" style="62"/>
    <col min="15403" max="15403" width="15.54296875" style="62" customWidth="1"/>
    <col min="15404" max="15404" width="17" style="62" customWidth="1"/>
    <col min="15405" max="15405" width="16" style="62" customWidth="1"/>
    <col min="15406" max="15406" width="18.54296875" style="62" customWidth="1"/>
    <col min="15407" max="15407" width="14.81640625" style="62" customWidth="1"/>
    <col min="15408" max="15408" width="19.81640625" style="62" customWidth="1"/>
    <col min="15409" max="15409" width="17" style="62" customWidth="1"/>
    <col min="15410" max="15410" width="17.81640625" style="62" customWidth="1"/>
    <col min="15411" max="15411" width="15.1796875" style="62" customWidth="1"/>
    <col min="15412" max="15412" width="15.81640625" style="62" customWidth="1"/>
    <col min="15413" max="15413" width="21" style="62" customWidth="1"/>
    <col min="15414" max="15414" width="18.54296875" style="62" customWidth="1"/>
    <col min="15415" max="15415" width="19.1796875" style="62" customWidth="1"/>
    <col min="15416" max="15418" width="11.453125" style="62"/>
    <col min="15419" max="15419" width="16.453125" style="62" customWidth="1"/>
    <col min="15420" max="15420" width="14.81640625" style="62" customWidth="1"/>
    <col min="15421" max="15422" width="22" style="62" customWidth="1"/>
    <col min="15423" max="15424" width="11.453125" style="62"/>
    <col min="15425" max="15425" width="14.453125" style="62" customWidth="1"/>
    <col min="15426" max="15426" width="0.81640625" style="62" customWidth="1"/>
    <col min="15427" max="15655" width="11.453125" style="62"/>
    <col min="15656" max="15656" width="1.1796875" style="62" customWidth="1"/>
    <col min="15657" max="15658" width="11.453125" style="62"/>
    <col min="15659" max="15659" width="15.54296875" style="62" customWidth="1"/>
    <col min="15660" max="15660" width="17" style="62" customWidth="1"/>
    <col min="15661" max="15661" width="16" style="62" customWidth="1"/>
    <col min="15662" max="15662" width="18.54296875" style="62" customWidth="1"/>
    <col min="15663" max="15663" width="14.81640625" style="62" customWidth="1"/>
    <col min="15664" max="15664" width="19.81640625" style="62" customWidth="1"/>
    <col min="15665" max="15665" width="17" style="62" customWidth="1"/>
    <col min="15666" max="15666" width="17.81640625" style="62" customWidth="1"/>
    <col min="15667" max="15667" width="15.1796875" style="62" customWidth="1"/>
    <col min="15668" max="15668" width="15.81640625" style="62" customWidth="1"/>
    <col min="15669" max="15669" width="21" style="62" customWidth="1"/>
    <col min="15670" max="15670" width="18.54296875" style="62" customWidth="1"/>
    <col min="15671" max="15671" width="19.1796875" style="62" customWidth="1"/>
    <col min="15672" max="15674" width="11.453125" style="62"/>
    <col min="15675" max="15675" width="16.453125" style="62" customWidth="1"/>
    <col min="15676" max="15676" width="14.81640625" style="62" customWidth="1"/>
    <col min="15677" max="15678" width="22" style="62" customWidth="1"/>
    <col min="15679" max="15680" width="11.453125" style="62"/>
    <col min="15681" max="15681" width="14.453125" style="62" customWidth="1"/>
    <col min="15682" max="15682" width="0.81640625" style="62" customWidth="1"/>
    <col min="15683" max="15911" width="11.453125" style="62"/>
    <col min="15912" max="15912" width="1.1796875" style="62" customWidth="1"/>
    <col min="15913" max="15914" width="11.453125" style="62"/>
    <col min="15915" max="15915" width="15.54296875" style="62" customWidth="1"/>
    <col min="15916" max="15916" width="17" style="62" customWidth="1"/>
    <col min="15917" max="15917" width="16" style="62" customWidth="1"/>
    <col min="15918" max="15918" width="18.54296875" style="62" customWidth="1"/>
    <col min="15919" max="15919" width="14.81640625" style="62" customWidth="1"/>
    <col min="15920" max="15920" width="19.81640625" style="62" customWidth="1"/>
    <col min="15921" max="15921" width="17" style="62" customWidth="1"/>
    <col min="15922" max="15922" width="17.81640625" style="62" customWidth="1"/>
    <col min="15923" max="15923" width="15.1796875" style="62" customWidth="1"/>
    <col min="15924" max="15924" width="15.81640625" style="62" customWidth="1"/>
    <col min="15925" max="15925" width="21" style="62" customWidth="1"/>
    <col min="15926" max="15926" width="18.54296875" style="62" customWidth="1"/>
    <col min="15927" max="15927" width="19.1796875" style="62" customWidth="1"/>
    <col min="15928" max="15930" width="11.453125" style="62"/>
    <col min="15931" max="15931" width="16.453125" style="62" customWidth="1"/>
    <col min="15932" max="15932" width="14.81640625" style="62" customWidth="1"/>
    <col min="15933" max="15934" width="22" style="62" customWidth="1"/>
    <col min="15935" max="15936" width="11.453125" style="62"/>
    <col min="15937" max="15937" width="14.453125" style="62" customWidth="1"/>
    <col min="15938" max="15938" width="0.81640625" style="62" customWidth="1"/>
    <col min="15939" max="16167" width="11.453125" style="62"/>
    <col min="16168" max="16168" width="1.1796875" style="62" customWidth="1"/>
    <col min="16169" max="16170" width="11.453125" style="62"/>
    <col min="16171" max="16171" width="15.54296875" style="62" customWidth="1"/>
    <col min="16172" max="16172" width="17" style="62" customWidth="1"/>
    <col min="16173" max="16173" width="16" style="62" customWidth="1"/>
    <col min="16174" max="16174" width="18.54296875" style="62" customWidth="1"/>
    <col min="16175" max="16175" width="14.81640625" style="62" customWidth="1"/>
    <col min="16176" max="16176" width="19.81640625" style="62" customWidth="1"/>
    <col min="16177" max="16177" width="17" style="62" customWidth="1"/>
    <col min="16178" max="16178" width="17.81640625" style="62" customWidth="1"/>
    <col min="16179" max="16179" width="15.1796875" style="62" customWidth="1"/>
    <col min="16180" max="16180" width="15.81640625" style="62" customWidth="1"/>
    <col min="16181" max="16181" width="21" style="62" customWidth="1"/>
    <col min="16182" max="16182" width="18.54296875" style="62" customWidth="1"/>
    <col min="16183" max="16183" width="19.1796875" style="62" customWidth="1"/>
    <col min="16184" max="16186" width="11.453125" style="62"/>
    <col min="16187" max="16187" width="16.453125" style="62" customWidth="1"/>
    <col min="16188" max="16188" width="14.81640625" style="62" customWidth="1"/>
    <col min="16189" max="16190" width="22" style="62" customWidth="1"/>
    <col min="16191" max="16192" width="11.453125" style="62"/>
    <col min="16193" max="16193" width="14.453125" style="62" customWidth="1"/>
    <col min="16194" max="16194" width="0.81640625" style="62" customWidth="1"/>
    <col min="16195" max="16384" width="11.453125" style="62"/>
  </cols>
  <sheetData>
    <row r="1" spans="1:43" ht="12" thickBot="1" x14ac:dyDescent="0.3"/>
    <row r="2" spans="1:43" ht="15" customHeight="1" thickBot="1" x14ac:dyDescent="0.3">
      <c r="A2" s="352"/>
      <c r="B2" s="356" t="s">
        <v>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8"/>
    </row>
    <row r="3" spans="1:43" ht="15" customHeight="1" thickBot="1" x14ac:dyDescent="0.3">
      <c r="A3" s="353"/>
      <c r="B3" s="356" t="s">
        <v>1</v>
      </c>
      <c r="C3" s="357"/>
      <c r="D3" s="357"/>
      <c r="E3" s="357"/>
      <c r="F3" s="359" t="s">
        <v>83</v>
      </c>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1"/>
    </row>
    <row r="4" spans="1:43" ht="15" customHeight="1" thickBot="1" x14ac:dyDescent="0.3">
      <c r="A4" s="354"/>
      <c r="B4" s="362" t="s">
        <v>82</v>
      </c>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4"/>
    </row>
    <row r="5" spans="1:43" ht="15" customHeight="1" thickBot="1" x14ac:dyDescent="0.3">
      <c r="A5" s="355"/>
      <c r="B5" s="65">
        <v>2026</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ht="11.5" x14ac:dyDescent="0.25">
      <c r="A6" s="66"/>
      <c r="C6" s="75"/>
      <c r="D6" s="75"/>
      <c r="E6" s="76"/>
      <c r="F6" s="76"/>
      <c r="G6" s="76"/>
      <c r="H6" s="76"/>
      <c r="I6" s="76"/>
      <c r="J6" s="76"/>
      <c r="K6" s="77"/>
      <c r="L6" s="76"/>
      <c r="M6" s="76"/>
      <c r="N6" s="77"/>
      <c r="O6" s="77"/>
      <c r="P6" s="77"/>
      <c r="Q6" s="77"/>
      <c r="R6" s="76"/>
      <c r="S6" s="76"/>
      <c r="T6" s="76"/>
      <c r="U6" s="76"/>
      <c r="V6" s="76"/>
      <c r="W6" s="76"/>
      <c r="X6" s="76"/>
      <c r="Y6" s="76"/>
      <c r="Z6" s="76"/>
      <c r="AA6" s="76"/>
      <c r="AB6" s="76"/>
      <c r="AC6" s="76"/>
      <c r="AD6" s="76"/>
      <c r="AE6" s="76"/>
      <c r="AF6" s="76"/>
      <c r="AG6" s="76"/>
      <c r="AH6" s="76"/>
      <c r="AI6" s="76"/>
      <c r="AJ6" s="76"/>
      <c r="AK6" s="76"/>
      <c r="AL6" s="76"/>
      <c r="AM6" s="76"/>
      <c r="AN6" s="76"/>
      <c r="AO6" s="76"/>
      <c r="AP6" s="76"/>
      <c r="AQ6" s="76"/>
    </row>
    <row r="7" spans="1:43" ht="11.5" x14ac:dyDescent="0.25">
      <c r="A7" s="367" t="s">
        <v>65</v>
      </c>
      <c r="B7" s="367"/>
      <c r="C7" s="367"/>
      <c r="D7" s="367"/>
      <c r="E7" s="367"/>
      <c r="F7" s="367"/>
      <c r="G7" s="367"/>
      <c r="H7" s="367"/>
      <c r="I7" s="367"/>
      <c r="J7" s="367"/>
      <c r="K7" s="368" t="s">
        <v>66</v>
      </c>
      <c r="L7" s="368"/>
      <c r="M7" s="368"/>
      <c r="N7" s="368"/>
      <c r="O7" s="368"/>
      <c r="P7" s="368"/>
      <c r="Q7" s="368"/>
      <c r="R7" s="368"/>
      <c r="S7" s="369" t="s">
        <v>81</v>
      </c>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row>
    <row r="8" spans="1:43" ht="11.5" x14ac:dyDescent="0.25">
      <c r="A8" s="370" t="s">
        <v>72</v>
      </c>
      <c r="B8" s="370" t="s">
        <v>2</v>
      </c>
      <c r="C8" s="370" t="s">
        <v>3</v>
      </c>
      <c r="D8" s="370" t="s">
        <v>4</v>
      </c>
      <c r="E8" s="370" t="s">
        <v>73</v>
      </c>
      <c r="F8" s="371" t="s">
        <v>9</v>
      </c>
      <c r="G8" s="371" t="s">
        <v>10</v>
      </c>
      <c r="H8" s="371" t="s">
        <v>11</v>
      </c>
      <c r="I8" s="371" t="s">
        <v>12</v>
      </c>
      <c r="J8" s="371" t="s">
        <v>13</v>
      </c>
      <c r="K8" s="368"/>
      <c r="L8" s="368"/>
      <c r="M8" s="368"/>
      <c r="N8" s="368"/>
      <c r="O8" s="368"/>
      <c r="P8" s="368"/>
      <c r="Q8" s="368"/>
      <c r="R8" s="368"/>
      <c r="S8" s="372" t="s">
        <v>67</v>
      </c>
      <c r="T8" s="372"/>
      <c r="U8" s="372"/>
      <c r="V8" s="372"/>
      <c r="W8" s="372"/>
      <c r="X8" s="372"/>
      <c r="Y8" s="372" t="s">
        <v>68</v>
      </c>
      <c r="Z8" s="372"/>
      <c r="AA8" s="372"/>
      <c r="AB8" s="372"/>
      <c r="AC8" s="372"/>
      <c r="AD8" s="372"/>
      <c r="AE8" s="372" t="s">
        <v>69</v>
      </c>
      <c r="AF8" s="372"/>
      <c r="AG8" s="372"/>
      <c r="AH8" s="372"/>
      <c r="AI8" s="372"/>
      <c r="AJ8" s="372"/>
      <c r="AK8" s="372" t="s">
        <v>70</v>
      </c>
      <c r="AL8" s="372"/>
      <c r="AM8" s="372"/>
      <c r="AN8" s="372"/>
      <c r="AO8" s="372"/>
      <c r="AP8" s="372"/>
      <c r="AQ8" s="372" t="s">
        <v>80</v>
      </c>
    </row>
    <row r="9" spans="1:43" s="67" customFormat="1" ht="23" x14ac:dyDescent="0.25">
      <c r="A9" s="370"/>
      <c r="B9" s="370"/>
      <c r="C9" s="370"/>
      <c r="D9" s="370"/>
      <c r="E9" s="370"/>
      <c r="F9" s="371"/>
      <c r="G9" s="371"/>
      <c r="H9" s="371"/>
      <c r="I9" s="371"/>
      <c r="J9" s="371"/>
      <c r="K9" s="78" t="s">
        <v>5</v>
      </c>
      <c r="L9" s="78" t="s">
        <v>6</v>
      </c>
      <c r="M9" s="78" t="s">
        <v>7</v>
      </c>
      <c r="N9" s="78" t="s">
        <v>64</v>
      </c>
      <c r="O9" s="78" t="s">
        <v>2</v>
      </c>
      <c r="P9" s="78" t="s">
        <v>62</v>
      </c>
      <c r="Q9" s="78" t="s">
        <v>63</v>
      </c>
      <c r="R9" s="78" t="s">
        <v>8</v>
      </c>
      <c r="S9" s="79" t="s">
        <v>74</v>
      </c>
      <c r="T9" s="79" t="s">
        <v>75</v>
      </c>
      <c r="U9" s="79" t="s">
        <v>76</v>
      </c>
      <c r="V9" s="79" t="s">
        <v>71</v>
      </c>
      <c r="W9" s="79" t="s">
        <v>77</v>
      </c>
      <c r="X9" s="79" t="s">
        <v>79</v>
      </c>
      <c r="Y9" s="79" t="s">
        <v>74</v>
      </c>
      <c r="Z9" s="79" t="s">
        <v>75</v>
      </c>
      <c r="AA9" s="79" t="s">
        <v>76</v>
      </c>
      <c r="AB9" s="79" t="s">
        <v>71</v>
      </c>
      <c r="AC9" s="79" t="s">
        <v>77</v>
      </c>
      <c r="AD9" s="79" t="s">
        <v>79</v>
      </c>
      <c r="AE9" s="79" t="s">
        <v>74</v>
      </c>
      <c r="AF9" s="79" t="s">
        <v>75</v>
      </c>
      <c r="AG9" s="79" t="s">
        <v>76</v>
      </c>
      <c r="AH9" s="79" t="s">
        <v>71</v>
      </c>
      <c r="AI9" s="79" t="s">
        <v>77</v>
      </c>
      <c r="AJ9" s="79" t="s">
        <v>79</v>
      </c>
      <c r="AK9" s="79" t="s">
        <v>74</v>
      </c>
      <c r="AL9" s="79" t="s">
        <v>75</v>
      </c>
      <c r="AM9" s="79" t="s">
        <v>76</v>
      </c>
      <c r="AN9" s="79" t="s">
        <v>71</v>
      </c>
      <c r="AO9" s="79" t="s">
        <v>77</v>
      </c>
      <c r="AP9" s="79" t="s">
        <v>78</v>
      </c>
      <c r="AQ9" s="372"/>
    </row>
    <row r="10" spans="1:43" ht="46" x14ac:dyDescent="0.25">
      <c r="A10" s="396" t="s">
        <v>38</v>
      </c>
      <c r="B10" s="396" t="s">
        <v>54</v>
      </c>
      <c r="C10" s="396" t="s">
        <v>257</v>
      </c>
      <c r="D10" s="396" t="s">
        <v>366</v>
      </c>
      <c r="E10" s="396" t="s">
        <v>367</v>
      </c>
      <c r="F10" s="80" t="s">
        <v>17</v>
      </c>
      <c r="G10" s="80" t="s">
        <v>43</v>
      </c>
      <c r="H10" s="80" t="s">
        <v>368</v>
      </c>
      <c r="I10" s="80" t="s">
        <v>28</v>
      </c>
      <c r="J10" s="80" t="s">
        <v>369</v>
      </c>
      <c r="K10" s="81" t="s">
        <v>370</v>
      </c>
      <c r="L10" s="82" t="s">
        <v>371</v>
      </c>
      <c r="M10" s="83">
        <v>46386</v>
      </c>
      <c r="N10" s="83" t="s">
        <v>372</v>
      </c>
      <c r="O10" s="84" t="s">
        <v>373</v>
      </c>
      <c r="P10" s="83" t="s">
        <v>372</v>
      </c>
      <c r="Q10" s="94" t="s">
        <v>381</v>
      </c>
      <c r="R10" s="85">
        <v>0.35</v>
      </c>
      <c r="S10" s="86"/>
      <c r="T10" s="87"/>
      <c r="U10" s="87"/>
      <c r="V10" s="87"/>
      <c r="W10" s="87"/>
      <c r="X10" s="87"/>
      <c r="Y10" s="85">
        <v>0.5</v>
      </c>
      <c r="Z10" s="87"/>
      <c r="AA10" s="88"/>
      <c r="AB10" s="88"/>
      <c r="AC10" s="88"/>
      <c r="AD10" s="87"/>
      <c r="AE10" s="89">
        <v>0.2</v>
      </c>
      <c r="AF10" s="87"/>
      <c r="AG10" s="88"/>
      <c r="AH10" s="90"/>
      <c r="AI10" s="88"/>
      <c r="AJ10" s="87"/>
      <c r="AK10" s="89">
        <v>0.3</v>
      </c>
      <c r="AL10" s="87"/>
      <c r="AM10" s="87"/>
      <c r="AN10" s="87"/>
      <c r="AO10" s="87"/>
      <c r="AP10" s="87">
        <f>+(AL10/AK10/100%)*R10</f>
        <v>0</v>
      </c>
      <c r="AQ10" s="87">
        <f>+X10+AD10+AJ10+AP10</f>
        <v>0</v>
      </c>
    </row>
    <row r="11" spans="1:43" ht="69" x14ac:dyDescent="0.25">
      <c r="A11" s="396"/>
      <c r="B11" s="396"/>
      <c r="C11" s="396"/>
      <c r="D11" s="396"/>
      <c r="E11" s="396"/>
      <c r="F11" s="80" t="s">
        <v>17</v>
      </c>
      <c r="G11" s="80" t="s">
        <v>43</v>
      </c>
      <c r="H11" s="80" t="s">
        <v>368</v>
      </c>
      <c r="I11" s="80" t="s">
        <v>28</v>
      </c>
      <c r="J11" s="80" t="s">
        <v>369</v>
      </c>
      <c r="K11" s="81" t="s">
        <v>374</v>
      </c>
      <c r="L11" s="82" t="s">
        <v>371</v>
      </c>
      <c r="M11" s="83">
        <v>46386</v>
      </c>
      <c r="N11" s="83" t="s">
        <v>375</v>
      </c>
      <c r="O11" s="91" t="s">
        <v>376</v>
      </c>
      <c r="P11" s="83" t="s">
        <v>377</v>
      </c>
      <c r="Q11" s="83" t="s">
        <v>382</v>
      </c>
      <c r="R11" s="85">
        <v>0.35</v>
      </c>
      <c r="S11" s="86"/>
      <c r="T11" s="87"/>
      <c r="U11" s="87"/>
      <c r="V11" s="87"/>
      <c r="W11" s="87"/>
      <c r="X11" s="87"/>
      <c r="Y11" s="85">
        <v>0.5</v>
      </c>
      <c r="Z11" s="87"/>
      <c r="AA11" s="87"/>
      <c r="AB11" s="87"/>
      <c r="AC11" s="87"/>
      <c r="AD11" s="87"/>
      <c r="AE11" s="85">
        <v>0.2</v>
      </c>
      <c r="AF11" s="87"/>
      <c r="AG11" s="88"/>
      <c r="AH11" s="90"/>
      <c r="AI11" s="88"/>
      <c r="AJ11" s="92"/>
      <c r="AK11" s="85">
        <v>0.3</v>
      </c>
      <c r="AL11" s="87"/>
      <c r="AM11" s="87"/>
      <c r="AN11" s="87"/>
      <c r="AO11" s="87"/>
      <c r="AP11" s="87">
        <f>+(AL11/AK11/100%)*R11</f>
        <v>0</v>
      </c>
      <c r="AQ11" s="87">
        <f>+X11+AD11+AJ11+AP11</f>
        <v>0</v>
      </c>
    </row>
    <row r="12" spans="1:43" ht="69" x14ac:dyDescent="0.25">
      <c r="A12" s="396"/>
      <c r="B12" s="396"/>
      <c r="C12" s="396"/>
      <c r="D12" s="396"/>
      <c r="E12" s="396"/>
      <c r="F12" s="80" t="s">
        <v>17</v>
      </c>
      <c r="G12" s="80" t="s">
        <v>43</v>
      </c>
      <c r="H12" s="80" t="s">
        <v>368</v>
      </c>
      <c r="I12" s="80" t="s">
        <v>28</v>
      </c>
      <c r="J12" s="80" t="s">
        <v>369</v>
      </c>
      <c r="K12" s="81" t="s">
        <v>378</v>
      </c>
      <c r="L12" s="83">
        <v>46113</v>
      </c>
      <c r="M12" s="83">
        <v>46386</v>
      </c>
      <c r="N12" s="83" t="s">
        <v>379</v>
      </c>
      <c r="O12" s="91" t="s">
        <v>376</v>
      </c>
      <c r="P12" s="83" t="s">
        <v>380</v>
      </c>
      <c r="Q12" s="82" t="s">
        <v>383</v>
      </c>
      <c r="R12" s="85">
        <v>0.3</v>
      </c>
      <c r="S12" s="85"/>
      <c r="T12" s="93"/>
      <c r="U12" s="93"/>
      <c r="V12" s="93"/>
      <c r="W12" s="93"/>
      <c r="X12" s="93"/>
      <c r="Y12" s="85">
        <v>0.5</v>
      </c>
      <c r="Z12" s="93"/>
      <c r="AA12" s="93"/>
      <c r="AB12" s="93"/>
      <c r="AC12" s="93"/>
      <c r="AD12" s="93"/>
      <c r="AE12" s="85">
        <v>0.25</v>
      </c>
      <c r="AF12" s="93"/>
      <c r="AG12" s="80"/>
      <c r="AH12" s="83"/>
      <c r="AI12" s="80"/>
      <c r="AJ12" s="85"/>
      <c r="AK12" s="85">
        <v>0.25</v>
      </c>
      <c r="AL12" s="93"/>
      <c r="AM12" s="93"/>
      <c r="AN12" s="93"/>
      <c r="AO12" s="93"/>
      <c r="AP12" s="93">
        <f>+(AL12/AK12/100%)*R12</f>
        <v>0</v>
      </c>
      <c r="AQ12" s="93">
        <f>+X12+AD12+AJ12+AP12</f>
        <v>0</v>
      </c>
    </row>
    <row r="13" spans="1:43" s="74" customFormat="1" ht="11.5" x14ac:dyDescent="0.35">
      <c r="A13" s="373"/>
      <c r="B13" s="374"/>
      <c r="C13" s="374"/>
      <c r="D13" s="374"/>
      <c r="E13" s="375"/>
      <c r="F13" s="68"/>
      <c r="G13" s="69"/>
      <c r="H13" s="69"/>
      <c r="I13" s="69"/>
      <c r="J13" s="69"/>
      <c r="K13" s="69"/>
      <c r="L13" s="70"/>
      <c r="M13" s="70"/>
      <c r="N13" s="69"/>
      <c r="O13" s="69"/>
      <c r="P13" s="69"/>
      <c r="Q13" s="69"/>
      <c r="R13" s="71"/>
      <c r="S13" s="71"/>
      <c r="T13" s="72"/>
      <c r="U13" s="72"/>
      <c r="V13" s="72"/>
      <c r="W13" s="72"/>
      <c r="X13" s="72"/>
      <c r="Y13" s="71"/>
      <c r="Z13" s="72"/>
      <c r="AA13" s="72"/>
      <c r="AB13" s="72"/>
      <c r="AC13" s="72"/>
      <c r="AD13" s="72"/>
      <c r="AE13" s="73"/>
      <c r="AF13" s="72"/>
      <c r="AG13" s="72"/>
      <c r="AH13" s="72"/>
      <c r="AI13" s="72"/>
      <c r="AJ13" s="72"/>
      <c r="AK13" s="73"/>
      <c r="AL13" s="72"/>
      <c r="AM13" s="72"/>
      <c r="AN13" s="72"/>
      <c r="AO13" s="72"/>
      <c r="AP13" s="72"/>
      <c r="AQ13" s="72"/>
    </row>
    <row r="14" spans="1:43" s="74" customFormat="1" ht="11.5" x14ac:dyDescent="0.35">
      <c r="A14" s="373"/>
      <c r="B14" s="374"/>
      <c r="C14" s="374"/>
      <c r="D14" s="374"/>
      <c r="E14" s="375"/>
      <c r="F14" s="68"/>
      <c r="G14" s="69"/>
      <c r="H14" s="69"/>
      <c r="I14" s="69"/>
      <c r="J14" s="69"/>
      <c r="K14" s="69"/>
      <c r="L14" s="70"/>
      <c r="M14" s="70"/>
      <c r="N14" s="69"/>
      <c r="O14" s="69"/>
      <c r="P14" s="69"/>
      <c r="Q14" s="69"/>
      <c r="R14" s="71"/>
      <c r="S14" s="71"/>
      <c r="T14" s="72"/>
      <c r="U14" s="72"/>
      <c r="V14" s="72"/>
      <c r="W14" s="72"/>
      <c r="X14" s="72"/>
      <c r="Y14" s="71"/>
      <c r="Z14" s="72"/>
      <c r="AA14" s="72"/>
      <c r="AB14" s="72"/>
      <c r="AC14" s="72"/>
      <c r="AD14" s="72"/>
      <c r="AE14" s="71"/>
      <c r="AF14" s="72"/>
      <c r="AG14" s="72"/>
      <c r="AH14" s="72"/>
      <c r="AI14" s="72"/>
      <c r="AJ14" s="72"/>
      <c r="AK14" s="71"/>
      <c r="AL14" s="72"/>
      <c r="AM14" s="72"/>
      <c r="AN14" s="72"/>
      <c r="AO14" s="72"/>
      <c r="AP14" s="72"/>
      <c r="AQ14" s="72"/>
    </row>
    <row r="15" spans="1:43" s="74" customFormat="1" ht="11.5" x14ac:dyDescent="0.35">
      <c r="A15" s="373"/>
      <c r="B15" s="374"/>
      <c r="C15" s="374"/>
      <c r="D15" s="374"/>
      <c r="E15" s="375"/>
      <c r="F15" s="68"/>
      <c r="G15" s="69"/>
      <c r="H15" s="69"/>
      <c r="I15" s="69"/>
      <c r="J15" s="69"/>
      <c r="K15" s="69"/>
      <c r="L15" s="70"/>
      <c r="M15" s="70"/>
      <c r="N15" s="69"/>
      <c r="O15" s="69"/>
      <c r="P15" s="69"/>
      <c r="Q15" s="69"/>
      <c r="R15" s="71"/>
      <c r="S15" s="71"/>
      <c r="T15" s="72"/>
      <c r="U15" s="72"/>
      <c r="V15" s="72"/>
      <c r="W15" s="72"/>
      <c r="X15" s="72"/>
      <c r="Y15" s="71"/>
      <c r="Z15" s="72"/>
      <c r="AA15" s="72"/>
      <c r="AB15" s="72"/>
      <c r="AC15" s="72"/>
      <c r="AD15" s="72"/>
      <c r="AE15" s="71"/>
      <c r="AF15" s="72"/>
      <c r="AG15" s="72"/>
      <c r="AH15" s="72"/>
      <c r="AI15" s="72"/>
      <c r="AJ15" s="72"/>
      <c r="AK15" s="71"/>
      <c r="AL15" s="72"/>
      <c r="AM15" s="72"/>
      <c r="AN15" s="72"/>
      <c r="AO15" s="72"/>
      <c r="AP15" s="72"/>
      <c r="AQ15" s="72"/>
    </row>
  </sheetData>
  <mergeCells count="34">
    <mergeCell ref="Y8:AD8"/>
    <mergeCell ref="AE8:AJ8"/>
    <mergeCell ref="A13:A15"/>
    <mergeCell ref="B13:B15"/>
    <mergeCell ref="C13:C15"/>
    <mergeCell ref="D13:D15"/>
    <mergeCell ref="E13:E15"/>
    <mergeCell ref="A10:A12"/>
    <mergeCell ref="B10:B12"/>
    <mergeCell ref="C10:C12"/>
    <mergeCell ref="D10:D12"/>
    <mergeCell ref="E10:E12"/>
    <mergeCell ref="A7:J7"/>
    <mergeCell ref="K7:R8"/>
    <mergeCell ref="S7:AQ7"/>
    <mergeCell ref="A8:A9"/>
    <mergeCell ref="B8:B9"/>
    <mergeCell ref="C8:C9"/>
    <mergeCell ref="D8:D9"/>
    <mergeCell ref="E8:E9"/>
    <mergeCell ref="F8:F9"/>
    <mergeCell ref="G8:G9"/>
    <mergeCell ref="AK8:AP8"/>
    <mergeCell ref="AQ8:AQ9"/>
    <mergeCell ref="H8:H9"/>
    <mergeCell ref="I8:I9"/>
    <mergeCell ref="J8:J9"/>
    <mergeCell ref="S8:X8"/>
    <mergeCell ref="A2:A5"/>
    <mergeCell ref="B2:AQ2"/>
    <mergeCell ref="B3:E3"/>
    <mergeCell ref="F3:AQ3"/>
    <mergeCell ref="B4:AQ4"/>
    <mergeCell ref="C5:AQ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T17"/>
  <sheetViews>
    <sheetView topLeftCell="Y1" zoomScale="59" zoomScaleNormal="59" workbookViewId="0">
      <selection activeCell="A12" sqref="A12"/>
    </sheetView>
  </sheetViews>
  <sheetFormatPr baseColWidth="10" defaultColWidth="11.453125" defaultRowHeight="12.75" customHeight="1" x14ac:dyDescent="0.2"/>
  <cols>
    <col min="1" max="1" width="4.54296875" style="1" customWidth="1"/>
    <col min="2" max="2" width="30.54296875" style="1" customWidth="1"/>
    <col min="3" max="4" width="20.1796875" style="1" customWidth="1"/>
    <col min="5" max="5" width="22.81640625" style="1" customWidth="1"/>
    <col min="6" max="6" width="29.1796875" style="1" customWidth="1"/>
    <col min="7" max="7" width="19" style="1" customWidth="1"/>
    <col min="8" max="8" width="23.54296875" style="1" customWidth="1"/>
    <col min="9" max="9" width="16.81640625" style="1" customWidth="1"/>
    <col min="10" max="11" width="15.1796875" style="1" customWidth="1"/>
    <col min="12" max="12" width="50.54296875" style="2" customWidth="1"/>
    <col min="13" max="13" width="14.1796875" style="3" customWidth="1"/>
    <col min="14" max="14" width="14" style="3" customWidth="1"/>
    <col min="15" max="15" width="24.1796875" style="2" customWidth="1"/>
    <col min="16" max="16" width="14.453125" style="2" customWidth="1"/>
    <col min="17" max="17" width="22.54296875" style="2" customWidth="1"/>
    <col min="18" max="18" width="33" style="2" customWidth="1"/>
    <col min="19" max="19" width="14.453125" style="1" customWidth="1"/>
    <col min="20" max="20" width="39.81640625" style="3" customWidth="1"/>
    <col min="21"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4.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4.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4.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7"/>
      <c r="N6" s="7"/>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customHeight="1"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40" customHeight="1" x14ac:dyDescent="0.2">
      <c r="A10" s="1"/>
      <c r="B10" s="202" t="s">
        <v>38</v>
      </c>
      <c r="C10" s="202" t="s">
        <v>54</v>
      </c>
      <c r="D10" s="202" t="s">
        <v>257</v>
      </c>
      <c r="E10" s="202" t="s">
        <v>416</v>
      </c>
      <c r="F10" s="200" t="s">
        <v>417</v>
      </c>
      <c r="G10" s="106" t="s">
        <v>42</v>
      </c>
      <c r="H10" s="106" t="s">
        <v>43</v>
      </c>
      <c r="I10" s="106" t="s">
        <v>418</v>
      </c>
      <c r="J10" s="106" t="s">
        <v>28</v>
      </c>
      <c r="K10" s="106" t="s">
        <v>419</v>
      </c>
      <c r="L10" s="110" t="s">
        <v>553</v>
      </c>
      <c r="M10" s="107">
        <v>46341</v>
      </c>
      <c r="N10" s="107">
        <v>46387</v>
      </c>
      <c r="O10" s="106" t="s">
        <v>420</v>
      </c>
      <c r="P10" s="102">
        <v>1</v>
      </c>
      <c r="Q10" s="106" t="s">
        <v>552</v>
      </c>
      <c r="R10" s="106" t="s">
        <v>578</v>
      </c>
      <c r="S10" s="58">
        <v>0.1</v>
      </c>
      <c r="T10" s="14"/>
      <c r="U10" s="14"/>
      <c r="V10" s="14"/>
      <c r="W10" s="14"/>
      <c r="X10" s="14"/>
      <c r="Y10" s="14" t="e">
        <f>+(U10/T10/100%)*S10</f>
        <v>#DIV/0!</v>
      </c>
      <c r="Z10" s="14"/>
      <c r="AA10" s="14"/>
      <c r="AB10" s="11"/>
      <c r="AC10" s="11"/>
      <c r="AD10" s="11"/>
      <c r="AE10" s="14" t="e">
        <f>+(AA10/Z10/100%)*S10</f>
        <v>#DIV/0!</v>
      </c>
      <c r="AF10" s="11"/>
      <c r="AG10" s="14"/>
      <c r="AH10" s="11"/>
      <c r="AI10" s="11"/>
      <c r="AJ10" s="11"/>
      <c r="AK10" s="14" t="e">
        <f>+(AG10/AF10/100%)*S10</f>
        <v>#DIV/0!</v>
      </c>
      <c r="AL10" s="59">
        <v>1</v>
      </c>
      <c r="AM10" s="14"/>
      <c r="AN10" s="14"/>
      <c r="AO10" s="14"/>
      <c r="AP10" s="14"/>
      <c r="AQ10" s="14">
        <f>+(AM10/AL10/100%)*S10</f>
        <v>0</v>
      </c>
      <c r="AR10" s="14" t="e">
        <f>+Y10+AE10+AK10+AQ10</f>
        <v>#DIV/0!</v>
      </c>
      <c r="AS10" s="1"/>
      <c r="AT10" s="1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s="17" customFormat="1" ht="30" x14ac:dyDescent="0.2">
      <c r="A11" s="1"/>
      <c r="B11" s="202"/>
      <c r="C11" s="202"/>
      <c r="D11" s="202"/>
      <c r="E11" s="202"/>
      <c r="F11" s="200"/>
      <c r="G11" s="106" t="s">
        <v>42</v>
      </c>
      <c r="H11" s="106" t="s">
        <v>43</v>
      </c>
      <c r="I11" s="106" t="s">
        <v>418</v>
      </c>
      <c r="J11" s="106" t="s">
        <v>28</v>
      </c>
      <c r="K11" s="106" t="s">
        <v>419</v>
      </c>
      <c r="L11" s="111" t="s">
        <v>421</v>
      </c>
      <c r="M11" s="107">
        <v>45931</v>
      </c>
      <c r="N11" s="107">
        <v>46022</v>
      </c>
      <c r="O11" s="106" t="s">
        <v>422</v>
      </c>
      <c r="P11" s="102">
        <v>1</v>
      </c>
      <c r="Q11" s="106" t="s">
        <v>423</v>
      </c>
      <c r="R11" s="106" t="s">
        <v>424</v>
      </c>
      <c r="S11" s="58">
        <v>0.2</v>
      </c>
      <c r="T11" s="13"/>
      <c r="U11" s="14"/>
      <c r="V11" s="14"/>
      <c r="W11" s="14"/>
      <c r="X11" s="14"/>
      <c r="Y11" s="14" t="e">
        <f t="shared" ref="Y11:Y14" si="0">+(U11/T11/100%)*S11</f>
        <v>#DIV/0!</v>
      </c>
      <c r="Z11" s="13"/>
      <c r="AA11" s="14"/>
      <c r="AB11" s="11"/>
      <c r="AC11" s="11"/>
      <c r="AD11" s="11"/>
      <c r="AE11" s="14" t="e">
        <f>+(AA11/Z11/100%)*S11</f>
        <v>#DIV/0!</v>
      </c>
      <c r="AF11" s="59"/>
      <c r="AG11" s="14"/>
      <c r="AH11" s="11"/>
      <c r="AI11" s="11"/>
      <c r="AJ11" s="11"/>
      <c r="AK11" s="14" t="e">
        <f t="shared" ref="AK11:AK14" si="1">+(AG11/AF11/100%)*S11</f>
        <v>#DIV/0!</v>
      </c>
      <c r="AL11" s="59">
        <v>1</v>
      </c>
      <c r="AM11" s="14"/>
      <c r="AN11" s="14"/>
      <c r="AO11" s="14"/>
      <c r="AP11" s="14"/>
      <c r="AQ11" s="14">
        <f t="shared" ref="AQ11:AQ14" si="2">+(AM11/AL11/100%)*S11</f>
        <v>0</v>
      </c>
      <c r="AR11" s="14"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30" x14ac:dyDescent="0.2">
      <c r="A12" s="1"/>
      <c r="B12" s="202"/>
      <c r="C12" s="202"/>
      <c r="D12" s="202"/>
      <c r="E12" s="202"/>
      <c r="F12" s="200"/>
      <c r="G12" s="106" t="s">
        <v>42</v>
      </c>
      <c r="H12" s="106" t="s">
        <v>43</v>
      </c>
      <c r="I12" s="106" t="s">
        <v>418</v>
      </c>
      <c r="J12" s="106" t="s">
        <v>28</v>
      </c>
      <c r="K12" s="106" t="s">
        <v>419</v>
      </c>
      <c r="L12" s="111" t="s">
        <v>425</v>
      </c>
      <c r="M12" s="107">
        <v>46023</v>
      </c>
      <c r="N12" s="107">
        <v>46387</v>
      </c>
      <c r="O12" s="106" t="s">
        <v>426</v>
      </c>
      <c r="P12" s="102">
        <v>1</v>
      </c>
      <c r="Q12" s="106" t="s">
        <v>427</v>
      </c>
      <c r="R12" s="106" t="s">
        <v>428</v>
      </c>
      <c r="S12" s="58">
        <v>0.25</v>
      </c>
      <c r="T12" s="13">
        <v>0.25</v>
      </c>
      <c r="U12" s="14"/>
      <c r="V12" s="14"/>
      <c r="W12" s="14"/>
      <c r="X12" s="14"/>
      <c r="Y12" s="14">
        <f t="shared" si="0"/>
        <v>0</v>
      </c>
      <c r="Z12" s="13">
        <v>0.25</v>
      </c>
      <c r="AA12" s="14"/>
      <c r="AB12" s="11"/>
      <c r="AC12" s="11"/>
      <c r="AD12" s="11"/>
      <c r="AE12" s="14">
        <f>+(AA12/Z12/100%)*S12</f>
        <v>0</v>
      </c>
      <c r="AF12" s="13">
        <v>0.25</v>
      </c>
      <c r="AG12" s="14"/>
      <c r="AH12" s="11"/>
      <c r="AI12" s="11"/>
      <c r="AJ12" s="11"/>
      <c r="AK12" s="14">
        <f>+(AG12/AF12/100%)*S12</f>
        <v>0</v>
      </c>
      <c r="AL12" s="59">
        <v>0.25</v>
      </c>
      <c r="AM12" s="14"/>
      <c r="AN12" s="14"/>
      <c r="AO12" s="14"/>
      <c r="AP12" s="14"/>
      <c r="AQ12" s="14">
        <f t="shared" si="2"/>
        <v>0</v>
      </c>
      <c r="AR12" s="14">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40" x14ac:dyDescent="0.2">
      <c r="A13" s="1"/>
      <c r="B13" s="202"/>
      <c r="C13" s="202"/>
      <c r="D13" s="202"/>
      <c r="E13" s="202"/>
      <c r="F13" s="200"/>
      <c r="G13" s="106" t="s">
        <v>42</v>
      </c>
      <c r="H13" s="106" t="s">
        <v>43</v>
      </c>
      <c r="I13" s="106" t="s">
        <v>418</v>
      </c>
      <c r="J13" s="106" t="s">
        <v>28</v>
      </c>
      <c r="K13" s="106" t="s">
        <v>419</v>
      </c>
      <c r="L13" s="111" t="s">
        <v>429</v>
      </c>
      <c r="M13" s="107">
        <v>46023</v>
      </c>
      <c r="N13" s="107">
        <v>46387</v>
      </c>
      <c r="O13" s="106" t="s">
        <v>430</v>
      </c>
      <c r="P13" s="102">
        <v>1</v>
      </c>
      <c r="Q13" s="106" t="s">
        <v>431</v>
      </c>
      <c r="R13" s="106" t="s">
        <v>432</v>
      </c>
      <c r="S13" s="58">
        <v>0.25</v>
      </c>
      <c r="T13" s="13">
        <v>0.25</v>
      </c>
      <c r="U13" s="14"/>
      <c r="V13" s="14"/>
      <c r="W13" s="14"/>
      <c r="X13" s="14"/>
      <c r="Y13" s="14">
        <f t="shared" si="0"/>
        <v>0</v>
      </c>
      <c r="Z13" s="13">
        <v>0.25</v>
      </c>
      <c r="AA13" s="14"/>
      <c r="AB13" s="11"/>
      <c r="AC13" s="11"/>
      <c r="AD13" s="11"/>
      <c r="AE13" s="14">
        <f>+(AA13/Z13/100%)*S13</f>
        <v>0</v>
      </c>
      <c r="AF13" s="13">
        <v>0.25</v>
      </c>
      <c r="AG13" s="14"/>
      <c r="AH13" s="11"/>
      <c r="AI13" s="11"/>
      <c r="AJ13" s="11"/>
      <c r="AK13" s="14">
        <f t="shared" si="1"/>
        <v>0</v>
      </c>
      <c r="AL13" s="59">
        <v>0.25</v>
      </c>
      <c r="AM13" s="14"/>
      <c r="AN13" s="14"/>
      <c r="AO13" s="14"/>
      <c r="AP13" s="14"/>
      <c r="AQ13" s="14">
        <f t="shared" si="2"/>
        <v>0</v>
      </c>
      <c r="AR13" s="14">
        <f>+Y13+AE13+AK13+AQ13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30" x14ac:dyDescent="0.2">
      <c r="A14" s="1"/>
      <c r="B14" s="202"/>
      <c r="C14" s="202"/>
      <c r="D14" s="202"/>
      <c r="E14" s="202"/>
      <c r="F14" s="200"/>
      <c r="G14" s="106" t="s">
        <v>42</v>
      </c>
      <c r="H14" s="106" t="s">
        <v>43</v>
      </c>
      <c r="I14" s="106" t="s">
        <v>418</v>
      </c>
      <c r="J14" s="106" t="s">
        <v>28</v>
      </c>
      <c r="K14" s="106" t="s">
        <v>419</v>
      </c>
      <c r="L14" s="111" t="s">
        <v>433</v>
      </c>
      <c r="M14" s="107">
        <v>46113</v>
      </c>
      <c r="N14" s="107">
        <v>46387</v>
      </c>
      <c r="O14" s="106" t="s">
        <v>434</v>
      </c>
      <c r="P14" s="102">
        <v>1</v>
      </c>
      <c r="Q14" s="106" t="s">
        <v>435</v>
      </c>
      <c r="R14" s="106" t="s">
        <v>436</v>
      </c>
      <c r="S14" s="102">
        <v>0.2</v>
      </c>
      <c r="T14" s="14"/>
      <c r="U14" s="18"/>
      <c r="V14" s="18"/>
      <c r="W14" s="14"/>
      <c r="X14" s="14"/>
      <c r="Y14" s="14" t="e">
        <f t="shared" si="0"/>
        <v>#DIV/0!</v>
      </c>
      <c r="Z14" s="103">
        <v>0.5</v>
      </c>
      <c r="AA14" s="14"/>
      <c r="AB14" s="11"/>
      <c r="AC14" s="11"/>
      <c r="AD14" s="11"/>
      <c r="AE14" s="14">
        <f t="shared" ref="AE14" si="3">+(AA14/Z14/100%)*S14</f>
        <v>0</v>
      </c>
      <c r="AF14" s="11"/>
      <c r="AG14" s="14"/>
      <c r="AH14" s="11"/>
      <c r="AI14" s="11"/>
      <c r="AJ14" s="11"/>
      <c r="AK14" s="14" t="e">
        <f t="shared" si="1"/>
        <v>#DIV/0!</v>
      </c>
      <c r="AL14" s="59">
        <v>0.5</v>
      </c>
      <c r="AM14" s="14"/>
      <c r="AN14" s="14"/>
      <c r="AO14" s="14"/>
      <c r="AP14" s="14"/>
      <c r="AQ14" s="14">
        <f t="shared" si="2"/>
        <v>0</v>
      </c>
      <c r="AR14" s="14" t="e">
        <f>+Y14+AE14+AK14+AQ14</f>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97" customFormat="1" ht="10" customHeight="1" x14ac:dyDescent="0.35">
      <c r="B15" s="399"/>
      <c r="C15" s="397"/>
      <c r="D15" s="397"/>
      <c r="E15" s="397"/>
      <c r="F15" s="398"/>
      <c r="G15" s="108"/>
      <c r="H15" s="98"/>
      <c r="I15" s="98"/>
      <c r="J15" s="98"/>
      <c r="K15" s="98"/>
      <c r="L15" s="98"/>
      <c r="M15" s="99"/>
      <c r="N15" s="99"/>
      <c r="O15" s="98"/>
      <c r="P15" s="98"/>
      <c r="Q15" s="98"/>
      <c r="R15" s="98"/>
      <c r="S15" s="100"/>
      <c r="T15" s="100"/>
      <c r="U15" s="43"/>
      <c r="V15" s="43"/>
      <c r="W15" s="43"/>
      <c r="X15" s="43"/>
      <c r="Y15" s="43"/>
      <c r="Z15" s="100"/>
      <c r="AA15" s="43"/>
      <c r="AB15" s="43"/>
      <c r="AC15" s="43"/>
      <c r="AD15" s="43"/>
      <c r="AE15" s="43"/>
      <c r="AF15" s="101"/>
      <c r="AG15" s="43"/>
      <c r="AH15" s="43"/>
      <c r="AI15" s="43"/>
      <c r="AJ15" s="43"/>
      <c r="AK15" s="43"/>
      <c r="AL15" s="101"/>
      <c r="AM15" s="43"/>
      <c r="AN15" s="43"/>
      <c r="AO15" s="43"/>
      <c r="AP15" s="43"/>
      <c r="AQ15" s="43"/>
      <c r="AR15" s="43"/>
    </row>
    <row r="16" spans="1:228" s="97" customFormat="1" ht="10" customHeight="1" x14ac:dyDescent="0.35">
      <c r="B16" s="399"/>
      <c r="C16" s="397"/>
      <c r="D16" s="397"/>
      <c r="E16" s="397"/>
      <c r="F16" s="398"/>
      <c r="G16" s="108"/>
      <c r="H16" s="98"/>
      <c r="I16" s="98"/>
      <c r="J16" s="98"/>
      <c r="K16" s="98"/>
      <c r="L16" s="98"/>
      <c r="M16" s="99"/>
      <c r="N16" s="99"/>
      <c r="O16" s="98"/>
      <c r="P16" s="98"/>
      <c r="Q16" s="98"/>
      <c r="R16" s="98"/>
      <c r="S16" s="100"/>
      <c r="T16" s="100"/>
      <c r="U16" s="43"/>
      <c r="V16" s="43"/>
      <c r="W16" s="43"/>
      <c r="X16" s="43"/>
      <c r="Y16" s="43"/>
      <c r="Z16" s="100"/>
      <c r="AA16" s="43"/>
      <c r="AB16" s="43"/>
      <c r="AC16" s="43"/>
      <c r="AD16" s="43"/>
      <c r="AE16" s="43"/>
      <c r="AF16" s="100"/>
      <c r="AG16" s="43"/>
      <c r="AH16" s="43"/>
      <c r="AI16" s="43"/>
      <c r="AJ16" s="43"/>
      <c r="AK16" s="43"/>
      <c r="AL16" s="100"/>
      <c r="AM16" s="43"/>
      <c r="AN16" s="43"/>
      <c r="AO16" s="43"/>
      <c r="AP16" s="43"/>
      <c r="AQ16" s="43"/>
      <c r="AR16" s="43"/>
    </row>
    <row r="17" spans="2:44" s="97" customFormat="1" ht="10" customHeight="1" x14ac:dyDescent="0.35">
      <c r="B17" s="399"/>
      <c r="C17" s="397"/>
      <c r="D17" s="397"/>
      <c r="E17" s="397"/>
      <c r="F17" s="398"/>
      <c r="G17" s="108"/>
      <c r="H17" s="98"/>
      <c r="I17" s="98"/>
      <c r="J17" s="98"/>
      <c r="K17" s="98"/>
      <c r="L17" s="98"/>
      <c r="M17" s="99"/>
      <c r="N17" s="99"/>
      <c r="O17" s="98"/>
      <c r="P17" s="98"/>
      <c r="Q17" s="98"/>
      <c r="R17" s="98"/>
      <c r="S17" s="100"/>
      <c r="T17" s="100"/>
      <c r="U17" s="43"/>
      <c r="V17" s="43"/>
      <c r="W17" s="43"/>
      <c r="X17" s="43"/>
      <c r="Y17" s="43"/>
      <c r="Z17" s="100"/>
      <c r="AA17" s="43"/>
      <c r="AB17" s="43"/>
      <c r="AC17" s="43"/>
      <c r="AD17" s="43"/>
      <c r="AE17" s="43"/>
      <c r="AF17" s="100"/>
      <c r="AG17" s="43"/>
      <c r="AH17" s="43"/>
      <c r="AI17" s="43"/>
      <c r="AJ17" s="43"/>
      <c r="AK17" s="43"/>
      <c r="AL17" s="100"/>
      <c r="AM17" s="43"/>
      <c r="AN17" s="43"/>
      <c r="AO17" s="43"/>
      <c r="AP17" s="43"/>
      <c r="AQ17" s="43"/>
      <c r="AR17" s="43"/>
    </row>
  </sheetData>
  <mergeCells count="34">
    <mergeCell ref="B10:B14"/>
    <mergeCell ref="B15:B17"/>
    <mergeCell ref="B7:K7"/>
    <mergeCell ref="L7:S8"/>
    <mergeCell ref="T7:AR7"/>
    <mergeCell ref="B8:B9"/>
    <mergeCell ref="T8:Y8"/>
    <mergeCell ref="Z8:AE8"/>
    <mergeCell ref="AF8:AK8"/>
    <mergeCell ref="AL8:AQ8"/>
    <mergeCell ref="AR8:AR9"/>
    <mergeCell ref="C8:C9"/>
    <mergeCell ref="D8:D9"/>
    <mergeCell ref="E8:E9"/>
    <mergeCell ref="F8:F9"/>
    <mergeCell ref="G8:G9"/>
    <mergeCell ref="B2:B5"/>
    <mergeCell ref="C2:AR2"/>
    <mergeCell ref="C3:F3"/>
    <mergeCell ref="G3:AR3"/>
    <mergeCell ref="C4:AR4"/>
    <mergeCell ref="D5:AR5"/>
    <mergeCell ref="H8:H9"/>
    <mergeCell ref="I8:I9"/>
    <mergeCell ref="J8:J9"/>
    <mergeCell ref="K8:K9"/>
    <mergeCell ref="C15:C17"/>
    <mergeCell ref="D15:D17"/>
    <mergeCell ref="E15:E17"/>
    <mergeCell ref="F15:F17"/>
    <mergeCell ref="C10:C14"/>
    <mergeCell ref="D10:D14"/>
    <mergeCell ref="E10:E14"/>
    <mergeCell ref="F10:F1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T12"/>
  <sheetViews>
    <sheetView zoomScale="75" zoomScaleNormal="75" workbookViewId="0">
      <selection activeCell="AT10" sqref="AT10"/>
    </sheetView>
  </sheetViews>
  <sheetFormatPr baseColWidth="10" defaultColWidth="11.453125" defaultRowHeight="12.75" customHeight="1" x14ac:dyDescent="0.2"/>
  <cols>
    <col min="1" max="1" width="3.81640625" style="1" customWidth="1"/>
    <col min="2" max="2" width="33.81640625" style="1" customWidth="1"/>
    <col min="3" max="5" width="20.1796875" style="1" customWidth="1"/>
    <col min="6" max="6" width="29.1796875" style="1" customWidth="1"/>
    <col min="7" max="7" width="13.81640625" style="1" customWidth="1"/>
    <col min="8" max="8" width="21.81640625" style="1" customWidth="1"/>
    <col min="9" max="9" width="19.81640625" style="1" customWidth="1"/>
    <col min="10" max="11" width="11.453125" style="1"/>
    <col min="12" max="12" width="33.81640625" style="2" customWidth="1"/>
    <col min="13" max="14" width="12.1796875" style="2" customWidth="1"/>
    <col min="15" max="15" width="19.81640625" style="2" customWidth="1"/>
    <col min="16" max="16" width="9.81640625" style="2" customWidth="1"/>
    <col min="17" max="17" width="24.453125" style="2" customWidth="1"/>
    <col min="18" max="18" width="26.81640625" style="2" customWidth="1"/>
    <col min="19" max="19" width="15.81640625" style="1" customWidth="1"/>
    <col min="20" max="20" width="11.1796875" style="3" customWidth="1"/>
    <col min="21" max="21" width="8.54296875" style="3" customWidth="1"/>
    <col min="22" max="22" width="11.81640625" style="3" customWidth="1"/>
    <col min="23" max="23" width="12.81640625" style="3" customWidth="1"/>
    <col min="24" max="24" width="12.1796875" style="3" customWidth="1"/>
    <col min="25" max="25" width="10.54296875" style="3" customWidth="1"/>
    <col min="26" max="26" width="8.81640625" style="3" customWidth="1"/>
    <col min="27" max="27" width="9.453125" style="3" customWidth="1"/>
    <col min="28" max="28" width="14.81640625" style="1" customWidth="1"/>
    <col min="29" max="29" width="14.54296875" style="1" customWidth="1"/>
    <col min="30" max="30" width="15.1796875" style="1" customWidth="1"/>
    <col min="31" max="31" width="11" style="1" customWidth="1"/>
    <col min="32" max="32" width="10.54296875" style="1" customWidth="1"/>
    <col min="33" max="33" width="9.81640625" style="1" customWidth="1"/>
    <col min="34" max="34" width="14.453125" style="1" customWidth="1"/>
    <col min="35" max="35" width="15.81640625" style="1" customWidth="1"/>
    <col min="36" max="36" width="15.1796875" style="1" customWidth="1"/>
    <col min="37" max="37" width="10.1796875" style="1" customWidth="1"/>
    <col min="38" max="38" width="9.1796875" style="1" customWidth="1"/>
    <col min="39" max="39" width="8" style="1" customWidth="1"/>
    <col min="40" max="41" width="10.81640625" style="1" customWidth="1"/>
    <col min="42" max="42" width="14.1796875" style="1" customWidth="1"/>
    <col min="43" max="43" width="8.54296875" style="1" customWidth="1"/>
    <col min="44" max="44" width="11"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2.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2.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2.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2.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31.5"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60" x14ac:dyDescent="0.2">
      <c r="A10" s="9"/>
      <c r="B10" s="33" t="s">
        <v>38</v>
      </c>
      <c r="C10" s="95" t="s">
        <v>54</v>
      </c>
      <c r="D10" s="95" t="s">
        <v>554</v>
      </c>
      <c r="E10" s="95" t="s">
        <v>555</v>
      </c>
      <c r="F10" s="95" t="s">
        <v>556</v>
      </c>
      <c r="G10" s="95" t="s">
        <v>42</v>
      </c>
      <c r="H10" s="95" t="s">
        <v>43</v>
      </c>
      <c r="I10" s="95" t="s">
        <v>18</v>
      </c>
      <c r="J10" s="95" t="s">
        <v>28</v>
      </c>
      <c r="K10" s="95" t="s">
        <v>30</v>
      </c>
      <c r="L10" s="33" t="s">
        <v>557</v>
      </c>
      <c r="M10" s="10">
        <v>46023</v>
      </c>
      <c r="N10" s="10">
        <v>46387</v>
      </c>
      <c r="O10" s="10" t="s">
        <v>558</v>
      </c>
      <c r="P10" s="35">
        <v>0.8</v>
      </c>
      <c r="Q10" s="109" t="s">
        <v>559</v>
      </c>
      <c r="R10" s="33" t="s">
        <v>560</v>
      </c>
      <c r="S10" s="13">
        <v>1</v>
      </c>
      <c r="T10" s="13">
        <v>0.2</v>
      </c>
      <c r="U10" s="14"/>
      <c r="V10" s="14"/>
      <c r="W10" s="14"/>
      <c r="X10" s="14"/>
      <c r="Y10" s="14">
        <f t="shared" ref="Y10:Y12" si="0">+(U10/T10/100%)*S10</f>
        <v>0</v>
      </c>
      <c r="Z10" s="13">
        <v>0.2</v>
      </c>
      <c r="AA10" s="14"/>
      <c r="AB10" s="11"/>
      <c r="AC10" s="11"/>
      <c r="AD10" s="11"/>
      <c r="AE10" s="14">
        <f t="shared" ref="AE10:AE12" si="1">+(AA10/Z10/100%)*S10</f>
        <v>0</v>
      </c>
      <c r="AF10" s="35">
        <v>0.2</v>
      </c>
      <c r="AG10" s="14"/>
      <c r="AH10" s="11"/>
      <c r="AI10" s="10"/>
      <c r="AJ10" s="11"/>
      <c r="AK10" s="14">
        <f t="shared" ref="AK10:AK12" si="2">+(AG10/AF10/100%)*S10</f>
        <v>0</v>
      </c>
      <c r="AL10" s="35">
        <v>0.2</v>
      </c>
      <c r="AM10" s="14"/>
      <c r="AN10" s="14"/>
      <c r="AO10" s="14"/>
      <c r="AP10" s="14"/>
      <c r="AQ10" s="14">
        <f t="shared" ref="AQ10:AQ12" si="3">+(AM10/AL10/100%)*S10</f>
        <v>0</v>
      </c>
      <c r="AR10" s="14">
        <f t="shared" ref="AR10:AR12" si="4">+Y10+AE10+AK10+AQ10</f>
        <v>0</v>
      </c>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ht="50" x14ac:dyDescent="0.2">
      <c r="B11" s="33" t="s">
        <v>38</v>
      </c>
      <c r="C11" s="95" t="s">
        <v>54</v>
      </c>
      <c r="D11" s="95" t="s">
        <v>554</v>
      </c>
      <c r="E11" s="95" t="s">
        <v>555</v>
      </c>
      <c r="F11" s="95" t="s">
        <v>561</v>
      </c>
      <c r="G11" s="95" t="s">
        <v>42</v>
      </c>
      <c r="H11" s="95" t="s">
        <v>43</v>
      </c>
      <c r="I11" s="95" t="s">
        <v>18</v>
      </c>
      <c r="J11" s="95" t="s">
        <v>28</v>
      </c>
      <c r="K11" s="95" t="s">
        <v>30</v>
      </c>
      <c r="L11" s="33" t="s">
        <v>570</v>
      </c>
      <c r="M11" s="10">
        <v>46082</v>
      </c>
      <c r="N11" s="10">
        <v>46295</v>
      </c>
      <c r="O11" s="10" t="s">
        <v>562</v>
      </c>
      <c r="P11" s="12">
        <v>2</v>
      </c>
      <c r="Q11" s="109" t="s">
        <v>563</v>
      </c>
      <c r="R11" s="33" t="s">
        <v>564</v>
      </c>
      <c r="S11" s="13">
        <v>1</v>
      </c>
      <c r="T11" s="106">
        <v>1</v>
      </c>
      <c r="U11" s="14"/>
      <c r="V11" s="14"/>
      <c r="W11" s="14"/>
      <c r="X11" s="14"/>
      <c r="Y11" s="14">
        <f t="shared" si="0"/>
        <v>0</v>
      </c>
      <c r="Z11" s="14">
        <v>0</v>
      </c>
      <c r="AA11" s="14"/>
      <c r="AB11" s="11"/>
      <c r="AC11" s="11"/>
      <c r="AD11" s="11"/>
      <c r="AE11" s="14" t="e">
        <f t="shared" si="1"/>
        <v>#DIV/0!</v>
      </c>
      <c r="AF11" s="11">
        <v>1</v>
      </c>
      <c r="AG11" s="14"/>
      <c r="AH11" s="11"/>
      <c r="AI11" s="10"/>
      <c r="AJ11" s="11"/>
      <c r="AK11" s="14">
        <f t="shared" si="2"/>
        <v>0</v>
      </c>
      <c r="AL11" s="11">
        <v>0</v>
      </c>
      <c r="AM11" s="14"/>
      <c r="AN11" s="14"/>
      <c r="AO11" s="14"/>
      <c r="AP11" s="14"/>
      <c r="AQ11" s="14" t="e">
        <f t="shared" si="3"/>
        <v>#DIV/0!</v>
      </c>
      <c r="AR11" s="14" t="e">
        <f t="shared" si="4"/>
        <v>#DIV/0!</v>
      </c>
    </row>
    <row r="12" spans="1:228" ht="50" x14ac:dyDescent="0.2">
      <c r="B12" s="33" t="s">
        <v>38</v>
      </c>
      <c r="C12" s="95" t="s">
        <v>54</v>
      </c>
      <c r="D12" s="95" t="s">
        <v>554</v>
      </c>
      <c r="E12" s="95" t="s">
        <v>555</v>
      </c>
      <c r="F12" s="95" t="s">
        <v>565</v>
      </c>
      <c r="G12" s="95" t="s">
        <v>42</v>
      </c>
      <c r="H12" s="95" t="s">
        <v>43</v>
      </c>
      <c r="I12" s="95" t="s">
        <v>18</v>
      </c>
      <c r="J12" s="95" t="s">
        <v>28</v>
      </c>
      <c r="K12" s="95" t="s">
        <v>30</v>
      </c>
      <c r="L12" s="33" t="s">
        <v>566</v>
      </c>
      <c r="M12" s="10">
        <v>46023</v>
      </c>
      <c r="N12" s="10">
        <v>46387</v>
      </c>
      <c r="O12" s="10" t="s">
        <v>567</v>
      </c>
      <c r="P12" s="12">
        <v>12</v>
      </c>
      <c r="Q12" s="109" t="s">
        <v>568</v>
      </c>
      <c r="R12" s="33" t="s">
        <v>569</v>
      </c>
      <c r="S12" s="13">
        <v>1</v>
      </c>
      <c r="T12" s="14">
        <v>3</v>
      </c>
      <c r="U12" s="14"/>
      <c r="V12" s="14"/>
      <c r="W12" s="14"/>
      <c r="X12" s="14"/>
      <c r="Y12" s="14">
        <f t="shared" si="0"/>
        <v>0</v>
      </c>
      <c r="Z12" s="14">
        <v>3</v>
      </c>
      <c r="AA12" s="14"/>
      <c r="AB12" s="11"/>
      <c r="AC12" s="11"/>
      <c r="AD12" s="11"/>
      <c r="AE12" s="14">
        <f t="shared" si="1"/>
        <v>0</v>
      </c>
      <c r="AF12" s="11">
        <v>3</v>
      </c>
      <c r="AG12" s="14"/>
      <c r="AH12" s="11"/>
      <c r="AI12" s="10"/>
      <c r="AJ12" s="11"/>
      <c r="AK12" s="14">
        <f t="shared" si="2"/>
        <v>0</v>
      </c>
      <c r="AL12" s="11">
        <v>3</v>
      </c>
      <c r="AM12" s="14"/>
      <c r="AN12" s="14"/>
      <c r="AO12" s="14"/>
      <c r="AP12" s="14"/>
      <c r="AQ12" s="14">
        <f t="shared" si="3"/>
        <v>0</v>
      </c>
      <c r="AR12" s="14">
        <f t="shared" si="4"/>
        <v>0</v>
      </c>
    </row>
  </sheetData>
  <mergeCells count="24">
    <mergeCell ref="AL8:AQ8"/>
    <mergeCell ref="K8:K9"/>
    <mergeCell ref="T8:Y8"/>
    <mergeCell ref="J8:J9"/>
    <mergeCell ref="E8:E9"/>
    <mergeCell ref="F8:F9"/>
    <mergeCell ref="G8:G9"/>
    <mergeCell ref="H8:H9"/>
    <mergeCell ref="Z8:AE8"/>
    <mergeCell ref="AF8:AK8"/>
    <mergeCell ref="B2:B5"/>
    <mergeCell ref="C2:AR2"/>
    <mergeCell ref="C3:F3"/>
    <mergeCell ref="G3:AR3"/>
    <mergeCell ref="C4:AR4"/>
    <mergeCell ref="D5:AR5"/>
    <mergeCell ref="B7:K7"/>
    <mergeCell ref="L7:S8"/>
    <mergeCell ref="T7:AR7"/>
    <mergeCell ref="B8:B9"/>
    <mergeCell ref="C8:C9"/>
    <mergeCell ref="D8:D9"/>
    <mergeCell ref="AR8:AR9"/>
    <mergeCell ref="I8:I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T12"/>
  <sheetViews>
    <sheetView topLeftCell="I1" zoomScale="80" zoomScaleNormal="80" workbookViewId="0">
      <selection activeCell="O20" sqref="O20"/>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1796875" style="1" customWidth="1"/>
    <col min="7" max="7" width="21.81640625" style="1" customWidth="1"/>
    <col min="8" max="8" width="28" style="1" customWidth="1"/>
    <col min="9" max="9" width="17.1796875" style="1" customWidth="1"/>
    <col min="10" max="11" width="11.453125" style="1"/>
    <col min="12" max="12" width="36.81640625" style="2" customWidth="1"/>
    <col min="13" max="14" width="12.54296875" style="2" customWidth="1"/>
    <col min="15" max="15" width="19.81640625" style="2" customWidth="1"/>
    <col min="16" max="16" width="14.453125" style="2" customWidth="1"/>
    <col min="17" max="17" width="22.54296875" style="2" customWidth="1"/>
    <col min="18" max="18" width="27.453125" style="2" customWidth="1"/>
    <col min="19" max="19" width="17" style="1" customWidth="1"/>
    <col min="20" max="21" width="14.453125" style="3" customWidth="1"/>
    <col min="22" max="22" width="26.81640625" style="3" customWidth="1"/>
    <col min="23" max="23" width="18.81640625" style="3" customWidth="1"/>
    <col min="24" max="24" width="23.81640625" style="3" customWidth="1"/>
    <col min="25" max="25" width="20.179687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22.4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6"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6"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6"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6"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63" x14ac:dyDescent="0.2">
      <c r="A10" s="9"/>
      <c r="B10" s="54" t="s">
        <v>38</v>
      </c>
      <c r="C10" s="173" t="s">
        <v>54</v>
      </c>
      <c r="D10" s="173" t="s">
        <v>516</v>
      </c>
      <c r="E10" s="95" t="s">
        <v>517</v>
      </c>
      <c r="F10" s="297" t="s">
        <v>518</v>
      </c>
      <c r="G10" s="11" t="s">
        <v>17</v>
      </c>
      <c r="H10" s="11" t="s">
        <v>43</v>
      </c>
      <c r="I10" s="11" t="s">
        <v>519</v>
      </c>
      <c r="J10" s="11" t="s">
        <v>28</v>
      </c>
      <c r="K10" s="11" t="s">
        <v>30</v>
      </c>
      <c r="L10" s="149" t="s">
        <v>520</v>
      </c>
      <c r="M10" s="10">
        <v>46023</v>
      </c>
      <c r="N10" s="10">
        <v>46387</v>
      </c>
      <c r="O10" s="136" t="s">
        <v>521</v>
      </c>
      <c r="P10" s="12">
        <v>8</v>
      </c>
      <c r="Q10" s="136" t="s">
        <v>522</v>
      </c>
      <c r="R10" s="149" t="s">
        <v>523</v>
      </c>
      <c r="S10" s="13">
        <v>0.4</v>
      </c>
      <c r="T10" s="14">
        <v>2</v>
      </c>
      <c r="U10" s="14"/>
      <c r="V10" s="14"/>
      <c r="W10" s="14"/>
      <c r="X10" s="14"/>
      <c r="Y10" s="14"/>
      <c r="Z10" s="14">
        <v>2</v>
      </c>
      <c r="AA10" s="14"/>
      <c r="AB10" s="14"/>
      <c r="AC10" s="14"/>
      <c r="AD10" s="14"/>
      <c r="AE10" s="14"/>
      <c r="AF10" s="14">
        <v>2</v>
      </c>
      <c r="AG10" s="14"/>
      <c r="AH10" s="11"/>
      <c r="AI10" s="10"/>
      <c r="AJ10" s="11"/>
      <c r="AK10" s="14"/>
      <c r="AL10" s="14">
        <v>2</v>
      </c>
      <c r="AM10" s="14"/>
      <c r="AN10" s="14"/>
      <c r="AO10" s="14"/>
      <c r="AP10" s="14"/>
      <c r="AQ10" s="14"/>
      <c r="AR10" s="14"/>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ht="63" x14ac:dyDescent="0.2">
      <c r="B11" s="54" t="s">
        <v>38</v>
      </c>
      <c r="C11" s="173" t="s">
        <v>54</v>
      </c>
      <c r="D11" s="173" t="s">
        <v>516</v>
      </c>
      <c r="E11" s="95" t="s">
        <v>517</v>
      </c>
      <c r="F11" s="298"/>
      <c r="G11" s="11" t="s">
        <v>17</v>
      </c>
      <c r="H11" s="11" t="s">
        <v>43</v>
      </c>
      <c r="I11" s="11" t="s">
        <v>519</v>
      </c>
      <c r="J11" s="11" t="s">
        <v>28</v>
      </c>
      <c r="K11" s="11" t="s">
        <v>30</v>
      </c>
      <c r="L11" s="174" t="s">
        <v>524</v>
      </c>
      <c r="M11" s="60">
        <v>46023</v>
      </c>
      <c r="N11" s="10">
        <v>46387</v>
      </c>
      <c r="O11" s="136" t="s">
        <v>525</v>
      </c>
      <c r="P11" s="12">
        <v>35</v>
      </c>
      <c r="Q11" s="136" t="s">
        <v>526</v>
      </c>
      <c r="R11" s="149" t="s">
        <v>527</v>
      </c>
      <c r="S11" s="103">
        <v>0.6</v>
      </c>
      <c r="T11" s="14">
        <v>5</v>
      </c>
      <c r="U11" s="14"/>
      <c r="V11" s="14"/>
      <c r="W11" s="14"/>
      <c r="X11" s="14"/>
      <c r="Y11" s="14"/>
      <c r="Z11" s="14">
        <v>10</v>
      </c>
      <c r="AA11" s="14"/>
      <c r="AB11" s="17"/>
      <c r="AC11" s="17"/>
      <c r="AD11" s="17"/>
      <c r="AE11" s="17"/>
      <c r="AF11" s="14">
        <v>10</v>
      </c>
      <c r="AG11" s="17"/>
      <c r="AH11" s="17"/>
      <c r="AI11" s="17"/>
      <c r="AJ11" s="17"/>
      <c r="AK11" s="17"/>
      <c r="AL11" s="14">
        <v>10</v>
      </c>
      <c r="AM11" s="17"/>
      <c r="AN11" s="17"/>
      <c r="AO11" s="17"/>
      <c r="AP11" s="17"/>
      <c r="AQ11" s="17"/>
      <c r="AR11" s="17"/>
    </row>
    <row r="12" spans="1:228" ht="10" x14ac:dyDescent="0.2"/>
  </sheetData>
  <mergeCells count="25">
    <mergeCell ref="T8:Y8"/>
    <mergeCell ref="B2:B5"/>
    <mergeCell ref="C2:AR2"/>
    <mergeCell ref="C3:F3"/>
    <mergeCell ref="G3:AR3"/>
    <mergeCell ref="C4:AR4"/>
    <mergeCell ref="D5:AR5"/>
    <mergeCell ref="Z8:AE8"/>
    <mergeCell ref="AF8:AK8"/>
    <mergeCell ref="F10:F11"/>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23"/>
  <sheetViews>
    <sheetView zoomScale="55" zoomScaleNormal="55" workbookViewId="0">
      <selection activeCell="L30" sqref="L30"/>
    </sheetView>
  </sheetViews>
  <sheetFormatPr baseColWidth="10" defaultColWidth="11.453125" defaultRowHeight="18" customHeight="1" x14ac:dyDescent="0.2"/>
  <cols>
    <col min="1" max="1" width="3.81640625" style="1" customWidth="1"/>
    <col min="2" max="2" width="30.453125" style="1" customWidth="1"/>
    <col min="3" max="5" width="20.1796875" style="1" customWidth="1"/>
    <col min="6" max="6" width="17.1796875" style="1" customWidth="1"/>
    <col min="7" max="7" width="12.453125" style="1" customWidth="1"/>
    <col min="8" max="8" width="21.54296875" style="1" customWidth="1"/>
    <col min="9" max="11" width="11.453125" style="1"/>
    <col min="12" max="12" width="30.453125" style="2" customWidth="1"/>
    <col min="13" max="14" width="12.453125" style="2" customWidth="1"/>
    <col min="15" max="15" width="15.1796875" style="2" customWidth="1"/>
    <col min="16" max="16" width="14.453125" style="2" customWidth="1"/>
    <col min="17" max="17" width="15.54296875" style="2" customWidth="1"/>
    <col min="18" max="18" width="27.453125" style="2" customWidth="1"/>
    <col min="19" max="19" width="15" style="1" customWidth="1"/>
    <col min="20" max="21" width="14.453125" style="3" customWidth="1"/>
    <col min="22" max="22" width="26.54296875" style="3" customWidth="1"/>
    <col min="23" max="24" width="18.81640625" style="3" customWidth="1"/>
    <col min="25" max="25" width="15.453125" style="3" customWidth="1"/>
    <col min="26" max="26" width="17.1796875" style="3" customWidth="1"/>
    <col min="27" max="27" width="16.81640625" style="3" customWidth="1"/>
    <col min="28"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453125" style="1" customWidth="1"/>
    <col min="38" max="39" width="14" style="1" customWidth="1"/>
    <col min="40" max="40" width="21.1796875" style="1" customWidth="1"/>
    <col min="41" max="41" width="14" style="1" customWidth="1"/>
    <col min="42" max="42" width="22.453125" style="1" customWidth="1"/>
    <col min="43" max="43" width="17.1796875" style="1" customWidth="1"/>
    <col min="44" max="44" width="18.1796875" style="1" customWidth="1"/>
    <col min="45" max="67" width="21.54296875" style="1" customWidth="1"/>
    <col min="68" max="68" width="11.453125" style="1"/>
    <col min="69" max="69" width="17.453125" style="1" customWidth="1"/>
    <col min="70" max="296" width="11.453125" style="1"/>
    <col min="297" max="297" width="1.453125" style="1" customWidth="1"/>
    <col min="298" max="299" width="11.453125" style="1"/>
    <col min="300" max="300" width="15.453125" style="1" customWidth="1"/>
    <col min="301" max="301" width="17" style="1" customWidth="1"/>
    <col min="302" max="302" width="16" style="1" customWidth="1"/>
    <col min="303" max="303" width="18.453125" style="1" customWidth="1"/>
    <col min="304" max="304" width="14.81640625" style="1" customWidth="1"/>
    <col min="305" max="305" width="19.54296875" style="1" customWidth="1"/>
    <col min="306" max="306" width="17" style="1" customWidth="1"/>
    <col min="307" max="307" width="17.81640625" style="1" customWidth="1"/>
    <col min="308" max="308" width="15.453125" style="1" customWidth="1"/>
    <col min="309" max="309" width="15.54296875" style="1" customWidth="1"/>
    <col min="310" max="310" width="21" style="1" customWidth="1"/>
    <col min="311" max="311" width="18.45312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453125" style="1" customWidth="1"/>
    <col min="554" max="555" width="11.453125" style="1"/>
    <col min="556" max="556" width="15.453125" style="1" customWidth="1"/>
    <col min="557" max="557" width="17" style="1" customWidth="1"/>
    <col min="558" max="558" width="16" style="1" customWidth="1"/>
    <col min="559" max="559" width="18.453125" style="1" customWidth="1"/>
    <col min="560" max="560" width="14.81640625" style="1" customWidth="1"/>
    <col min="561" max="561" width="19.54296875" style="1" customWidth="1"/>
    <col min="562" max="562" width="17" style="1" customWidth="1"/>
    <col min="563" max="563" width="17.81640625" style="1" customWidth="1"/>
    <col min="564" max="564" width="15.453125" style="1" customWidth="1"/>
    <col min="565" max="565" width="15.54296875" style="1" customWidth="1"/>
    <col min="566" max="566" width="21" style="1" customWidth="1"/>
    <col min="567" max="567" width="18.45312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453125" style="1" customWidth="1"/>
    <col min="810" max="811" width="11.453125" style="1"/>
    <col min="812" max="812" width="15.453125" style="1" customWidth="1"/>
    <col min="813" max="813" width="17" style="1" customWidth="1"/>
    <col min="814" max="814" width="16" style="1" customWidth="1"/>
    <col min="815" max="815" width="18.453125" style="1" customWidth="1"/>
    <col min="816" max="816" width="14.81640625" style="1" customWidth="1"/>
    <col min="817" max="817" width="19.54296875" style="1" customWidth="1"/>
    <col min="818" max="818" width="17" style="1" customWidth="1"/>
    <col min="819" max="819" width="17.81640625" style="1" customWidth="1"/>
    <col min="820" max="820" width="15.453125" style="1" customWidth="1"/>
    <col min="821" max="821" width="15.54296875" style="1" customWidth="1"/>
    <col min="822" max="822" width="21" style="1" customWidth="1"/>
    <col min="823" max="823" width="18.45312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453125" style="1" customWidth="1"/>
    <col min="1066" max="1067" width="11.453125" style="1"/>
    <col min="1068" max="1068" width="15.453125" style="1" customWidth="1"/>
    <col min="1069" max="1069" width="17" style="1" customWidth="1"/>
    <col min="1070" max="1070" width="16" style="1" customWidth="1"/>
    <col min="1071" max="1071" width="18.453125" style="1" customWidth="1"/>
    <col min="1072" max="1072" width="14.81640625" style="1" customWidth="1"/>
    <col min="1073" max="1073" width="19.54296875" style="1" customWidth="1"/>
    <col min="1074" max="1074" width="17" style="1" customWidth="1"/>
    <col min="1075" max="1075" width="17.81640625" style="1" customWidth="1"/>
    <col min="1076" max="1076" width="15.453125" style="1" customWidth="1"/>
    <col min="1077" max="1077" width="15.54296875" style="1" customWidth="1"/>
    <col min="1078" max="1078" width="21" style="1" customWidth="1"/>
    <col min="1079" max="1079" width="18.45312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453125" style="1" customWidth="1"/>
    <col min="1322" max="1323" width="11.453125" style="1"/>
    <col min="1324" max="1324" width="15.453125" style="1" customWidth="1"/>
    <col min="1325" max="1325" width="17" style="1" customWidth="1"/>
    <col min="1326" max="1326" width="16" style="1" customWidth="1"/>
    <col min="1327" max="1327" width="18.453125" style="1" customWidth="1"/>
    <col min="1328" max="1328" width="14.81640625" style="1" customWidth="1"/>
    <col min="1329" max="1329" width="19.54296875" style="1" customWidth="1"/>
    <col min="1330" max="1330" width="17" style="1" customWidth="1"/>
    <col min="1331" max="1331" width="17.81640625" style="1" customWidth="1"/>
    <col min="1332" max="1332" width="15.453125" style="1" customWidth="1"/>
    <col min="1333" max="1333" width="15.54296875" style="1" customWidth="1"/>
    <col min="1334" max="1334" width="21" style="1" customWidth="1"/>
    <col min="1335" max="1335" width="18.45312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453125" style="1" customWidth="1"/>
    <col min="1578" max="1579" width="11.453125" style="1"/>
    <col min="1580" max="1580" width="15.453125" style="1" customWidth="1"/>
    <col min="1581" max="1581" width="17" style="1" customWidth="1"/>
    <col min="1582" max="1582" width="16" style="1" customWidth="1"/>
    <col min="1583" max="1583" width="18.453125" style="1" customWidth="1"/>
    <col min="1584" max="1584" width="14.81640625" style="1" customWidth="1"/>
    <col min="1585" max="1585" width="19.54296875" style="1" customWidth="1"/>
    <col min="1586" max="1586" width="17" style="1" customWidth="1"/>
    <col min="1587" max="1587" width="17.81640625" style="1" customWidth="1"/>
    <col min="1588" max="1588" width="15.453125" style="1" customWidth="1"/>
    <col min="1589" max="1589" width="15.54296875" style="1" customWidth="1"/>
    <col min="1590" max="1590" width="21" style="1" customWidth="1"/>
    <col min="1591" max="1591" width="18.45312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453125" style="1" customWidth="1"/>
    <col min="1834" max="1835" width="11.453125" style="1"/>
    <col min="1836" max="1836" width="15.453125" style="1" customWidth="1"/>
    <col min="1837" max="1837" width="17" style="1" customWidth="1"/>
    <col min="1838" max="1838" width="16" style="1" customWidth="1"/>
    <col min="1839" max="1839" width="18.453125" style="1" customWidth="1"/>
    <col min="1840" max="1840" width="14.81640625" style="1" customWidth="1"/>
    <col min="1841" max="1841" width="19.54296875" style="1" customWidth="1"/>
    <col min="1842" max="1842" width="17" style="1" customWidth="1"/>
    <col min="1843" max="1843" width="17.81640625" style="1" customWidth="1"/>
    <col min="1844" max="1844" width="15.453125" style="1" customWidth="1"/>
    <col min="1845" max="1845" width="15.54296875" style="1" customWidth="1"/>
    <col min="1846" max="1846" width="21" style="1" customWidth="1"/>
    <col min="1847" max="1847" width="18.45312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453125" style="1" customWidth="1"/>
    <col min="2090" max="2091" width="11.453125" style="1"/>
    <col min="2092" max="2092" width="15.453125" style="1" customWidth="1"/>
    <col min="2093" max="2093" width="17" style="1" customWidth="1"/>
    <col min="2094" max="2094" width="16" style="1" customWidth="1"/>
    <col min="2095" max="2095" width="18.453125" style="1" customWidth="1"/>
    <col min="2096" max="2096" width="14.81640625" style="1" customWidth="1"/>
    <col min="2097" max="2097" width="19.54296875" style="1" customWidth="1"/>
    <col min="2098" max="2098" width="17" style="1" customWidth="1"/>
    <col min="2099" max="2099" width="17.81640625" style="1" customWidth="1"/>
    <col min="2100" max="2100" width="15.453125" style="1" customWidth="1"/>
    <col min="2101" max="2101" width="15.54296875" style="1" customWidth="1"/>
    <col min="2102" max="2102" width="21" style="1" customWidth="1"/>
    <col min="2103" max="2103" width="18.45312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453125" style="1" customWidth="1"/>
    <col min="2346" max="2347" width="11.453125" style="1"/>
    <col min="2348" max="2348" width="15.453125" style="1" customWidth="1"/>
    <col min="2349" max="2349" width="17" style="1" customWidth="1"/>
    <col min="2350" max="2350" width="16" style="1" customWidth="1"/>
    <col min="2351" max="2351" width="18.453125" style="1" customWidth="1"/>
    <col min="2352" max="2352" width="14.81640625" style="1" customWidth="1"/>
    <col min="2353" max="2353" width="19.54296875" style="1" customWidth="1"/>
    <col min="2354" max="2354" width="17" style="1" customWidth="1"/>
    <col min="2355" max="2355" width="17.81640625" style="1" customWidth="1"/>
    <col min="2356" max="2356" width="15.453125" style="1" customWidth="1"/>
    <col min="2357" max="2357" width="15.54296875" style="1" customWidth="1"/>
    <col min="2358" max="2358" width="21" style="1" customWidth="1"/>
    <col min="2359" max="2359" width="18.45312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453125" style="1" customWidth="1"/>
    <col min="2602" max="2603" width="11.453125" style="1"/>
    <col min="2604" max="2604" width="15.453125" style="1" customWidth="1"/>
    <col min="2605" max="2605" width="17" style="1" customWidth="1"/>
    <col min="2606" max="2606" width="16" style="1" customWidth="1"/>
    <col min="2607" max="2607" width="18.453125" style="1" customWidth="1"/>
    <col min="2608" max="2608" width="14.81640625" style="1" customWidth="1"/>
    <col min="2609" max="2609" width="19.54296875" style="1" customWidth="1"/>
    <col min="2610" max="2610" width="17" style="1" customWidth="1"/>
    <col min="2611" max="2611" width="17.81640625" style="1" customWidth="1"/>
    <col min="2612" max="2612" width="15.453125" style="1" customWidth="1"/>
    <col min="2613" max="2613" width="15.54296875" style="1" customWidth="1"/>
    <col min="2614" max="2614" width="21" style="1" customWidth="1"/>
    <col min="2615" max="2615" width="18.45312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453125" style="1" customWidth="1"/>
    <col min="2858" max="2859" width="11.453125" style="1"/>
    <col min="2860" max="2860" width="15.453125" style="1" customWidth="1"/>
    <col min="2861" max="2861" width="17" style="1" customWidth="1"/>
    <col min="2862" max="2862" width="16" style="1" customWidth="1"/>
    <col min="2863" max="2863" width="18.453125" style="1" customWidth="1"/>
    <col min="2864" max="2864" width="14.81640625" style="1" customWidth="1"/>
    <col min="2865" max="2865" width="19.54296875" style="1" customWidth="1"/>
    <col min="2866" max="2866" width="17" style="1" customWidth="1"/>
    <col min="2867" max="2867" width="17.81640625" style="1" customWidth="1"/>
    <col min="2868" max="2868" width="15.453125" style="1" customWidth="1"/>
    <col min="2869" max="2869" width="15.54296875" style="1" customWidth="1"/>
    <col min="2870" max="2870" width="21" style="1" customWidth="1"/>
    <col min="2871" max="2871" width="18.45312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453125" style="1" customWidth="1"/>
    <col min="3114" max="3115" width="11.453125" style="1"/>
    <col min="3116" max="3116" width="15.453125" style="1" customWidth="1"/>
    <col min="3117" max="3117" width="17" style="1" customWidth="1"/>
    <col min="3118" max="3118" width="16" style="1" customWidth="1"/>
    <col min="3119" max="3119" width="18.453125" style="1" customWidth="1"/>
    <col min="3120" max="3120" width="14.81640625" style="1" customWidth="1"/>
    <col min="3121" max="3121" width="19.54296875" style="1" customWidth="1"/>
    <col min="3122" max="3122" width="17" style="1" customWidth="1"/>
    <col min="3123" max="3123" width="17.81640625" style="1" customWidth="1"/>
    <col min="3124" max="3124" width="15.453125" style="1" customWidth="1"/>
    <col min="3125" max="3125" width="15.54296875" style="1" customWidth="1"/>
    <col min="3126" max="3126" width="21" style="1" customWidth="1"/>
    <col min="3127" max="3127" width="18.45312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453125" style="1" customWidth="1"/>
    <col min="3370" max="3371" width="11.453125" style="1"/>
    <col min="3372" max="3372" width="15.453125" style="1" customWidth="1"/>
    <col min="3373" max="3373" width="17" style="1" customWidth="1"/>
    <col min="3374" max="3374" width="16" style="1" customWidth="1"/>
    <col min="3375" max="3375" width="18.453125" style="1" customWidth="1"/>
    <col min="3376" max="3376" width="14.81640625" style="1" customWidth="1"/>
    <col min="3377" max="3377" width="19.54296875" style="1" customWidth="1"/>
    <col min="3378" max="3378" width="17" style="1" customWidth="1"/>
    <col min="3379" max="3379" width="17.81640625" style="1" customWidth="1"/>
    <col min="3380" max="3380" width="15.453125" style="1" customWidth="1"/>
    <col min="3381" max="3381" width="15.54296875" style="1" customWidth="1"/>
    <col min="3382" max="3382" width="21" style="1" customWidth="1"/>
    <col min="3383" max="3383" width="18.45312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453125" style="1" customWidth="1"/>
    <col min="3626" max="3627" width="11.453125" style="1"/>
    <col min="3628" max="3628" width="15.453125" style="1" customWidth="1"/>
    <col min="3629" max="3629" width="17" style="1" customWidth="1"/>
    <col min="3630" max="3630" width="16" style="1" customWidth="1"/>
    <col min="3631" max="3631" width="18.453125" style="1" customWidth="1"/>
    <col min="3632" max="3632" width="14.81640625" style="1" customWidth="1"/>
    <col min="3633" max="3633" width="19.54296875" style="1" customWidth="1"/>
    <col min="3634" max="3634" width="17" style="1" customWidth="1"/>
    <col min="3635" max="3635" width="17.81640625" style="1" customWidth="1"/>
    <col min="3636" max="3636" width="15.453125" style="1" customWidth="1"/>
    <col min="3637" max="3637" width="15.54296875" style="1" customWidth="1"/>
    <col min="3638" max="3638" width="21" style="1" customWidth="1"/>
    <col min="3639" max="3639" width="18.45312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453125" style="1" customWidth="1"/>
    <col min="3882" max="3883" width="11.453125" style="1"/>
    <col min="3884" max="3884" width="15.453125" style="1" customWidth="1"/>
    <col min="3885" max="3885" width="17" style="1" customWidth="1"/>
    <col min="3886" max="3886" width="16" style="1" customWidth="1"/>
    <col min="3887" max="3887" width="18.453125" style="1" customWidth="1"/>
    <col min="3888" max="3888" width="14.81640625" style="1" customWidth="1"/>
    <col min="3889" max="3889" width="19.54296875" style="1" customWidth="1"/>
    <col min="3890" max="3890" width="17" style="1" customWidth="1"/>
    <col min="3891" max="3891" width="17.81640625" style="1" customWidth="1"/>
    <col min="3892" max="3892" width="15.453125" style="1" customWidth="1"/>
    <col min="3893" max="3893" width="15.54296875" style="1" customWidth="1"/>
    <col min="3894" max="3894" width="21" style="1" customWidth="1"/>
    <col min="3895" max="3895" width="18.45312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453125" style="1" customWidth="1"/>
    <col min="4138" max="4139" width="11.453125" style="1"/>
    <col min="4140" max="4140" width="15.453125" style="1" customWidth="1"/>
    <col min="4141" max="4141" width="17" style="1" customWidth="1"/>
    <col min="4142" max="4142" width="16" style="1" customWidth="1"/>
    <col min="4143" max="4143" width="18.453125" style="1" customWidth="1"/>
    <col min="4144" max="4144" width="14.81640625" style="1" customWidth="1"/>
    <col min="4145" max="4145" width="19.54296875" style="1" customWidth="1"/>
    <col min="4146" max="4146" width="17" style="1" customWidth="1"/>
    <col min="4147" max="4147" width="17.81640625" style="1" customWidth="1"/>
    <col min="4148" max="4148" width="15.453125" style="1" customWidth="1"/>
    <col min="4149" max="4149" width="15.54296875" style="1" customWidth="1"/>
    <col min="4150" max="4150" width="21" style="1" customWidth="1"/>
    <col min="4151" max="4151" width="18.45312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453125" style="1" customWidth="1"/>
    <col min="4394" max="4395" width="11.453125" style="1"/>
    <col min="4396" max="4396" width="15.453125" style="1" customWidth="1"/>
    <col min="4397" max="4397" width="17" style="1" customWidth="1"/>
    <col min="4398" max="4398" width="16" style="1" customWidth="1"/>
    <col min="4399" max="4399" width="18.453125" style="1" customWidth="1"/>
    <col min="4400" max="4400" width="14.81640625" style="1" customWidth="1"/>
    <col min="4401" max="4401" width="19.54296875" style="1" customWidth="1"/>
    <col min="4402" max="4402" width="17" style="1" customWidth="1"/>
    <col min="4403" max="4403" width="17.81640625" style="1" customWidth="1"/>
    <col min="4404" max="4404" width="15.453125" style="1" customWidth="1"/>
    <col min="4405" max="4405" width="15.54296875" style="1" customWidth="1"/>
    <col min="4406" max="4406" width="21" style="1" customWidth="1"/>
    <col min="4407" max="4407" width="18.45312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453125" style="1" customWidth="1"/>
    <col min="4650" max="4651" width="11.453125" style="1"/>
    <col min="4652" max="4652" width="15.453125" style="1" customWidth="1"/>
    <col min="4653" max="4653" width="17" style="1" customWidth="1"/>
    <col min="4654" max="4654" width="16" style="1" customWidth="1"/>
    <col min="4655" max="4655" width="18.453125" style="1" customWidth="1"/>
    <col min="4656" max="4656" width="14.81640625" style="1" customWidth="1"/>
    <col min="4657" max="4657" width="19.54296875" style="1" customWidth="1"/>
    <col min="4658" max="4658" width="17" style="1" customWidth="1"/>
    <col min="4659" max="4659" width="17.81640625" style="1" customWidth="1"/>
    <col min="4660" max="4660" width="15.453125" style="1" customWidth="1"/>
    <col min="4661" max="4661" width="15.54296875" style="1" customWidth="1"/>
    <col min="4662" max="4662" width="21" style="1" customWidth="1"/>
    <col min="4663" max="4663" width="18.45312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453125" style="1" customWidth="1"/>
    <col min="4906" max="4907" width="11.453125" style="1"/>
    <col min="4908" max="4908" width="15.453125" style="1" customWidth="1"/>
    <col min="4909" max="4909" width="17" style="1" customWidth="1"/>
    <col min="4910" max="4910" width="16" style="1" customWidth="1"/>
    <col min="4911" max="4911" width="18.453125" style="1" customWidth="1"/>
    <col min="4912" max="4912" width="14.81640625" style="1" customWidth="1"/>
    <col min="4913" max="4913" width="19.54296875" style="1" customWidth="1"/>
    <col min="4914" max="4914" width="17" style="1" customWidth="1"/>
    <col min="4915" max="4915" width="17.81640625" style="1" customWidth="1"/>
    <col min="4916" max="4916" width="15.453125" style="1" customWidth="1"/>
    <col min="4917" max="4917" width="15.54296875" style="1" customWidth="1"/>
    <col min="4918" max="4918" width="21" style="1" customWidth="1"/>
    <col min="4919" max="4919" width="18.45312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453125" style="1" customWidth="1"/>
    <col min="5162" max="5163" width="11.453125" style="1"/>
    <col min="5164" max="5164" width="15.453125" style="1" customWidth="1"/>
    <col min="5165" max="5165" width="17" style="1" customWidth="1"/>
    <col min="5166" max="5166" width="16" style="1" customWidth="1"/>
    <col min="5167" max="5167" width="18.453125" style="1" customWidth="1"/>
    <col min="5168" max="5168" width="14.81640625" style="1" customWidth="1"/>
    <col min="5169" max="5169" width="19.54296875" style="1" customWidth="1"/>
    <col min="5170" max="5170" width="17" style="1" customWidth="1"/>
    <col min="5171" max="5171" width="17.81640625" style="1" customWidth="1"/>
    <col min="5172" max="5172" width="15.453125" style="1" customWidth="1"/>
    <col min="5173" max="5173" width="15.54296875" style="1" customWidth="1"/>
    <col min="5174" max="5174" width="21" style="1" customWidth="1"/>
    <col min="5175" max="5175" width="18.45312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453125" style="1" customWidth="1"/>
    <col min="5418" max="5419" width="11.453125" style="1"/>
    <col min="5420" max="5420" width="15.453125" style="1" customWidth="1"/>
    <col min="5421" max="5421" width="17" style="1" customWidth="1"/>
    <col min="5422" max="5422" width="16" style="1" customWidth="1"/>
    <col min="5423" max="5423" width="18.453125" style="1" customWidth="1"/>
    <col min="5424" max="5424" width="14.81640625" style="1" customWidth="1"/>
    <col min="5425" max="5425" width="19.54296875" style="1" customWidth="1"/>
    <col min="5426" max="5426" width="17" style="1" customWidth="1"/>
    <col min="5427" max="5427" width="17.81640625" style="1" customWidth="1"/>
    <col min="5428" max="5428" width="15.453125" style="1" customWidth="1"/>
    <col min="5429" max="5429" width="15.54296875" style="1" customWidth="1"/>
    <col min="5430" max="5430" width="21" style="1" customWidth="1"/>
    <col min="5431" max="5431" width="18.45312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453125" style="1" customWidth="1"/>
    <col min="5674" max="5675" width="11.453125" style="1"/>
    <col min="5676" max="5676" width="15.453125" style="1" customWidth="1"/>
    <col min="5677" max="5677" width="17" style="1" customWidth="1"/>
    <col min="5678" max="5678" width="16" style="1" customWidth="1"/>
    <col min="5679" max="5679" width="18.453125" style="1" customWidth="1"/>
    <col min="5680" max="5680" width="14.81640625" style="1" customWidth="1"/>
    <col min="5681" max="5681" width="19.54296875" style="1" customWidth="1"/>
    <col min="5682" max="5682" width="17" style="1" customWidth="1"/>
    <col min="5683" max="5683" width="17.81640625" style="1" customWidth="1"/>
    <col min="5684" max="5684" width="15.453125" style="1" customWidth="1"/>
    <col min="5685" max="5685" width="15.54296875" style="1" customWidth="1"/>
    <col min="5686" max="5686" width="21" style="1" customWidth="1"/>
    <col min="5687" max="5687" width="18.45312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453125" style="1" customWidth="1"/>
    <col min="5930" max="5931" width="11.453125" style="1"/>
    <col min="5932" max="5932" width="15.453125" style="1" customWidth="1"/>
    <col min="5933" max="5933" width="17" style="1" customWidth="1"/>
    <col min="5934" max="5934" width="16" style="1" customWidth="1"/>
    <col min="5935" max="5935" width="18.453125" style="1" customWidth="1"/>
    <col min="5936" max="5936" width="14.81640625" style="1" customWidth="1"/>
    <col min="5937" max="5937" width="19.54296875" style="1" customWidth="1"/>
    <col min="5938" max="5938" width="17" style="1" customWidth="1"/>
    <col min="5939" max="5939" width="17.81640625" style="1" customWidth="1"/>
    <col min="5940" max="5940" width="15.453125" style="1" customWidth="1"/>
    <col min="5941" max="5941" width="15.54296875" style="1" customWidth="1"/>
    <col min="5942" max="5942" width="21" style="1" customWidth="1"/>
    <col min="5943" max="5943" width="18.45312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453125" style="1" customWidth="1"/>
    <col min="6186" max="6187" width="11.453125" style="1"/>
    <col min="6188" max="6188" width="15.453125" style="1" customWidth="1"/>
    <col min="6189" max="6189" width="17" style="1" customWidth="1"/>
    <col min="6190" max="6190" width="16" style="1" customWidth="1"/>
    <col min="6191" max="6191" width="18.453125" style="1" customWidth="1"/>
    <col min="6192" max="6192" width="14.81640625" style="1" customWidth="1"/>
    <col min="6193" max="6193" width="19.54296875" style="1" customWidth="1"/>
    <col min="6194" max="6194" width="17" style="1" customWidth="1"/>
    <col min="6195" max="6195" width="17.81640625" style="1" customWidth="1"/>
    <col min="6196" max="6196" width="15.453125" style="1" customWidth="1"/>
    <col min="6197" max="6197" width="15.54296875" style="1" customWidth="1"/>
    <col min="6198" max="6198" width="21" style="1" customWidth="1"/>
    <col min="6199" max="6199" width="18.45312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453125" style="1" customWidth="1"/>
    <col min="6442" max="6443" width="11.453125" style="1"/>
    <col min="6444" max="6444" width="15.453125" style="1" customWidth="1"/>
    <col min="6445" max="6445" width="17" style="1" customWidth="1"/>
    <col min="6446" max="6446" width="16" style="1" customWidth="1"/>
    <col min="6447" max="6447" width="18.453125" style="1" customWidth="1"/>
    <col min="6448" max="6448" width="14.81640625" style="1" customWidth="1"/>
    <col min="6449" max="6449" width="19.54296875" style="1" customWidth="1"/>
    <col min="6450" max="6450" width="17" style="1" customWidth="1"/>
    <col min="6451" max="6451" width="17.81640625" style="1" customWidth="1"/>
    <col min="6452" max="6452" width="15.453125" style="1" customWidth="1"/>
    <col min="6453" max="6453" width="15.54296875" style="1" customWidth="1"/>
    <col min="6454" max="6454" width="21" style="1" customWidth="1"/>
    <col min="6455" max="6455" width="18.45312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453125" style="1" customWidth="1"/>
    <col min="6698" max="6699" width="11.453125" style="1"/>
    <col min="6700" max="6700" width="15.453125" style="1" customWidth="1"/>
    <col min="6701" max="6701" width="17" style="1" customWidth="1"/>
    <col min="6702" max="6702" width="16" style="1" customWidth="1"/>
    <col min="6703" max="6703" width="18.453125" style="1" customWidth="1"/>
    <col min="6704" max="6704" width="14.81640625" style="1" customWidth="1"/>
    <col min="6705" max="6705" width="19.54296875" style="1" customWidth="1"/>
    <col min="6706" max="6706" width="17" style="1" customWidth="1"/>
    <col min="6707" max="6707" width="17.81640625" style="1" customWidth="1"/>
    <col min="6708" max="6708" width="15.453125" style="1" customWidth="1"/>
    <col min="6709" max="6709" width="15.54296875" style="1" customWidth="1"/>
    <col min="6710" max="6710" width="21" style="1" customWidth="1"/>
    <col min="6711" max="6711" width="18.45312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453125" style="1" customWidth="1"/>
    <col min="6954" max="6955" width="11.453125" style="1"/>
    <col min="6956" max="6956" width="15.453125" style="1" customWidth="1"/>
    <col min="6957" max="6957" width="17" style="1" customWidth="1"/>
    <col min="6958" max="6958" width="16" style="1" customWidth="1"/>
    <col min="6959" max="6959" width="18.453125" style="1" customWidth="1"/>
    <col min="6960" max="6960" width="14.81640625" style="1" customWidth="1"/>
    <col min="6961" max="6961" width="19.54296875" style="1" customWidth="1"/>
    <col min="6962" max="6962" width="17" style="1" customWidth="1"/>
    <col min="6963" max="6963" width="17.81640625" style="1" customWidth="1"/>
    <col min="6964" max="6964" width="15.453125" style="1" customWidth="1"/>
    <col min="6965" max="6965" width="15.54296875" style="1" customWidth="1"/>
    <col min="6966" max="6966" width="21" style="1" customWidth="1"/>
    <col min="6967" max="6967" width="18.45312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453125" style="1" customWidth="1"/>
    <col min="7210" max="7211" width="11.453125" style="1"/>
    <col min="7212" max="7212" width="15.453125" style="1" customWidth="1"/>
    <col min="7213" max="7213" width="17" style="1" customWidth="1"/>
    <col min="7214" max="7214" width="16" style="1" customWidth="1"/>
    <col min="7215" max="7215" width="18.453125" style="1" customWidth="1"/>
    <col min="7216" max="7216" width="14.81640625" style="1" customWidth="1"/>
    <col min="7217" max="7217" width="19.54296875" style="1" customWidth="1"/>
    <col min="7218" max="7218" width="17" style="1" customWidth="1"/>
    <col min="7219" max="7219" width="17.81640625" style="1" customWidth="1"/>
    <col min="7220" max="7220" width="15.453125" style="1" customWidth="1"/>
    <col min="7221" max="7221" width="15.54296875" style="1" customWidth="1"/>
    <col min="7222" max="7222" width="21" style="1" customWidth="1"/>
    <col min="7223" max="7223" width="18.45312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453125" style="1" customWidth="1"/>
    <col min="7466" max="7467" width="11.453125" style="1"/>
    <col min="7468" max="7468" width="15.453125" style="1" customWidth="1"/>
    <col min="7469" max="7469" width="17" style="1" customWidth="1"/>
    <col min="7470" max="7470" width="16" style="1" customWidth="1"/>
    <col min="7471" max="7471" width="18.453125" style="1" customWidth="1"/>
    <col min="7472" max="7472" width="14.81640625" style="1" customWidth="1"/>
    <col min="7473" max="7473" width="19.54296875" style="1" customWidth="1"/>
    <col min="7474" max="7474" width="17" style="1" customWidth="1"/>
    <col min="7475" max="7475" width="17.81640625" style="1" customWidth="1"/>
    <col min="7476" max="7476" width="15.453125" style="1" customWidth="1"/>
    <col min="7477" max="7477" width="15.54296875" style="1" customWidth="1"/>
    <col min="7478" max="7478" width="21" style="1" customWidth="1"/>
    <col min="7479" max="7479" width="18.45312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453125" style="1" customWidth="1"/>
    <col min="7722" max="7723" width="11.453125" style="1"/>
    <col min="7724" max="7724" width="15.453125" style="1" customWidth="1"/>
    <col min="7725" max="7725" width="17" style="1" customWidth="1"/>
    <col min="7726" max="7726" width="16" style="1" customWidth="1"/>
    <col min="7727" max="7727" width="18.453125" style="1" customWidth="1"/>
    <col min="7728" max="7728" width="14.81640625" style="1" customWidth="1"/>
    <col min="7729" max="7729" width="19.54296875" style="1" customWidth="1"/>
    <col min="7730" max="7730" width="17" style="1" customWidth="1"/>
    <col min="7731" max="7731" width="17.81640625" style="1" customWidth="1"/>
    <col min="7732" max="7732" width="15.453125" style="1" customWidth="1"/>
    <col min="7733" max="7733" width="15.54296875" style="1" customWidth="1"/>
    <col min="7734" max="7734" width="21" style="1" customWidth="1"/>
    <col min="7735" max="7735" width="18.45312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453125" style="1" customWidth="1"/>
    <col min="7978" max="7979" width="11.453125" style="1"/>
    <col min="7980" max="7980" width="15.453125" style="1" customWidth="1"/>
    <col min="7981" max="7981" width="17" style="1" customWidth="1"/>
    <col min="7982" max="7982" width="16" style="1" customWidth="1"/>
    <col min="7983" max="7983" width="18.453125" style="1" customWidth="1"/>
    <col min="7984" max="7984" width="14.81640625" style="1" customWidth="1"/>
    <col min="7985" max="7985" width="19.54296875" style="1" customWidth="1"/>
    <col min="7986" max="7986" width="17" style="1" customWidth="1"/>
    <col min="7987" max="7987" width="17.81640625" style="1" customWidth="1"/>
    <col min="7988" max="7988" width="15.453125" style="1" customWidth="1"/>
    <col min="7989" max="7989" width="15.54296875" style="1" customWidth="1"/>
    <col min="7990" max="7990" width="21" style="1" customWidth="1"/>
    <col min="7991" max="7991" width="18.45312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453125" style="1" customWidth="1"/>
    <col min="8234" max="8235" width="11.453125" style="1"/>
    <col min="8236" max="8236" width="15.453125" style="1" customWidth="1"/>
    <col min="8237" max="8237" width="17" style="1" customWidth="1"/>
    <col min="8238" max="8238" width="16" style="1" customWidth="1"/>
    <col min="8239" max="8239" width="18.453125" style="1" customWidth="1"/>
    <col min="8240" max="8240" width="14.81640625" style="1" customWidth="1"/>
    <col min="8241" max="8241" width="19.54296875" style="1" customWidth="1"/>
    <col min="8242" max="8242" width="17" style="1" customWidth="1"/>
    <col min="8243" max="8243" width="17.81640625" style="1" customWidth="1"/>
    <col min="8244" max="8244" width="15.453125" style="1" customWidth="1"/>
    <col min="8245" max="8245" width="15.54296875" style="1" customWidth="1"/>
    <col min="8246" max="8246" width="21" style="1" customWidth="1"/>
    <col min="8247" max="8247" width="18.45312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453125" style="1" customWidth="1"/>
    <col min="8490" max="8491" width="11.453125" style="1"/>
    <col min="8492" max="8492" width="15.453125" style="1" customWidth="1"/>
    <col min="8493" max="8493" width="17" style="1" customWidth="1"/>
    <col min="8494" max="8494" width="16" style="1" customWidth="1"/>
    <col min="8495" max="8495" width="18.453125" style="1" customWidth="1"/>
    <col min="8496" max="8496" width="14.81640625" style="1" customWidth="1"/>
    <col min="8497" max="8497" width="19.54296875" style="1" customWidth="1"/>
    <col min="8498" max="8498" width="17" style="1" customWidth="1"/>
    <col min="8499" max="8499" width="17.81640625" style="1" customWidth="1"/>
    <col min="8500" max="8500" width="15.453125" style="1" customWidth="1"/>
    <col min="8501" max="8501" width="15.54296875" style="1" customWidth="1"/>
    <col min="8502" max="8502" width="21" style="1" customWidth="1"/>
    <col min="8503" max="8503" width="18.45312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453125" style="1" customWidth="1"/>
    <col min="8746" max="8747" width="11.453125" style="1"/>
    <col min="8748" max="8748" width="15.453125" style="1" customWidth="1"/>
    <col min="8749" max="8749" width="17" style="1" customWidth="1"/>
    <col min="8750" max="8750" width="16" style="1" customWidth="1"/>
    <col min="8751" max="8751" width="18.453125" style="1" customWidth="1"/>
    <col min="8752" max="8752" width="14.81640625" style="1" customWidth="1"/>
    <col min="8753" max="8753" width="19.54296875" style="1" customWidth="1"/>
    <col min="8754" max="8754" width="17" style="1" customWidth="1"/>
    <col min="8755" max="8755" width="17.81640625" style="1" customWidth="1"/>
    <col min="8756" max="8756" width="15.453125" style="1" customWidth="1"/>
    <col min="8757" max="8757" width="15.54296875" style="1" customWidth="1"/>
    <col min="8758" max="8758" width="21" style="1" customWidth="1"/>
    <col min="8759" max="8759" width="18.45312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453125" style="1" customWidth="1"/>
    <col min="9002" max="9003" width="11.453125" style="1"/>
    <col min="9004" max="9004" width="15.453125" style="1" customWidth="1"/>
    <col min="9005" max="9005" width="17" style="1" customWidth="1"/>
    <col min="9006" max="9006" width="16" style="1" customWidth="1"/>
    <col min="9007" max="9007" width="18.453125" style="1" customWidth="1"/>
    <col min="9008" max="9008" width="14.81640625" style="1" customWidth="1"/>
    <col min="9009" max="9009" width="19.54296875" style="1" customWidth="1"/>
    <col min="9010" max="9010" width="17" style="1" customWidth="1"/>
    <col min="9011" max="9011" width="17.81640625" style="1" customWidth="1"/>
    <col min="9012" max="9012" width="15.453125" style="1" customWidth="1"/>
    <col min="9013" max="9013" width="15.54296875" style="1" customWidth="1"/>
    <col min="9014" max="9014" width="21" style="1" customWidth="1"/>
    <col min="9015" max="9015" width="18.45312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453125" style="1" customWidth="1"/>
    <col min="9258" max="9259" width="11.453125" style="1"/>
    <col min="9260" max="9260" width="15.453125" style="1" customWidth="1"/>
    <col min="9261" max="9261" width="17" style="1" customWidth="1"/>
    <col min="9262" max="9262" width="16" style="1" customWidth="1"/>
    <col min="9263" max="9263" width="18.453125" style="1" customWidth="1"/>
    <col min="9264" max="9264" width="14.81640625" style="1" customWidth="1"/>
    <col min="9265" max="9265" width="19.54296875" style="1" customWidth="1"/>
    <col min="9266" max="9266" width="17" style="1" customWidth="1"/>
    <col min="9267" max="9267" width="17.81640625" style="1" customWidth="1"/>
    <col min="9268" max="9268" width="15.453125" style="1" customWidth="1"/>
    <col min="9269" max="9269" width="15.54296875" style="1" customWidth="1"/>
    <col min="9270" max="9270" width="21" style="1" customWidth="1"/>
    <col min="9271" max="9271" width="18.45312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453125" style="1" customWidth="1"/>
    <col min="9514" max="9515" width="11.453125" style="1"/>
    <col min="9516" max="9516" width="15.453125" style="1" customWidth="1"/>
    <col min="9517" max="9517" width="17" style="1" customWidth="1"/>
    <col min="9518" max="9518" width="16" style="1" customWidth="1"/>
    <col min="9519" max="9519" width="18.453125" style="1" customWidth="1"/>
    <col min="9520" max="9520" width="14.81640625" style="1" customWidth="1"/>
    <col min="9521" max="9521" width="19.54296875" style="1" customWidth="1"/>
    <col min="9522" max="9522" width="17" style="1" customWidth="1"/>
    <col min="9523" max="9523" width="17.81640625" style="1" customWidth="1"/>
    <col min="9524" max="9524" width="15.453125" style="1" customWidth="1"/>
    <col min="9525" max="9525" width="15.54296875" style="1" customWidth="1"/>
    <col min="9526" max="9526" width="21" style="1" customWidth="1"/>
    <col min="9527" max="9527" width="18.45312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453125" style="1" customWidth="1"/>
    <col min="9770" max="9771" width="11.453125" style="1"/>
    <col min="9772" max="9772" width="15.453125" style="1" customWidth="1"/>
    <col min="9773" max="9773" width="17" style="1" customWidth="1"/>
    <col min="9774" max="9774" width="16" style="1" customWidth="1"/>
    <col min="9775" max="9775" width="18.453125" style="1" customWidth="1"/>
    <col min="9776" max="9776" width="14.81640625" style="1" customWidth="1"/>
    <col min="9777" max="9777" width="19.54296875" style="1" customWidth="1"/>
    <col min="9778" max="9778" width="17" style="1" customWidth="1"/>
    <col min="9779" max="9779" width="17.81640625" style="1" customWidth="1"/>
    <col min="9780" max="9780" width="15.453125" style="1" customWidth="1"/>
    <col min="9781" max="9781" width="15.54296875" style="1" customWidth="1"/>
    <col min="9782" max="9782" width="21" style="1" customWidth="1"/>
    <col min="9783" max="9783" width="18.45312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453125" style="1" customWidth="1"/>
    <col min="10026" max="10027" width="11.453125" style="1"/>
    <col min="10028" max="10028" width="15.453125" style="1" customWidth="1"/>
    <col min="10029" max="10029" width="17" style="1" customWidth="1"/>
    <col min="10030" max="10030" width="16" style="1" customWidth="1"/>
    <col min="10031" max="10031" width="18.453125" style="1" customWidth="1"/>
    <col min="10032" max="10032" width="14.81640625" style="1" customWidth="1"/>
    <col min="10033" max="10033" width="19.54296875" style="1" customWidth="1"/>
    <col min="10034" max="10034" width="17" style="1" customWidth="1"/>
    <col min="10035" max="10035" width="17.81640625" style="1" customWidth="1"/>
    <col min="10036" max="10036" width="15.453125" style="1" customWidth="1"/>
    <col min="10037" max="10037" width="15.54296875" style="1" customWidth="1"/>
    <col min="10038" max="10038" width="21" style="1" customWidth="1"/>
    <col min="10039" max="10039" width="18.45312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453125" style="1" customWidth="1"/>
    <col min="10282" max="10283" width="11.453125" style="1"/>
    <col min="10284" max="10284" width="15.453125" style="1" customWidth="1"/>
    <col min="10285" max="10285" width="17" style="1" customWidth="1"/>
    <col min="10286" max="10286" width="16" style="1" customWidth="1"/>
    <col min="10287" max="10287" width="18.453125" style="1" customWidth="1"/>
    <col min="10288" max="10288" width="14.81640625" style="1" customWidth="1"/>
    <col min="10289" max="10289" width="19.54296875" style="1" customWidth="1"/>
    <col min="10290" max="10290" width="17" style="1" customWidth="1"/>
    <col min="10291" max="10291" width="17.81640625" style="1" customWidth="1"/>
    <col min="10292" max="10292" width="15.453125" style="1" customWidth="1"/>
    <col min="10293" max="10293" width="15.54296875" style="1" customWidth="1"/>
    <col min="10294" max="10294" width="21" style="1" customWidth="1"/>
    <col min="10295" max="10295" width="18.45312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453125" style="1" customWidth="1"/>
    <col min="10538" max="10539" width="11.453125" style="1"/>
    <col min="10540" max="10540" width="15.453125" style="1" customWidth="1"/>
    <col min="10541" max="10541" width="17" style="1" customWidth="1"/>
    <col min="10542" max="10542" width="16" style="1" customWidth="1"/>
    <col min="10543" max="10543" width="18.453125" style="1" customWidth="1"/>
    <col min="10544" max="10544" width="14.81640625" style="1" customWidth="1"/>
    <col min="10545" max="10545" width="19.54296875" style="1" customWidth="1"/>
    <col min="10546" max="10546" width="17" style="1" customWidth="1"/>
    <col min="10547" max="10547" width="17.81640625" style="1" customWidth="1"/>
    <col min="10548" max="10548" width="15.453125" style="1" customWidth="1"/>
    <col min="10549" max="10549" width="15.54296875" style="1" customWidth="1"/>
    <col min="10550" max="10550" width="21" style="1" customWidth="1"/>
    <col min="10551" max="10551" width="18.45312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453125" style="1" customWidth="1"/>
    <col min="10794" max="10795" width="11.453125" style="1"/>
    <col min="10796" max="10796" width="15.453125" style="1" customWidth="1"/>
    <col min="10797" max="10797" width="17" style="1" customWidth="1"/>
    <col min="10798" max="10798" width="16" style="1" customWidth="1"/>
    <col min="10799" max="10799" width="18.453125" style="1" customWidth="1"/>
    <col min="10800" max="10800" width="14.81640625" style="1" customWidth="1"/>
    <col min="10801" max="10801" width="19.54296875" style="1" customWidth="1"/>
    <col min="10802" max="10802" width="17" style="1" customWidth="1"/>
    <col min="10803" max="10803" width="17.81640625" style="1" customWidth="1"/>
    <col min="10804" max="10804" width="15.453125" style="1" customWidth="1"/>
    <col min="10805" max="10805" width="15.54296875" style="1" customWidth="1"/>
    <col min="10806" max="10806" width="21" style="1" customWidth="1"/>
    <col min="10807" max="10807" width="18.45312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453125" style="1" customWidth="1"/>
    <col min="11050" max="11051" width="11.453125" style="1"/>
    <col min="11052" max="11052" width="15.453125" style="1" customWidth="1"/>
    <col min="11053" max="11053" width="17" style="1" customWidth="1"/>
    <col min="11054" max="11054" width="16" style="1" customWidth="1"/>
    <col min="11055" max="11055" width="18.453125" style="1" customWidth="1"/>
    <col min="11056" max="11056" width="14.81640625" style="1" customWidth="1"/>
    <col min="11057" max="11057" width="19.54296875" style="1" customWidth="1"/>
    <col min="11058" max="11058" width="17" style="1" customWidth="1"/>
    <col min="11059" max="11059" width="17.81640625" style="1" customWidth="1"/>
    <col min="11060" max="11060" width="15.453125" style="1" customWidth="1"/>
    <col min="11061" max="11061" width="15.54296875" style="1" customWidth="1"/>
    <col min="11062" max="11062" width="21" style="1" customWidth="1"/>
    <col min="11063" max="11063" width="18.45312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453125" style="1" customWidth="1"/>
    <col min="11306" max="11307" width="11.453125" style="1"/>
    <col min="11308" max="11308" width="15.453125" style="1" customWidth="1"/>
    <col min="11309" max="11309" width="17" style="1" customWidth="1"/>
    <col min="11310" max="11310" width="16" style="1" customWidth="1"/>
    <col min="11311" max="11311" width="18.453125" style="1" customWidth="1"/>
    <col min="11312" max="11312" width="14.81640625" style="1" customWidth="1"/>
    <col min="11313" max="11313" width="19.54296875" style="1" customWidth="1"/>
    <col min="11314" max="11314" width="17" style="1" customWidth="1"/>
    <col min="11315" max="11315" width="17.81640625" style="1" customWidth="1"/>
    <col min="11316" max="11316" width="15.453125" style="1" customWidth="1"/>
    <col min="11317" max="11317" width="15.54296875" style="1" customWidth="1"/>
    <col min="11318" max="11318" width="21" style="1" customWidth="1"/>
    <col min="11319" max="11319" width="18.45312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453125" style="1" customWidth="1"/>
    <col min="11562" max="11563" width="11.453125" style="1"/>
    <col min="11564" max="11564" width="15.453125" style="1" customWidth="1"/>
    <col min="11565" max="11565" width="17" style="1" customWidth="1"/>
    <col min="11566" max="11566" width="16" style="1" customWidth="1"/>
    <col min="11567" max="11567" width="18.453125" style="1" customWidth="1"/>
    <col min="11568" max="11568" width="14.81640625" style="1" customWidth="1"/>
    <col min="11569" max="11569" width="19.54296875" style="1" customWidth="1"/>
    <col min="11570" max="11570" width="17" style="1" customWidth="1"/>
    <col min="11571" max="11571" width="17.81640625" style="1" customWidth="1"/>
    <col min="11572" max="11572" width="15.453125" style="1" customWidth="1"/>
    <col min="11573" max="11573" width="15.54296875" style="1" customWidth="1"/>
    <col min="11574" max="11574" width="21" style="1" customWidth="1"/>
    <col min="11575" max="11575" width="18.45312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453125" style="1" customWidth="1"/>
    <col min="11818" max="11819" width="11.453125" style="1"/>
    <col min="11820" max="11820" width="15.453125" style="1" customWidth="1"/>
    <col min="11821" max="11821" width="17" style="1" customWidth="1"/>
    <col min="11822" max="11822" width="16" style="1" customWidth="1"/>
    <col min="11823" max="11823" width="18.453125" style="1" customWidth="1"/>
    <col min="11824" max="11824" width="14.81640625" style="1" customWidth="1"/>
    <col min="11825" max="11825" width="19.54296875" style="1" customWidth="1"/>
    <col min="11826" max="11826" width="17" style="1" customWidth="1"/>
    <col min="11827" max="11827" width="17.81640625" style="1" customWidth="1"/>
    <col min="11828" max="11828" width="15.453125" style="1" customWidth="1"/>
    <col min="11829" max="11829" width="15.54296875" style="1" customWidth="1"/>
    <col min="11830" max="11830" width="21" style="1" customWidth="1"/>
    <col min="11831" max="11831" width="18.45312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453125" style="1" customWidth="1"/>
    <col min="12074" max="12075" width="11.453125" style="1"/>
    <col min="12076" max="12076" width="15.453125" style="1" customWidth="1"/>
    <col min="12077" max="12077" width="17" style="1" customWidth="1"/>
    <col min="12078" max="12078" width="16" style="1" customWidth="1"/>
    <col min="12079" max="12079" width="18.453125" style="1" customWidth="1"/>
    <col min="12080" max="12080" width="14.81640625" style="1" customWidth="1"/>
    <col min="12081" max="12081" width="19.54296875" style="1" customWidth="1"/>
    <col min="12082" max="12082" width="17" style="1" customWidth="1"/>
    <col min="12083" max="12083" width="17.81640625" style="1" customWidth="1"/>
    <col min="12084" max="12084" width="15.453125" style="1" customWidth="1"/>
    <col min="12085" max="12085" width="15.54296875" style="1" customWidth="1"/>
    <col min="12086" max="12086" width="21" style="1" customWidth="1"/>
    <col min="12087" max="12087" width="18.45312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453125" style="1" customWidth="1"/>
    <col min="12330" max="12331" width="11.453125" style="1"/>
    <col min="12332" max="12332" width="15.453125" style="1" customWidth="1"/>
    <col min="12333" max="12333" width="17" style="1" customWidth="1"/>
    <col min="12334" max="12334" width="16" style="1" customWidth="1"/>
    <col min="12335" max="12335" width="18.453125" style="1" customWidth="1"/>
    <col min="12336" max="12336" width="14.81640625" style="1" customWidth="1"/>
    <col min="12337" max="12337" width="19.54296875" style="1" customWidth="1"/>
    <col min="12338" max="12338" width="17" style="1" customWidth="1"/>
    <col min="12339" max="12339" width="17.81640625" style="1" customWidth="1"/>
    <col min="12340" max="12340" width="15.453125" style="1" customWidth="1"/>
    <col min="12341" max="12341" width="15.54296875" style="1" customWidth="1"/>
    <col min="12342" max="12342" width="21" style="1" customWidth="1"/>
    <col min="12343" max="12343" width="18.45312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453125" style="1" customWidth="1"/>
    <col min="12586" max="12587" width="11.453125" style="1"/>
    <col min="12588" max="12588" width="15.453125" style="1" customWidth="1"/>
    <col min="12589" max="12589" width="17" style="1" customWidth="1"/>
    <col min="12590" max="12590" width="16" style="1" customWidth="1"/>
    <col min="12591" max="12591" width="18.453125" style="1" customWidth="1"/>
    <col min="12592" max="12592" width="14.81640625" style="1" customWidth="1"/>
    <col min="12593" max="12593" width="19.54296875" style="1" customWidth="1"/>
    <col min="12594" max="12594" width="17" style="1" customWidth="1"/>
    <col min="12595" max="12595" width="17.81640625" style="1" customWidth="1"/>
    <col min="12596" max="12596" width="15.453125" style="1" customWidth="1"/>
    <col min="12597" max="12597" width="15.54296875" style="1" customWidth="1"/>
    <col min="12598" max="12598" width="21" style="1" customWidth="1"/>
    <col min="12599" max="12599" width="18.45312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453125" style="1" customWidth="1"/>
    <col min="12842" max="12843" width="11.453125" style="1"/>
    <col min="12844" max="12844" width="15.453125" style="1" customWidth="1"/>
    <col min="12845" max="12845" width="17" style="1" customWidth="1"/>
    <col min="12846" max="12846" width="16" style="1" customWidth="1"/>
    <col min="12847" max="12847" width="18.453125" style="1" customWidth="1"/>
    <col min="12848" max="12848" width="14.81640625" style="1" customWidth="1"/>
    <col min="12849" max="12849" width="19.54296875" style="1" customWidth="1"/>
    <col min="12850" max="12850" width="17" style="1" customWidth="1"/>
    <col min="12851" max="12851" width="17.81640625" style="1" customWidth="1"/>
    <col min="12852" max="12852" width="15.453125" style="1" customWidth="1"/>
    <col min="12853" max="12853" width="15.54296875" style="1" customWidth="1"/>
    <col min="12854" max="12854" width="21" style="1" customWidth="1"/>
    <col min="12855" max="12855" width="18.45312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453125" style="1" customWidth="1"/>
    <col min="13098" max="13099" width="11.453125" style="1"/>
    <col min="13100" max="13100" width="15.453125" style="1" customWidth="1"/>
    <col min="13101" max="13101" width="17" style="1" customWidth="1"/>
    <col min="13102" max="13102" width="16" style="1" customWidth="1"/>
    <col min="13103" max="13103" width="18.453125" style="1" customWidth="1"/>
    <col min="13104" max="13104" width="14.81640625" style="1" customWidth="1"/>
    <col min="13105" max="13105" width="19.54296875" style="1" customWidth="1"/>
    <col min="13106" max="13106" width="17" style="1" customWidth="1"/>
    <col min="13107" max="13107" width="17.81640625" style="1" customWidth="1"/>
    <col min="13108" max="13108" width="15.453125" style="1" customWidth="1"/>
    <col min="13109" max="13109" width="15.54296875" style="1" customWidth="1"/>
    <col min="13110" max="13110" width="21" style="1" customWidth="1"/>
    <col min="13111" max="13111" width="18.45312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453125" style="1" customWidth="1"/>
    <col min="13354" max="13355" width="11.453125" style="1"/>
    <col min="13356" max="13356" width="15.453125" style="1" customWidth="1"/>
    <col min="13357" max="13357" width="17" style="1" customWidth="1"/>
    <col min="13358" max="13358" width="16" style="1" customWidth="1"/>
    <col min="13359" max="13359" width="18.453125" style="1" customWidth="1"/>
    <col min="13360" max="13360" width="14.81640625" style="1" customWidth="1"/>
    <col min="13361" max="13361" width="19.54296875" style="1" customWidth="1"/>
    <col min="13362" max="13362" width="17" style="1" customWidth="1"/>
    <col min="13363" max="13363" width="17.81640625" style="1" customWidth="1"/>
    <col min="13364" max="13364" width="15.453125" style="1" customWidth="1"/>
    <col min="13365" max="13365" width="15.54296875" style="1" customWidth="1"/>
    <col min="13366" max="13366" width="21" style="1" customWidth="1"/>
    <col min="13367" max="13367" width="18.45312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453125" style="1" customWidth="1"/>
    <col min="13610" max="13611" width="11.453125" style="1"/>
    <col min="13612" max="13612" width="15.453125" style="1" customWidth="1"/>
    <col min="13613" max="13613" width="17" style="1" customWidth="1"/>
    <col min="13614" max="13614" width="16" style="1" customWidth="1"/>
    <col min="13615" max="13615" width="18.453125" style="1" customWidth="1"/>
    <col min="13616" max="13616" width="14.81640625" style="1" customWidth="1"/>
    <col min="13617" max="13617" width="19.54296875" style="1" customWidth="1"/>
    <col min="13618" max="13618" width="17" style="1" customWidth="1"/>
    <col min="13619" max="13619" width="17.81640625" style="1" customWidth="1"/>
    <col min="13620" max="13620" width="15.453125" style="1" customWidth="1"/>
    <col min="13621" max="13621" width="15.54296875" style="1" customWidth="1"/>
    <col min="13622" max="13622" width="21" style="1" customWidth="1"/>
    <col min="13623" max="13623" width="18.45312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453125" style="1" customWidth="1"/>
    <col min="13866" max="13867" width="11.453125" style="1"/>
    <col min="13868" max="13868" width="15.453125" style="1" customWidth="1"/>
    <col min="13869" max="13869" width="17" style="1" customWidth="1"/>
    <col min="13870" max="13870" width="16" style="1" customWidth="1"/>
    <col min="13871" max="13871" width="18.453125" style="1" customWidth="1"/>
    <col min="13872" max="13872" width="14.81640625" style="1" customWidth="1"/>
    <col min="13873" max="13873" width="19.54296875" style="1" customWidth="1"/>
    <col min="13874" max="13874" width="17" style="1" customWidth="1"/>
    <col min="13875" max="13875" width="17.81640625" style="1" customWidth="1"/>
    <col min="13876" max="13876" width="15.453125" style="1" customWidth="1"/>
    <col min="13877" max="13877" width="15.54296875" style="1" customWidth="1"/>
    <col min="13878" max="13878" width="21" style="1" customWidth="1"/>
    <col min="13879" max="13879" width="18.45312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453125" style="1" customWidth="1"/>
    <col min="14122" max="14123" width="11.453125" style="1"/>
    <col min="14124" max="14124" width="15.453125" style="1" customWidth="1"/>
    <col min="14125" max="14125" width="17" style="1" customWidth="1"/>
    <col min="14126" max="14126" width="16" style="1" customWidth="1"/>
    <col min="14127" max="14127" width="18.453125" style="1" customWidth="1"/>
    <col min="14128" max="14128" width="14.81640625" style="1" customWidth="1"/>
    <col min="14129" max="14129" width="19.54296875" style="1" customWidth="1"/>
    <col min="14130" max="14130" width="17" style="1" customWidth="1"/>
    <col min="14131" max="14131" width="17.81640625" style="1" customWidth="1"/>
    <col min="14132" max="14132" width="15.453125" style="1" customWidth="1"/>
    <col min="14133" max="14133" width="15.54296875" style="1" customWidth="1"/>
    <col min="14134" max="14134" width="21" style="1" customWidth="1"/>
    <col min="14135" max="14135" width="18.45312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453125" style="1" customWidth="1"/>
    <col min="14378" max="14379" width="11.453125" style="1"/>
    <col min="14380" max="14380" width="15.453125" style="1" customWidth="1"/>
    <col min="14381" max="14381" width="17" style="1" customWidth="1"/>
    <col min="14382" max="14382" width="16" style="1" customWidth="1"/>
    <col min="14383" max="14383" width="18.453125" style="1" customWidth="1"/>
    <col min="14384" max="14384" width="14.81640625" style="1" customWidth="1"/>
    <col min="14385" max="14385" width="19.54296875" style="1" customWidth="1"/>
    <col min="14386" max="14386" width="17" style="1" customWidth="1"/>
    <col min="14387" max="14387" width="17.81640625" style="1" customWidth="1"/>
    <col min="14388" max="14388" width="15.453125" style="1" customWidth="1"/>
    <col min="14389" max="14389" width="15.54296875" style="1" customWidth="1"/>
    <col min="14390" max="14390" width="21" style="1" customWidth="1"/>
    <col min="14391" max="14391" width="18.45312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453125" style="1" customWidth="1"/>
    <col min="14634" max="14635" width="11.453125" style="1"/>
    <col min="14636" max="14636" width="15.453125" style="1" customWidth="1"/>
    <col min="14637" max="14637" width="17" style="1" customWidth="1"/>
    <col min="14638" max="14638" width="16" style="1" customWidth="1"/>
    <col min="14639" max="14639" width="18.453125" style="1" customWidth="1"/>
    <col min="14640" max="14640" width="14.81640625" style="1" customWidth="1"/>
    <col min="14641" max="14641" width="19.54296875" style="1" customWidth="1"/>
    <col min="14642" max="14642" width="17" style="1" customWidth="1"/>
    <col min="14643" max="14643" width="17.81640625" style="1" customWidth="1"/>
    <col min="14644" max="14644" width="15.453125" style="1" customWidth="1"/>
    <col min="14645" max="14645" width="15.54296875" style="1" customWidth="1"/>
    <col min="14646" max="14646" width="21" style="1" customWidth="1"/>
    <col min="14647" max="14647" width="18.45312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453125" style="1" customWidth="1"/>
    <col min="14890" max="14891" width="11.453125" style="1"/>
    <col min="14892" max="14892" width="15.453125" style="1" customWidth="1"/>
    <col min="14893" max="14893" width="17" style="1" customWidth="1"/>
    <col min="14894" max="14894" width="16" style="1" customWidth="1"/>
    <col min="14895" max="14895" width="18.453125" style="1" customWidth="1"/>
    <col min="14896" max="14896" width="14.81640625" style="1" customWidth="1"/>
    <col min="14897" max="14897" width="19.54296875" style="1" customWidth="1"/>
    <col min="14898" max="14898" width="17" style="1" customWidth="1"/>
    <col min="14899" max="14899" width="17.81640625" style="1" customWidth="1"/>
    <col min="14900" max="14900" width="15.453125" style="1" customWidth="1"/>
    <col min="14901" max="14901" width="15.54296875" style="1" customWidth="1"/>
    <col min="14902" max="14902" width="21" style="1" customWidth="1"/>
    <col min="14903" max="14903" width="18.45312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453125" style="1" customWidth="1"/>
    <col min="15146" max="15147" width="11.453125" style="1"/>
    <col min="15148" max="15148" width="15.453125" style="1" customWidth="1"/>
    <col min="15149" max="15149" width="17" style="1" customWidth="1"/>
    <col min="15150" max="15150" width="16" style="1" customWidth="1"/>
    <col min="15151" max="15151" width="18.453125" style="1" customWidth="1"/>
    <col min="15152" max="15152" width="14.81640625" style="1" customWidth="1"/>
    <col min="15153" max="15153" width="19.54296875" style="1" customWidth="1"/>
    <col min="15154" max="15154" width="17" style="1" customWidth="1"/>
    <col min="15155" max="15155" width="17.81640625" style="1" customWidth="1"/>
    <col min="15156" max="15156" width="15.453125" style="1" customWidth="1"/>
    <col min="15157" max="15157" width="15.54296875" style="1" customWidth="1"/>
    <col min="15158" max="15158" width="21" style="1" customWidth="1"/>
    <col min="15159" max="15159" width="18.45312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453125" style="1" customWidth="1"/>
    <col min="15402" max="15403" width="11.453125" style="1"/>
    <col min="15404" max="15404" width="15.453125" style="1" customWidth="1"/>
    <col min="15405" max="15405" width="17" style="1" customWidth="1"/>
    <col min="15406" max="15406" width="16" style="1" customWidth="1"/>
    <col min="15407" max="15407" width="18.453125" style="1" customWidth="1"/>
    <col min="15408" max="15408" width="14.81640625" style="1" customWidth="1"/>
    <col min="15409" max="15409" width="19.54296875" style="1" customWidth="1"/>
    <col min="15410" max="15410" width="17" style="1" customWidth="1"/>
    <col min="15411" max="15411" width="17.81640625" style="1" customWidth="1"/>
    <col min="15412" max="15412" width="15.453125" style="1" customWidth="1"/>
    <col min="15413" max="15413" width="15.54296875" style="1" customWidth="1"/>
    <col min="15414" max="15414" width="21" style="1" customWidth="1"/>
    <col min="15415" max="15415" width="18.45312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453125" style="1" customWidth="1"/>
    <col min="15658" max="15659" width="11.453125" style="1"/>
    <col min="15660" max="15660" width="15.453125" style="1" customWidth="1"/>
    <col min="15661" max="15661" width="17" style="1" customWidth="1"/>
    <col min="15662" max="15662" width="16" style="1" customWidth="1"/>
    <col min="15663" max="15663" width="18.453125" style="1" customWidth="1"/>
    <col min="15664" max="15664" width="14.81640625" style="1" customWidth="1"/>
    <col min="15665" max="15665" width="19.54296875" style="1" customWidth="1"/>
    <col min="15666" max="15666" width="17" style="1" customWidth="1"/>
    <col min="15667" max="15667" width="17.81640625" style="1" customWidth="1"/>
    <col min="15668" max="15668" width="15.453125" style="1" customWidth="1"/>
    <col min="15669" max="15669" width="15.54296875" style="1" customWidth="1"/>
    <col min="15670" max="15670" width="21" style="1" customWidth="1"/>
    <col min="15671" max="15671" width="18.45312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453125" style="1" customWidth="1"/>
    <col min="15914" max="15915" width="11.453125" style="1"/>
    <col min="15916" max="15916" width="15.453125" style="1" customWidth="1"/>
    <col min="15917" max="15917" width="17" style="1" customWidth="1"/>
    <col min="15918" max="15918" width="16" style="1" customWidth="1"/>
    <col min="15919" max="15919" width="18.453125" style="1" customWidth="1"/>
    <col min="15920" max="15920" width="14.81640625" style="1" customWidth="1"/>
    <col min="15921" max="15921" width="19.54296875" style="1" customWidth="1"/>
    <col min="15922" max="15922" width="17" style="1" customWidth="1"/>
    <col min="15923" max="15923" width="17.81640625" style="1" customWidth="1"/>
    <col min="15924" max="15924" width="15.453125" style="1" customWidth="1"/>
    <col min="15925" max="15925" width="15.54296875" style="1" customWidth="1"/>
    <col min="15926" max="15926" width="21" style="1" customWidth="1"/>
    <col min="15927" max="15927" width="18.45312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453125" style="1" customWidth="1"/>
    <col min="16170" max="16171" width="11.453125" style="1"/>
    <col min="16172" max="16172" width="15.453125" style="1" customWidth="1"/>
    <col min="16173" max="16173" width="17" style="1" customWidth="1"/>
    <col min="16174" max="16174" width="16" style="1" customWidth="1"/>
    <col min="16175" max="16175" width="18.453125" style="1" customWidth="1"/>
    <col min="16176" max="16176" width="14.81640625" style="1" customWidth="1"/>
    <col min="16177" max="16177" width="19.54296875" style="1" customWidth="1"/>
    <col min="16178" max="16178" width="17" style="1" customWidth="1"/>
    <col min="16179" max="16179" width="17.81640625" style="1" customWidth="1"/>
    <col min="16180" max="16180" width="15.453125" style="1" customWidth="1"/>
    <col min="16181" max="16181" width="15.54296875" style="1" customWidth="1"/>
    <col min="16182" max="16182" width="21" style="1" customWidth="1"/>
    <col min="16183" max="16183" width="18.45312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2:46" ht="10.5" thickBot="1" x14ac:dyDescent="0.25"/>
    <row r="2" spans="2:46" ht="11"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2:46" ht="11" thickBot="1" x14ac:dyDescent="0.25">
      <c r="B3" s="210"/>
      <c r="C3" s="213" t="s">
        <v>1</v>
      </c>
      <c r="D3" s="214"/>
      <c r="E3" s="214"/>
      <c r="F3" s="232"/>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2:46" ht="11" customHeight="1" thickBot="1" x14ac:dyDescent="0.25">
      <c r="B4" s="210"/>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2:46" ht="1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2:46"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2:46" ht="10.5" customHeight="1"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2:46" ht="10.5" customHeight="1"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201</v>
      </c>
    </row>
    <row r="9" spans="2:46"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2:46" ht="10" customHeight="1" x14ac:dyDescent="0.2">
      <c r="B10" s="200" t="s">
        <v>14</v>
      </c>
      <c r="C10" s="231" t="s">
        <v>45</v>
      </c>
      <c r="D10" s="200" t="s">
        <v>15</v>
      </c>
      <c r="E10" s="200" t="s">
        <v>16</v>
      </c>
      <c r="F10" s="200" t="s">
        <v>202</v>
      </c>
      <c r="G10" s="200" t="s">
        <v>42</v>
      </c>
      <c r="H10" s="200" t="s">
        <v>52</v>
      </c>
      <c r="I10" s="200" t="s">
        <v>18</v>
      </c>
      <c r="J10" s="200" t="s">
        <v>23</v>
      </c>
      <c r="K10" s="200" t="s">
        <v>19</v>
      </c>
      <c r="L10" s="229" t="s">
        <v>528</v>
      </c>
      <c r="M10" s="225">
        <v>45658</v>
      </c>
      <c r="N10" s="225">
        <v>46022</v>
      </c>
      <c r="O10" s="225" t="s">
        <v>529</v>
      </c>
      <c r="P10" s="226">
        <v>12</v>
      </c>
      <c r="Q10" s="225" t="s">
        <v>203</v>
      </c>
      <c r="R10" s="227" t="s">
        <v>530</v>
      </c>
      <c r="S10" s="228">
        <v>0.35</v>
      </c>
      <c r="T10" s="224">
        <v>3</v>
      </c>
      <c r="U10" s="224"/>
      <c r="V10" s="225"/>
      <c r="W10" s="225"/>
      <c r="X10" s="224"/>
      <c r="Y10" s="224">
        <f>+(U10/T10/100%)*S10</f>
        <v>0</v>
      </c>
      <c r="Z10" s="224">
        <v>3</v>
      </c>
      <c r="AA10" s="224"/>
      <c r="AB10" s="224"/>
      <c r="AC10" s="224"/>
      <c r="AD10" s="224"/>
      <c r="AE10" s="224">
        <f>+(AA10/Z10/100%)*S10</f>
        <v>0</v>
      </c>
      <c r="AF10" s="224">
        <v>3</v>
      </c>
      <c r="AG10" s="224"/>
      <c r="AH10" s="224"/>
      <c r="AI10" s="224"/>
      <c r="AJ10" s="224"/>
      <c r="AK10" s="224">
        <f>+(AG10/AF10/100%)*S10</f>
        <v>0</v>
      </c>
      <c r="AL10" s="224">
        <v>3</v>
      </c>
      <c r="AM10" s="224"/>
      <c r="AN10" s="224"/>
      <c r="AO10" s="224"/>
      <c r="AP10" s="224"/>
      <c r="AQ10" s="224">
        <f>+(AM10/AL10/100%)*S10</f>
        <v>0</v>
      </c>
      <c r="AR10" s="224">
        <f>+Y10+AE10+AK10+AQ10</f>
        <v>0</v>
      </c>
      <c r="AT10" s="15"/>
    </row>
    <row r="11" spans="2:46" ht="10" x14ac:dyDescent="0.2">
      <c r="B11" s="200"/>
      <c r="C11" s="231"/>
      <c r="D11" s="200"/>
      <c r="E11" s="200"/>
      <c r="F11" s="200"/>
      <c r="G11" s="200"/>
      <c r="H11" s="200"/>
      <c r="I11" s="200"/>
      <c r="J11" s="200"/>
      <c r="K11" s="200"/>
      <c r="L11" s="229"/>
      <c r="M11" s="225"/>
      <c r="N11" s="225"/>
      <c r="O11" s="225"/>
      <c r="P11" s="226"/>
      <c r="Q11" s="225"/>
      <c r="R11" s="227"/>
      <c r="S11" s="228"/>
      <c r="T11" s="224"/>
      <c r="U11" s="224"/>
      <c r="V11" s="225"/>
      <c r="W11" s="225"/>
      <c r="X11" s="224"/>
      <c r="Y11" s="224"/>
      <c r="Z11" s="224"/>
      <c r="AA11" s="224"/>
      <c r="AB11" s="224"/>
      <c r="AC11" s="224"/>
      <c r="AD11" s="224"/>
      <c r="AE11" s="224"/>
      <c r="AF11" s="224"/>
      <c r="AG11" s="224"/>
      <c r="AH11" s="224"/>
      <c r="AI11" s="224"/>
      <c r="AJ11" s="224"/>
      <c r="AK11" s="224"/>
      <c r="AL11" s="224"/>
      <c r="AM11" s="224"/>
      <c r="AN11" s="224"/>
      <c r="AO11" s="224"/>
      <c r="AP11" s="224"/>
      <c r="AQ11" s="224"/>
      <c r="AR11" s="224"/>
    </row>
    <row r="12" spans="2:46" ht="10" x14ac:dyDescent="0.2">
      <c r="B12" s="200"/>
      <c r="C12" s="231"/>
      <c r="D12" s="200"/>
      <c r="E12" s="200"/>
      <c r="F12" s="200"/>
      <c r="G12" s="200"/>
      <c r="H12" s="200"/>
      <c r="I12" s="200"/>
      <c r="J12" s="200"/>
      <c r="K12" s="200"/>
      <c r="L12" s="229"/>
      <c r="M12" s="225"/>
      <c r="N12" s="225"/>
      <c r="O12" s="225"/>
      <c r="P12" s="226"/>
      <c r="Q12" s="225"/>
      <c r="R12" s="227"/>
      <c r="S12" s="228"/>
      <c r="T12" s="224"/>
      <c r="U12" s="224"/>
      <c r="V12" s="225"/>
      <c r="W12" s="225"/>
      <c r="X12" s="224"/>
      <c r="Y12" s="224"/>
      <c r="Z12" s="224"/>
      <c r="AA12" s="224"/>
      <c r="AB12" s="224"/>
      <c r="AC12" s="224"/>
      <c r="AD12" s="224"/>
      <c r="AE12" s="224"/>
      <c r="AF12" s="224"/>
      <c r="AG12" s="224"/>
      <c r="AH12" s="224"/>
      <c r="AI12" s="224"/>
      <c r="AJ12" s="224"/>
      <c r="AK12" s="224"/>
      <c r="AL12" s="224"/>
      <c r="AM12" s="224"/>
      <c r="AN12" s="224"/>
      <c r="AO12" s="224"/>
      <c r="AP12" s="224"/>
      <c r="AQ12" s="224"/>
      <c r="AR12" s="224"/>
    </row>
    <row r="13" spans="2:46" ht="10" customHeight="1" x14ac:dyDescent="0.2">
      <c r="B13" s="200" t="s">
        <v>33</v>
      </c>
      <c r="C13" s="200" t="s">
        <v>46</v>
      </c>
      <c r="D13" s="200"/>
      <c r="E13" s="200"/>
      <c r="F13" s="200"/>
      <c r="G13" s="200"/>
      <c r="H13" s="200"/>
      <c r="I13" s="200"/>
      <c r="J13" s="200" t="s">
        <v>34</v>
      </c>
      <c r="K13" s="200"/>
      <c r="L13" s="229"/>
      <c r="M13" s="225"/>
      <c r="N13" s="225"/>
      <c r="O13" s="225"/>
      <c r="P13" s="226"/>
      <c r="Q13" s="225"/>
      <c r="R13" s="227"/>
      <c r="S13" s="228"/>
      <c r="T13" s="224"/>
      <c r="U13" s="224"/>
      <c r="V13" s="225"/>
      <c r="W13" s="225"/>
      <c r="X13" s="224"/>
      <c r="Y13" s="224"/>
      <c r="Z13" s="224"/>
      <c r="AA13" s="224"/>
      <c r="AB13" s="224"/>
      <c r="AC13" s="224"/>
      <c r="AD13" s="224"/>
      <c r="AE13" s="224"/>
      <c r="AF13" s="224"/>
      <c r="AG13" s="224"/>
      <c r="AH13" s="224"/>
      <c r="AI13" s="224"/>
      <c r="AJ13" s="224"/>
      <c r="AK13" s="224"/>
      <c r="AL13" s="224"/>
      <c r="AM13" s="224"/>
      <c r="AN13" s="224"/>
      <c r="AO13" s="224"/>
      <c r="AP13" s="224"/>
      <c r="AQ13" s="224"/>
      <c r="AR13" s="224"/>
    </row>
    <row r="14" spans="2:46" ht="10" customHeight="1" x14ac:dyDescent="0.2">
      <c r="B14" s="200"/>
      <c r="C14" s="200"/>
      <c r="D14" s="200"/>
      <c r="E14" s="200"/>
      <c r="F14" s="200"/>
      <c r="G14" s="200"/>
      <c r="H14" s="200"/>
      <c r="I14" s="200"/>
      <c r="J14" s="200"/>
      <c r="K14" s="200"/>
      <c r="L14" s="229" t="s">
        <v>204</v>
      </c>
      <c r="M14" s="225">
        <v>45658</v>
      </c>
      <c r="N14" s="225">
        <v>46022</v>
      </c>
      <c r="O14" s="230" t="s">
        <v>531</v>
      </c>
      <c r="P14" s="226">
        <v>24</v>
      </c>
      <c r="Q14" s="225" t="s">
        <v>205</v>
      </c>
      <c r="R14" s="227" t="s">
        <v>532</v>
      </c>
      <c r="S14" s="228">
        <v>0.35</v>
      </c>
      <c r="T14" s="224">
        <v>6</v>
      </c>
      <c r="U14" s="224"/>
      <c r="V14" s="225"/>
      <c r="W14" s="225"/>
      <c r="X14" s="224"/>
      <c r="Y14" s="224">
        <f t="shared" ref="Y14" si="0">+(U14/T14/100%)*S14</f>
        <v>0</v>
      </c>
      <c r="Z14" s="224">
        <v>6</v>
      </c>
      <c r="AA14" s="224"/>
      <c r="AB14" s="224"/>
      <c r="AC14" s="224"/>
      <c r="AD14" s="224"/>
      <c r="AE14" s="224">
        <f t="shared" ref="AE14" si="1">+(AA14/Z14/100%)*Y14</f>
        <v>0</v>
      </c>
      <c r="AF14" s="224">
        <v>6</v>
      </c>
      <c r="AG14" s="224"/>
      <c r="AH14" s="224"/>
      <c r="AI14" s="224"/>
      <c r="AJ14" s="224"/>
      <c r="AK14" s="224">
        <f t="shared" ref="AK14" si="2">+(AG14/AF14/100%)*AE14</f>
        <v>0</v>
      </c>
      <c r="AL14" s="224">
        <v>6</v>
      </c>
      <c r="AM14" s="224"/>
      <c r="AN14" s="224"/>
      <c r="AO14" s="224"/>
      <c r="AP14" s="224"/>
      <c r="AQ14" s="224">
        <f>+(AM14/AL14/100%)*S14</f>
        <v>0</v>
      </c>
      <c r="AR14" s="224">
        <f t="shared" ref="AR14" si="3">+Y14+AE14+AK14+AQ14</f>
        <v>0</v>
      </c>
    </row>
    <row r="15" spans="2:46" ht="10" x14ac:dyDescent="0.2">
      <c r="B15" s="200"/>
      <c r="C15" s="200"/>
      <c r="D15" s="200"/>
      <c r="E15" s="200"/>
      <c r="F15" s="200"/>
      <c r="G15" s="200"/>
      <c r="H15" s="200"/>
      <c r="I15" s="200"/>
      <c r="J15" s="200"/>
      <c r="K15" s="200"/>
      <c r="L15" s="229"/>
      <c r="M15" s="225"/>
      <c r="N15" s="225"/>
      <c r="O15" s="230"/>
      <c r="P15" s="226"/>
      <c r="Q15" s="225"/>
      <c r="R15" s="227"/>
      <c r="S15" s="228"/>
      <c r="T15" s="224"/>
      <c r="U15" s="224"/>
      <c r="V15" s="225"/>
      <c r="W15" s="225"/>
      <c r="X15" s="224"/>
      <c r="Y15" s="224"/>
      <c r="Z15" s="224"/>
      <c r="AA15" s="224"/>
      <c r="AB15" s="224"/>
      <c r="AC15" s="224"/>
      <c r="AD15" s="224"/>
      <c r="AE15" s="224"/>
      <c r="AF15" s="224"/>
      <c r="AG15" s="224"/>
      <c r="AH15" s="224"/>
      <c r="AI15" s="224"/>
      <c r="AJ15" s="224"/>
      <c r="AK15" s="224"/>
      <c r="AL15" s="224"/>
      <c r="AM15" s="224"/>
      <c r="AN15" s="224"/>
      <c r="AO15" s="224"/>
      <c r="AP15" s="224"/>
      <c r="AQ15" s="224"/>
      <c r="AR15" s="224"/>
    </row>
    <row r="16" spans="2:46" ht="10" customHeight="1" x14ac:dyDescent="0.2">
      <c r="B16" s="200" t="s">
        <v>33</v>
      </c>
      <c r="C16" s="200" t="s">
        <v>47</v>
      </c>
      <c r="D16" s="200"/>
      <c r="E16" s="200"/>
      <c r="F16" s="200"/>
      <c r="G16" s="200"/>
      <c r="H16" s="200"/>
      <c r="I16" s="200"/>
      <c r="J16" s="200" t="s">
        <v>23</v>
      </c>
      <c r="K16" s="200"/>
      <c r="L16" s="229"/>
      <c r="M16" s="225"/>
      <c r="N16" s="225"/>
      <c r="O16" s="230"/>
      <c r="P16" s="226"/>
      <c r="Q16" s="225"/>
      <c r="R16" s="227"/>
      <c r="S16" s="228"/>
      <c r="T16" s="224"/>
      <c r="U16" s="224"/>
      <c r="V16" s="225"/>
      <c r="W16" s="225"/>
      <c r="X16" s="224"/>
      <c r="Y16" s="224"/>
      <c r="Z16" s="224"/>
      <c r="AA16" s="224"/>
      <c r="AB16" s="224"/>
      <c r="AC16" s="224"/>
      <c r="AD16" s="224"/>
      <c r="AE16" s="224"/>
      <c r="AF16" s="224"/>
      <c r="AG16" s="224"/>
      <c r="AH16" s="224"/>
      <c r="AI16" s="224"/>
      <c r="AJ16" s="224"/>
      <c r="AK16" s="224"/>
      <c r="AL16" s="224"/>
      <c r="AM16" s="224"/>
      <c r="AN16" s="224"/>
      <c r="AO16" s="224"/>
      <c r="AP16" s="224"/>
      <c r="AQ16" s="224"/>
      <c r="AR16" s="224"/>
    </row>
    <row r="17" spans="2:44" ht="10" x14ac:dyDescent="0.2">
      <c r="B17" s="200"/>
      <c r="C17" s="200"/>
      <c r="D17" s="200"/>
      <c r="E17" s="200"/>
      <c r="F17" s="200"/>
      <c r="G17" s="200"/>
      <c r="H17" s="200"/>
      <c r="I17" s="200"/>
      <c r="J17" s="200"/>
      <c r="K17" s="200"/>
      <c r="L17" s="229"/>
      <c r="M17" s="225"/>
      <c r="N17" s="225"/>
      <c r="O17" s="230"/>
      <c r="P17" s="226"/>
      <c r="Q17" s="225"/>
      <c r="R17" s="227"/>
      <c r="S17" s="228"/>
      <c r="T17" s="224"/>
      <c r="U17" s="224"/>
      <c r="V17" s="225"/>
      <c r="W17" s="225"/>
      <c r="X17" s="224"/>
      <c r="Y17" s="224"/>
      <c r="Z17" s="224"/>
      <c r="AA17" s="224"/>
      <c r="AB17" s="224"/>
      <c r="AC17" s="224"/>
      <c r="AD17" s="224"/>
      <c r="AE17" s="224"/>
      <c r="AF17" s="224"/>
      <c r="AG17" s="224"/>
      <c r="AH17" s="224"/>
      <c r="AI17" s="224"/>
      <c r="AJ17" s="224"/>
      <c r="AK17" s="224"/>
      <c r="AL17" s="224"/>
      <c r="AM17" s="224"/>
      <c r="AN17" s="224"/>
      <c r="AO17" s="224"/>
      <c r="AP17" s="224"/>
      <c r="AQ17" s="224"/>
      <c r="AR17" s="224"/>
    </row>
    <row r="18" spans="2:44" ht="10" customHeight="1" x14ac:dyDescent="0.2">
      <c r="B18" s="200"/>
      <c r="C18" s="200"/>
      <c r="D18" s="200"/>
      <c r="E18" s="200"/>
      <c r="F18" s="200"/>
      <c r="G18" s="200"/>
      <c r="H18" s="200"/>
      <c r="I18" s="200"/>
      <c r="J18" s="200"/>
      <c r="K18" s="200"/>
      <c r="L18" s="229" t="s">
        <v>206</v>
      </c>
      <c r="M18" s="225">
        <v>45658</v>
      </c>
      <c r="N18" s="225">
        <v>46022</v>
      </c>
      <c r="O18" s="225" t="s">
        <v>533</v>
      </c>
      <c r="P18" s="226">
        <v>24</v>
      </c>
      <c r="Q18" s="225" t="s">
        <v>207</v>
      </c>
      <c r="R18" s="227" t="s">
        <v>534</v>
      </c>
      <c r="S18" s="228">
        <v>0.3</v>
      </c>
      <c r="T18" s="224">
        <v>6</v>
      </c>
      <c r="U18" s="224"/>
      <c r="V18" s="225"/>
      <c r="W18" s="225"/>
      <c r="X18" s="224"/>
      <c r="Y18" s="224">
        <f t="shared" ref="Y18:Y23" si="4">+(U18/T18/100%)*S18</f>
        <v>0</v>
      </c>
      <c r="Z18" s="224">
        <v>6</v>
      </c>
      <c r="AA18" s="224"/>
      <c r="AB18" s="224"/>
      <c r="AC18" s="224"/>
      <c r="AD18" s="224"/>
      <c r="AE18" s="224">
        <f t="shared" ref="AE18" si="5">+(AA18/Z18/100%)*Y18</f>
        <v>0</v>
      </c>
      <c r="AF18" s="224">
        <v>6</v>
      </c>
      <c r="AG18" s="224"/>
      <c r="AH18" s="224"/>
      <c r="AI18" s="224"/>
      <c r="AJ18" s="224"/>
      <c r="AK18" s="224">
        <f t="shared" ref="AK18" si="6">+(AG18/AF18/100%)*AE18</f>
        <v>0</v>
      </c>
      <c r="AL18" s="224">
        <v>6</v>
      </c>
      <c r="AM18" s="224"/>
      <c r="AN18" s="224"/>
      <c r="AO18" s="224"/>
      <c r="AP18" s="224"/>
      <c r="AQ18" s="224">
        <f>+(AM18/AL18/100%)*S18</f>
        <v>0</v>
      </c>
      <c r="AR18" s="224">
        <f t="shared" ref="AR18:AR23" si="7">+Y18+AE18+AK18+AQ18</f>
        <v>0</v>
      </c>
    </row>
    <row r="19" spans="2:44" ht="10" customHeight="1" x14ac:dyDescent="0.2">
      <c r="B19" s="200" t="s">
        <v>33</v>
      </c>
      <c r="C19" s="200" t="s">
        <v>48</v>
      </c>
      <c r="D19" s="200"/>
      <c r="E19" s="200"/>
      <c r="F19" s="200"/>
      <c r="G19" s="200"/>
      <c r="H19" s="200"/>
      <c r="I19" s="200"/>
      <c r="J19" s="200" t="s">
        <v>57</v>
      </c>
      <c r="K19" s="200"/>
      <c r="L19" s="229"/>
      <c r="M19" s="225"/>
      <c r="N19" s="225"/>
      <c r="O19" s="225"/>
      <c r="P19" s="226"/>
      <c r="Q19" s="225"/>
      <c r="R19" s="227"/>
      <c r="S19" s="228"/>
      <c r="T19" s="224"/>
      <c r="U19" s="224"/>
      <c r="V19" s="225"/>
      <c r="W19" s="225"/>
      <c r="X19" s="224"/>
      <c r="Y19" s="224"/>
      <c r="Z19" s="224"/>
      <c r="AA19" s="224"/>
      <c r="AB19" s="224"/>
      <c r="AC19" s="224"/>
      <c r="AD19" s="224"/>
      <c r="AE19" s="224"/>
      <c r="AF19" s="224"/>
      <c r="AG19" s="224"/>
      <c r="AH19" s="224"/>
      <c r="AI19" s="224"/>
      <c r="AJ19" s="224"/>
      <c r="AK19" s="224"/>
      <c r="AL19" s="224"/>
      <c r="AM19" s="224"/>
      <c r="AN19" s="224"/>
      <c r="AO19" s="224"/>
      <c r="AP19" s="224"/>
      <c r="AQ19" s="224"/>
      <c r="AR19" s="224"/>
    </row>
    <row r="20" spans="2:44" ht="10" x14ac:dyDescent="0.2">
      <c r="B20" s="200"/>
      <c r="C20" s="200"/>
      <c r="D20" s="200"/>
      <c r="E20" s="200"/>
      <c r="F20" s="200"/>
      <c r="G20" s="200"/>
      <c r="H20" s="200"/>
      <c r="I20" s="200"/>
      <c r="J20" s="200"/>
      <c r="K20" s="200"/>
      <c r="L20" s="229"/>
      <c r="M20" s="225"/>
      <c r="N20" s="225"/>
      <c r="O20" s="225"/>
      <c r="P20" s="226"/>
      <c r="Q20" s="225"/>
      <c r="R20" s="227"/>
      <c r="S20" s="228"/>
      <c r="T20" s="224"/>
      <c r="U20" s="224"/>
      <c r="V20" s="225"/>
      <c r="W20" s="225"/>
      <c r="X20" s="224"/>
      <c r="Y20" s="224"/>
      <c r="Z20" s="224"/>
      <c r="AA20" s="224"/>
      <c r="AB20" s="224"/>
      <c r="AC20" s="224"/>
      <c r="AD20" s="224"/>
      <c r="AE20" s="224"/>
      <c r="AF20" s="224"/>
      <c r="AG20" s="224"/>
      <c r="AH20" s="224"/>
      <c r="AI20" s="224"/>
      <c r="AJ20" s="224"/>
      <c r="AK20" s="224"/>
      <c r="AL20" s="224"/>
      <c r="AM20" s="224"/>
      <c r="AN20" s="224"/>
      <c r="AO20" s="224"/>
      <c r="AP20" s="224"/>
      <c r="AQ20" s="224"/>
      <c r="AR20" s="224"/>
    </row>
    <row r="21" spans="2:44" ht="10" x14ac:dyDescent="0.2">
      <c r="B21" s="200"/>
      <c r="C21" s="200"/>
      <c r="D21" s="200"/>
      <c r="E21" s="200"/>
      <c r="F21" s="200"/>
      <c r="G21" s="200"/>
      <c r="H21" s="200"/>
      <c r="I21" s="200"/>
      <c r="J21" s="200"/>
      <c r="K21" s="200"/>
      <c r="L21" s="229"/>
      <c r="M21" s="225"/>
      <c r="N21" s="225"/>
      <c r="O21" s="225"/>
      <c r="P21" s="226"/>
      <c r="Q21" s="225"/>
      <c r="R21" s="227"/>
      <c r="S21" s="228"/>
      <c r="T21" s="224"/>
      <c r="U21" s="224"/>
      <c r="V21" s="225"/>
      <c r="W21" s="225"/>
      <c r="X21" s="224"/>
      <c r="Y21" s="224"/>
      <c r="Z21" s="224"/>
      <c r="AA21" s="224"/>
      <c r="AB21" s="224"/>
      <c r="AC21" s="224"/>
      <c r="AD21" s="224"/>
      <c r="AE21" s="224"/>
      <c r="AF21" s="224"/>
      <c r="AG21" s="224"/>
      <c r="AH21" s="224"/>
      <c r="AI21" s="224"/>
      <c r="AJ21" s="224"/>
      <c r="AK21" s="224"/>
      <c r="AL21" s="224"/>
      <c r="AM21" s="224"/>
      <c r="AN21" s="224"/>
      <c r="AO21" s="224"/>
      <c r="AP21" s="224"/>
      <c r="AQ21" s="224"/>
      <c r="AR21" s="224"/>
    </row>
    <row r="22" spans="2:44" ht="30" customHeight="1" x14ac:dyDescent="0.2">
      <c r="B22" s="200" t="s">
        <v>40</v>
      </c>
      <c r="C22" s="200" t="s">
        <v>59</v>
      </c>
      <c r="D22" s="200"/>
      <c r="E22" s="200"/>
      <c r="F22" s="200" t="s">
        <v>208</v>
      </c>
      <c r="G22" s="200"/>
      <c r="H22" s="200"/>
      <c r="I22" s="200"/>
      <c r="J22" s="200" t="s">
        <v>51</v>
      </c>
      <c r="K22" s="200"/>
      <c r="L22" s="33" t="s">
        <v>535</v>
      </c>
      <c r="M22" s="10">
        <v>45658</v>
      </c>
      <c r="N22" s="10">
        <v>46022</v>
      </c>
      <c r="O22" s="107" t="s">
        <v>536</v>
      </c>
      <c r="P22" s="12">
        <v>12</v>
      </c>
      <c r="Q22" s="10" t="s">
        <v>203</v>
      </c>
      <c r="R22" s="11" t="s">
        <v>537</v>
      </c>
      <c r="S22" s="13">
        <v>0.5</v>
      </c>
      <c r="T22" s="14">
        <v>3</v>
      </c>
      <c r="U22" s="14"/>
      <c r="V22" s="10"/>
      <c r="W22" s="10"/>
      <c r="X22" s="14"/>
      <c r="Y22" s="14">
        <f t="shared" si="4"/>
        <v>0</v>
      </c>
      <c r="Z22" s="14">
        <v>6</v>
      </c>
      <c r="AA22" s="14"/>
      <c r="AB22" s="11"/>
      <c r="AC22" s="11"/>
      <c r="AD22" s="11"/>
      <c r="AE22" s="14">
        <f t="shared" ref="AE22:AE23" si="8">+(AA22/Z22/100%)*S22</f>
        <v>0</v>
      </c>
      <c r="AF22" s="11">
        <v>6</v>
      </c>
      <c r="AG22" s="14"/>
      <c r="AH22" s="11"/>
      <c r="AI22" s="10"/>
      <c r="AJ22" s="11"/>
      <c r="AK22" s="14">
        <f t="shared" ref="AK22:AK23" si="9">+(AG22/AF22/100%)*S22</f>
        <v>0</v>
      </c>
      <c r="AL22" s="11">
        <v>6</v>
      </c>
      <c r="AM22" s="14"/>
      <c r="AN22" s="14"/>
      <c r="AO22" s="14"/>
      <c r="AP22" s="14"/>
      <c r="AQ22" s="14">
        <f t="shared" ref="AQ22:AQ23" si="10">+(AM22/AL22/100%)*S22</f>
        <v>0</v>
      </c>
      <c r="AR22" s="14">
        <f t="shared" si="7"/>
        <v>0</v>
      </c>
    </row>
    <row r="23" spans="2:44" ht="50" x14ac:dyDescent="0.2">
      <c r="B23" s="200"/>
      <c r="C23" s="200"/>
      <c r="D23" s="200"/>
      <c r="E23" s="200"/>
      <c r="F23" s="200"/>
      <c r="G23" s="200"/>
      <c r="H23" s="200"/>
      <c r="I23" s="200"/>
      <c r="J23" s="200"/>
      <c r="K23" s="200"/>
      <c r="L23" s="33" t="s">
        <v>538</v>
      </c>
      <c r="M23" s="10">
        <v>45658</v>
      </c>
      <c r="N23" s="10">
        <v>46022</v>
      </c>
      <c r="O23" s="107" t="s">
        <v>539</v>
      </c>
      <c r="P23" s="12">
        <v>12</v>
      </c>
      <c r="Q23" s="10" t="s">
        <v>205</v>
      </c>
      <c r="R23" s="11" t="s">
        <v>540</v>
      </c>
      <c r="S23" s="13">
        <v>0.5</v>
      </c>
      <c r="T23" s="14">
        <v>3</v>
      </c>
      <c r="U23" s="14"/>
      <c r="V23" s="10"/>
      <c r="W23" s="10"/>
      <c r="X23" s="14"/>
      <c r="Y23" s="14">
        <f t="shared" si="4"/>
        <v>0</v>
      </c>
      <c r="Z23" s="14">
        <v>3</v>
      </c>
      <c r="AA23" s="14"/>
      <c r="AB23" s="14"/>
      <c r="AC23" s="14"/>
      <c r="AD23" s="14"/>
      <c r="AE23" s="14">
        <f t="shared" si="8"/>
        <v>0</v>
      </c>
      <c r="AF23" s="14">
        <v>3</v>
      </c>
      <c r="AG23" s="14"/>
      <c r="AH23" s="11"/>
      <c r="AI23" s="10"/>
      <c r="AJ23" s="11"/>
      <c r="AK23" s="14">
        <f t="shared" si="9"/>
        <v>0</v>
      </c>
      <c r="AL23" s="14">
        <v>3</v>
      </c>
      <c r="AM23" s="14"/>
      <c r="AN23" s="14"/>
      <c r="AO23" s="14"/>
      <c r="AP23" s="14"/>
      <c r="AQ23" s="14">
        <f t="shared" si="10"/>
        <v>0</v>
      </c>
      <c r="AR23" s="14">
        <f t="shared" si="7"/>
        <v>0</v>
      </c>
    </row>
  </sheetData>
  <mergeCells count="146">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 ref="B10:B12"/>
    <mergeCell ref="C10:C12"/>
    <mergeCell ref="D10:D23"/>
    <mergeCell ref="E10:E23"/>
    <mergeCell ref="F10:F21"/>
    <mergeCell ref="G10:G23"/>
    <mergeCell ref="H10:H23"/>
    <mergeCell ref="I10:I23"/>
    <mergeCell ref="I8:I9"/>
    <mergeCell ref="B22:B23"/>
    <mergeCell ref="C22:C23"/>
    <mergeCell ref="F22:F23"/>
    <mergeCell ref="J10:J12"/>
    <mergeCell ref="K10:K23"/>
    <mergeCell ref="L10:L13"/>
    <mergeCell ref="M10:M13"/>
    <mergeCell ref="N10:N13"/>
    <mergeCell ref="O10:O13"/>
    <mergeCell ref="N14:N17"/>
    <mergeCell ref="O14:O17"/>
    <mergeCell ref="N18:N21"/>
    <mergeCell ref="O18:O21"/>
    <mergeCell ref="J22:J23"/>
    <mergeCell ref="X10:X13"/>
    <mergeCell ref="Y10:Y13"/>
    <mergeCell ref="Z10:Z13"/>
    <mergeCell ref="AA10:AA13"/>
    <mergeCell ref="P10:P13"/>
    <mergeCell ref="Q10:Q13"/>
    <mergeCell ref="R10:R13"/>
    <mergeCell ref="S10:S13"/>
    <mergeCell ref="T10:T13"/>
    <mergeCell ref="U10:U13"/>
    <mergeCell ref="AN10:AN13"/>
    <mergeCell ref="AO10:AO13"/>
    <mergeCell ref="AP10:AP13"/>
    <mergeCell ref="AQ10:AQ13"/>
    <mergeCell ref="AR10:AR13"/>
    <mergeCell ref="B13:B15"/>
    <mergeCell ref="C13:C15"/>
    <mergeCell ref="J13:J15"/>
    <mergeCell ref="L14:L17"/>
    <mergeCell ref="M14:M17"/>
    <mergeCell ref="AH10:AH13"/>
    <mergeCell ref="AI10:AI13"/>
    <mergeCell ref="AJ10:AJ13"/>
    <mergeCell ref="AK10:AK13"/>
    <mergeCell ref="AL10:AL13"/>
    <mergeCell ref="AM10:AM13"/>
    <mergeCell ref="AB10:AB13"/>
    <mergeCell ref="AC10:AC13"/>
    <mergeCell ref="AD10:AD13"/>
    <mergeCell ref="AE10:AE13"/>
    <mergeCell ref="AF10:AF13"/>
    <mergeCell ref="AG10:AG13"/>
    <mergeCell ref="V10:V13"/>
    <mergeCell ref="W10:W13"/>
    <mergeCell ref="AO14:AO17"/>
    <mergeCell ref="AP14:AP17"/>
    <mergeCell ref="AQ14:AQ17"/>
    <mergeCell ref="AR14:AR17"/>
    <mergeCell ref="B16:B18"/>
    <mergeCell ref="C16:C18"/>
    <mergeCell ref="J16:J18"/>
    <mergeCell ref="L18:L21"/>
    <mergeCell ref="M18:M21"/>
    <mergeCell ref="AH14:AH17"/>
    <mergeCell ref="AI14:AI17"/>
    <mergeCell ref="AJ14:AJ17"/>
    <mergeCell ref="AK14:AK17"/>
    <mergeCell ref="AL14:AL17"/>
    <mergeCell ref="AM14:AM17"/>
    <mergeCell ref="AB14:AB17"/>
    <mergeCell ref="AC14:AC17"/>
    <mergeCell ref="AD14:AD17"/>
    <mergeCell ref="AE14:AE17"/>
    <mergeCell ref="AF14:AF17"/>
    <mergeCell ref="AG14:AG17"/>
    <mergeCell ref="V14:V17"/>
    <mergeCell ref="W14:W17"/>
    <mergeCell ref="X14:X17"/>
    <mergeCell ref="AA18:AA21"/>
    <mergeCell ref="P18:P21"/>
    <mergeCell ref="Q18:Q21"/>
    <mergeCell ref="R18:R21"/>
    <mergeCell ref="S18:S21"/>
    <mergeCell ref="T18:T21"/>
    <mergeCell ref="U18:U21"/>
    <mergeCell ref="AN14:AN17"/>
    <mergeCell ref="Y14:Y17"/>
    <mergeCell ref="Z14:Z17"/>
    <mergeCell ref="AA14:AA17"/>
    <mergeCell ref="P14:P17"/>
    <mergeCell ref="Q14:Q17"/>
    <mergeCell ref="R14:R17"/>
    <mergeCell ref="S14:S17"/>
    <mergeCell ref="T14:T17"/>
    <mergeCell ref="U14:U17"/>
    <mergeCell ref="AN18:AN21"/>
    <mergeCell ref="AO18:AO21"/>
    <mergeCell ref="AP18:AP21"/>
    <mergeCell ref="AQ18:AQ21"/>
    <mergeCell ref="AR18:AR21"/>
    <mergeCell ref="B19:B21"/>
    <mergeCell ref="C19:C21"/>
    <mergeCell ref="J19:J21"/>
    <mergeCell ref="AH18:AH21"/>
    <mergeCell ref="AI18:AI21"/>
    <mergeCell ref="AJ18:AJ21"/>
    <mergeCell ref="AK18:AK21"/>
    <mergeCell ref="AL18:AL21"/>
    <mergeCell ref="AM18:AM21"/>
    <mergeCell ref="AB18:AB21"/>
    <mergeCell ref="AC18:AC21"/>
    <mergeCell ref="AD18:AD21"/>
    <mergeCell ref="AE18:AE21"/>
    <mergeCell ref="AF18:AF21"/>
    <mergeCell ref="AG18:AG21"/>
    <mergeCell ref="V18:V21"/>
    <mergeCell ref="W18:W21"/>
    <mergeCell ref="X18:X21"/>
    <mergeCell ref="Y18:Y21"/>
    <mergeCell ref="Z18:Z2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T17"/>
  <sheetViews>
    <sheetView topLeftCell="D6" zoomScale="81" zoomScaleNormal="81" workbookViewId="0">
      <selection activeCell="K30" sqref="K30"/>
    </sheetView>
  </sheetViews>
  <sheetFormatPr baseColWidth="10" defaultColWidth="11.453125" defaultRowHeight="12.75" customHeight="1" x14ac:dyDescent="0.2"/>
  <cols>
    <col min="1" max="1" width="3.81640625" style="1" customWidth="1"/>
    <col min="2" max="2" width="24.81640625" style="1" customWidth="1"/>
    <col min="3" max="3" width="25" style="1" customWidth="1"/>
    <col min="4" max="5" width="20.1796875" style="1" customWidth="1"/>
    <col min="6" max="6" width="29.1796875" style="1" customWidth="1"/>
    <col min="7" max="7" width="16" style="1" customWidth="1"/>
    <col min="8" max="8" width="12.54296875" style="1" customWidth="1"/>
    <col min="9" max="9" width="16.1796875" style="1" customWidth="1"/>
    <col min="10" max="11" width="11.453125" style="1"/>
    <col min="12" max="12" width="46.1796875" style="2" customWidth="1"/>
    <col min="13" max="14" width="16.1796875" style="2" customWidth="1"/>
    <col min="15" max="15" width="19.81640625" style="2" customWidth="1"/>
    <col min="16" max="16" width="14.453125" style="2" customWidth="1"/>
    <col min="17" max="17" width="22.54296875" style="2" customWidth="1"/>
    <col min="18" max="18" width="23" style="2" customWidth="1"/>
    <col min="19" max="19" width="14.453125" style="1" customWidth="1"/>
    <col min="20" max="20" width="19.1796875" style="3" customWidth="1"/>
    <col min="21" max="21" width="15.54296875" style="3" customWidth="1"/>
    <col min="22" max="22" width="26.81640625" style="3" customWidth="1"/>
    <col min="23" max="24" width="18.81640625" style="3" customWidth="1"/>
    <col min="25" max="25" width="15.453125" style="3" customWidth="1"/>
    <col min="26" max="26" width="14.1796875" style="3" customWidth="1"/>
    <col min="27" max="27" width="18" style="3" customWidth="1"/>
    <col min="28" max="28" width="22.54296875" style="1" customWidth="1"/>
    <col min="29" max="30" width="22.453125" style="1" customWidth="1"/>
    <col min="31" max="31" width="16.1796875" style="1" customWidth="1"/>
    <col min="32" max="32" width="13.81640625" style="1" customWidth="1"/>
    <col min="33" max="33" width="15.1796875" style="1" customWidth="1"/>
    <col min="34" max="34" width="31.1796875" style="1" customWidth="1"/>
    <col min="35" max="35" width="40.81640625" style="1" customWidth="1"/>
    <col min="36" max="36" width="44.1796875" style="1" customWidth="1"/>
    <col min="37" max="37" width="15.1796875" style="1" customWidth="1"/>
    <col min="38" max="38" width="19.54296875" style="1" customWidth="1"/>
    <col min="39" max="39" width="16.1796875" style="1" customWidth="1"/>
    <col min="40" max="40" width="21.1796875" style="1" customWidth="1"/>
    <col min="41" max="41" width="16.1796875"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19" customHeight="1" x14ac:dyDescent="0.2">
      <c r="A10" s="9"/>
      <c r="B10" s="200" t="s">
        <v>14</v>
      </c>
      <c r="C10" s="347" t="s">
        <v>84</v>
      </c>
      <c r="D10" s="200" t="s">
        <v>20</v>
      </c>
      <c r="E10" s="200" t="s">
        <v>31</v>
      </c>
      <c r="F10" s="200" t="s">
        <v>180</v>
      </c>
      <c r="G10" s="200" t="s">
        <v>17</v>
      </c>
      <c r="H10" s="200" t="s">
        <v>22</v>
      </c>
      <c r="I10" s="200" t="s">
        <v>32</v>
      </c>
      <c r="J10" s="200" t="s">
        <v>28</v>
      </c>
      <c r="K10" s="200" t="s">
        <v>30</v>
      </c>
      <c r="L10" s="347" t="s">
        <v>181</v>
      </c>
      <c r="M10" s="225">
        <v>46023</v>
      </c>
      <c r="N10" s="225">
        <v>46387</v>
      </c>
      <c r="O10" s="225" t="s">
        <v>182</v>
      </c>
      <c r="P10" s="226">
        <v>12</v>
      </c>
      <c r="Q10" s="225" t="s">
        <v>183</v>
      </c>
      <c r="R10" s="200" t="s">
        <v>184</v>
      </c>
      <c r="S10" s="228">
        <v>0.65</v>
      </c>
      <c r="T10" s="224">
        <v>3</v>
      </c>
      <c r="U10" s="224"/>
      <c r="V10" s="224"/>
      <c r="W10" s="224"/>
      <c r="X10" s="224"/>
      <c r="Y10" s="224">
        <f>+(U10/T10/100%)*S10</f>
        <v>0</v>
      </c>
      <c r="Z10" s="224">
        <v>3</v>
      </c>
      <c r="AA10" s="224"/>
      <c r="AB10" s="200"/>
      <c r="AC10" s="200"/>
      <c r="AD10" s="200"/>
      <c r="AE10" s="224">
        <f>+(AA10/Z10/100%)*S10</f>
        <v>0</v>
      </c>
      <c r="AF10" s="200">
        <v>3</v>
      </c>
      <c r="AG10" s="224"/>
      <c r="AH10" s="200"/>
      <c r="AI10" s="200"/>
      <c r="AJ10" s="200"/>
      <c r="AK10" s="224">
        <f>+(AG10/AF10/100%)*S10</f>
        <v>0</v>
      </c>
      <c r="AL10" s="200">
        <v>3</v>
      </c>
      <c r="AM10" s="224"/>
      <c r="AN10" s="224"/>
      <c r="AO10" s="224"/>
      <c r="AP10" s="224"/>
      <c r="AQ10" s="224">
        <f>+(AM10/AL10/100%)*S10</f>
        <v>0</v>
      </c>
      <c r="AR10" s="224">
        <f>+Y10+AE10+AK10+AQ10</f>
        <v>0</v>
      </c>
      <c r="AS10" s="1"/>
      <c r="AT10" s="1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s="17" customFormat="1" ht="19" customHeight="1" x14ac:dyDescent="0.2">
      <c r="A11" s="9"/>
      <c r="B11" s="200"/>
      <c r="C11" s="347"/>
      <c r="D11" s="200"/>
      <c r="E11" s="200"/>
      <c r="F11" s="200"/>
      <c r="G11" s="200"/>
      <c r="H11" s="200"/>
      <c r="I11" s="200"/>
      <c r="J11" s="200"/>
      <c r="K11" s="200"/>
      <c r="L11" s="347"/>
      <c r="M11" s="225"/>
      <c r="N11" s="225"/>
      <c r="O11" s="225"/>
      <c r="P11" s="226"/>
      <c r="Q11" s="225"/>
      <c r="R11" s="200"/>
      <c r="S11" s="228"/>
      <c r="T11" s="224"/>
      <c r="U11" s="224"/>
      <c r="V11" s="224"/>
      <c r="W11" s="224"/>
      <c r="X11" s="224"/>
      <c r="Y11" s="224"/>
      <c r="Z11" s="224"/>
      <c r="AA11" s="224"/>
      <c r="AB11" s="200"/>
      <c r="AC11" s="200"/>
      <c r="AD11" s="200"/>
      <c r="AE11" s="224"/>
      <c r="AF11" s="200"/>
      <c r="AG11" s="224"/>
      <c r="AH11" s="200"/>
      <c r="AI11" s="200"/>
      <c r="AJ11" s="200"/>
      <c r="AK11" s="224"/>
      <c r="AL11" s="200"/>
      <c r="AM11" s="224"/>
      <c r="AN11" s="224"/>
      <c r="AO11" s="224"/>
      <c r="AP11" s="224"/>
      <c r="AQ11" s="224"/>
      <c r="AR11" s="224"/>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19" customHeight="1" x14ac:dyDescent="0.2">
      <c r="A12" s="9"/>
      <c r="B12" s="200"/>
      <c r="C12" s="347"/>
      <c r="D12" s="200"/>
      <c r="E12" s="200"/>
      <c r="F12" s="200"/>
      <c r="G12" s="200"/>
      <c r="H12" s="200"/>
      <c r="I12" s="200"/>
      <c r="J12" s="200"/>
      <c r="K12" s="200"/>
      <c r="L12" s="347"/>
      <c r="M12" s="225"/>
      <c r="N12" s="225"/>
      <c r="O12" s="225"/>
      <c r="P12" s="226"/>
      <c r="Q12" s="225"/>
      <c r="R12" s="200"/>
      <c r="S12" s="228"/>
      <c r="T12" s="224"/>
      <c r="U12" s="224"/>
      <c r="V12" s="224"/>
      <c r="W12" s="224"/>
      <c r="X12" s="224"/>
      <c r="Y12" s="224"/>
      <c r="Z12" s="224"/>
      <c r="AA12" s="224"/>
      <c r="AB12" s="200"/>
      <c r="AC12" s="200"/>
      <c r="AD12" s="200"/>
      <c r="AE12" s="224"/>
      <c r="AF12" s="200"/>
      <c r="AG12" s="224"/>
      <c r="AH12" s="200"/>
      <c r="AI12" s="200"/>
      <c r="AJ12" s="200"/>
      <c r="AK12" s="224"/>
      <c r="AL12" s="200"/>
      <c r="AM12" s="224"/>
      <c r="AN12" s="224"/>
      <c r="AO12" s="224"/>
      <c r="AP12" s="224"/>
      <c r="AQ12" s="224"/>
      <c r="AR12" s="224"/>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13.5" customHeight="1" x14ac:dyDescent="0.2">
      <c r="A13" s="9"/>
      <c r="B13" s="200" t="s">
        <v>33</v>
      </c>
      <c r="C13" s="33" t="s">
        <v>85</v>
      </c>
      <c r="D13" s="200"/>
      <c r="E13" s="200"/>
      <c r="F13" s="200"/>
      <c r="G13" s="200"/>
      <c r="H13" s="200" t="s">
        <v>27</v>
      </c>
      <c r="I13" s="200"/>
      <c r="J13" s="200"/>
      <c r="K13" s="200"/>
      <c r="L13" s="347" t="s">
        <v>185</v>
      </c>
      <c r="M13" s="225">
        <v>46023</v>
      </c>
      <c r="N13" s="225">
        <v>46387</v>
      </c>
      <c r="O13" s="225" t="s">
        <v>186</v>
      </c>
      <c r="P13" s="226">
        <v>12</v>
      </c>
      <c r="Q13" s="225" t="s">
        <v>184</v>
      </c>
      <c r="R13" s="200" t="s">
        <v>187</v>
      </c>
      <c r="S13" s="228">
        <v>0.35</v>
      </c>
      <c r="T13" s="224">
        <v>3</v>
      </c>
      <c r="U13" s="224"/>
      <c r="V13" s="224"/>
      <c r="W13" s="224"/>
      <c r="X13" s="224"/>
      <c r="Y13" s="224">
        <f t="shared" ref="Y13" si="0">+(U13/T13/100%)*S13</f>
        <v>0</v>
      </c>
      <c r="Z13" s="224">
        <v>3</v>
      </c>
      <c r="AA13" s="224"/>
      <c r="AB13" s="200"/>
      <c r="AC13" s="200"/>
      <c r="AD13" s="200"/>
      <c r="AE13" s="224">
        <f t="shared" ref="AE13" si="1">+(AA13/Z13/100%)*S13</f>
        <v>0</v>
      </c>
      <c r="AF13" s="200">
        <v>3</v>
      </c>
      <c r="AG13" s="224"/>
      <c r="AH13" s="200"/>
      <c r="AI13" s="225"/>
      <c r="AJ13" s="200"/>
      <c r="AK13" s="224">
        <f t="shared" ref="AK13" si="2">+(AG13/AF13/100%)*S13</f>
        <v>0</v>
      </c>
      <c r="AL13" s="200">
        <v>3</v>
      </c>
      <c r="AM13" s="224"/>
      <c r="AN13" s="224"/>
      <c r="AO13" s="224"/>
      <c r="AP13" s="224"/>
      <c r="AQ13" s="224">
        <f t="shared" ref="AQ13" si="3">+(AM13/AL13/100%)*S13</f>
        <v>0</v>
      </c>
      <c r="AR13" s="224">
        <f t="shared" ref="AR13" si="4">+Y13+AE13+AK13+AQ13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13.5" customHeight="1" x14ac:dyDescent="0.2">
      <c r="A14" s="9"/>
      <c r="B14" s="200"/>
      <c r="C14" s="33" t="s">
        <v>86</v>
      </c>
      <c r="D14" s="200"/>
      <c r="E14" s="200"/>
      <c r="F14" s="200"/>
      <c r="G14" s="200"/>
      <c r="H14" s="200"/>
      <c r="I14" s="200"/>
      <c r="J14" s="200"/>
      <c r="K14" s="200"/>
      <c r="L14" s="347"/>
      <c r="M14" s="225"/>
      <c r="N14" s="225"/>
      <c r="O14" s="225"/>
      <c r="P14" s="226"/>
      <c r="Q14" s="225"/>
      <c r="R14" s="200"/>
      <c r="S14" s="228"/>
      <c r="T14" s="224"/>
      <c r="U14" s="224"/>
      <c r="V14" s="224"/>
      <c r="W14" s="224"/>
      <c r="X14" s="224"/>
      <c r="Y14" s="224"/>
      <c r="Z14" s="224"/>
      <c r="AA14" s="224"/>
      <c r="AB14" s="200"/>
      <c r="AC14" s="200"/>
      <c r="AD14" s="200"/>
      <c r="AE14" s="224"/>
      <c r="AF14" s="200"/>
      <c r="AG14" s="224"/>
      <c r="AH14" s="200"/>
      <c r="AI14" s="225"/>
      <c r="AJ14" s="200"/>
      <c r="AK14" s="224"/>
      <c r="AL14" s="200"/>
      <c r="AM14" s="224"/>
      <c r="AN14" s="224"/>
      <c r="AO14" s="224"/>
      <c r="AP14" s="224"/>
      <c r="AQ14" s="224"/>
      <c r="AR14" s="224"/>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13.5" customHeight="1" x14ac:dyDescent="0.2">
      <c r="A15" s="9"/>
      <c r="B15" s="200"/>
      <c r="C15" s="33" t="s">
        <v>87</v>
      </c>
      <c r="D15" s="200"/>
      <c r="E15" s="200"/>
      <c r="F15" s="200"/>
      <c r="G15" s="200"/>
      <c r="H15" s="200"/>
      <c r="I15" s="200"/>
      <c r="J15" s="200"/>
      <c r="K15" s="200"/>
      <c r="L15" s="347"/>
      <c r="M15" s="225"/>
      <c r="N15" s="225"/>
      <c r="O15" s="225"/>
      <c r="P15" s="226"/>
      <c r="Q15" s="225"/>
      <c r="R15" s="200"/>
      <c r="S15" s="228"/>
      <c r="T15" s="224"/>
      <c r="U15" s="224"/>
      <c r="V15" s="224"/>
      <c r="W15" s="224"/>
      <c r="X15" s="224"/>
      <c r="Y15" s="224"/>
      <c r="Z15" s="224"/>
      <c r="AA15" s="224"/>
      <c r="AB15" s="200"/>
      <c r="AC15" s="200"/>
      <c r="AD15" s="200"/>
      <c r="AE15" s="224"/>
      <c r="AF15" s="200"/>
      <c r="AG15" s="224"/>
      <c r="AH15" s="200"/>
      <c r="AI15" s="225"/>
      <c r="AJ15" s="200"/>
      <c r="AK15" s="224"/>
      <c r="AL15" s="200"/>
      <c r="AM15" s="224"/>
      <c r="AN15" s="224"/>
      <c r="AO15" s="224"/>
      <c r="AP15" s="224"/>
      <c r="AQ15" s="224"/>
      <c r="AR15" s="224"/>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13.5" customHeight="1" x14ac:dyDescent="0.2">
      <c r="A16" s="9"/>
      <c r="B16" s="200"/>
      <c r="C16" s="33" t="s">
        <v>88</v>
      </c>
      <c r="D16" s="200"/>
      <c r="E16" s="200"/>
      <c r="F16" s="200"/>
      <c r="G16" s="200"/>
      <c r="H16" s="200"/>
      <c r="I16" s="200"/>
      <c r="J16" s="200"/>
      <c r="K16" s="200"/>
      <c r="L16" s="347"/>
      <c r="M16" s="225"/>
      <c r="N16" s="225"/>
      <c r="O16" s="225"/>
      <c r="P16" s="226"/>
      <c r="Q16" s="225"/>
      <c r="R16" s="200"/>
      <c r="S16" s="228"/>
      <c r="T16" s="224"/>
      <c r="U16" s="224"/>
      <c r="V16" s="224"/>
      <c r="W16" s="224"/>
      <c r="X16" s="224"/>
      <c r="Y16" s="224"/>
      <c r="Z16" s="224"/>
      <c r="AA16" s="224"/>
      <c r="AB16" s="200"/>
      <c r="AC16" s="200"/>
      <c r="AD16" s="200"/>
      <c r="AE16" s="224"/>
      <c r="AF16" s="200"/>
      <c r="AG16" s="224"/>
      <c r="AH16" s="200"/>
      <c r="AI16" s="225"/>
      <c r="AJ16" s="200"/>
      <c r="AK16" s="224"/>
      <c r="AL16" s="200"/>
      <c r="AM16" s="224"/>
      <c r="AN16" s="224"/>
      <c r="AO16" s="224"/>
      <c r="AP16" s="224"/>
      <c r="AQ16" s="224"/>
      <c r="AR16" s="22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1:228" s="17" customFormat="1" ht="13.5" customHeight="1" x14ac:dyDescent="0.2">
      <c r="A17" s="9"/>
      <c r="B17" s="200"/>
      <c r="C17" s="33" t="s">
        <v>89</v>
      </c>
      <c r="D17" s="200"/>
      <c r="E17" s="200"/>
      <c r="F17" s="200"/>
      <c r="G17" s="200"/>
      <c r="H17" s="200"/>
      <c r="I17" s="200"/>
      <c r="J17" s="200"/>
      <c r="K17" s="200"/>
      <c r="L17" s="347"/>
      <c r="M17" s="225"/>
      <c r="N17" s="225"/>
      <c r="O17" s="225"/>
      <c r="P17" s="226"/>
      <c r="Q17" s="225"/>
      <c r="R17" s="200"/>
      <c r="S17" s="228"/>
      <c r="T17" s="224"/>
      <c r="U17" s="224"/>
      <c r="V17" s="224"/>
      <c r="W17" s="224"/>
      <c r="X17" s="224"/>
      <c r="Y17" s="224"/>
      <c r="Z17" s="224"/>
      <c r="AA17" s="224"/>
      <c r="AB17" s="200"/>
      <c r="AC17" s="200"/>
      <c r="AD17" s="200"/>
      <c r="AE17" s="224"/>
      <c r="AF17" s="200"/>
      <c r="AG17" s="224"/>
      <c r="AH17" s="200"/>
      <c r="AI17" s="225"/>
      <c r="AJ17" s="200"/>
      <c r="AK17" s="224"/>
      <c r="AL17" s="200"/>
      <c r="AM17" s="224"/>
      <c r="AN17" s="224"/>
      <c r="AO17" s="224"/>
      <c r="AP17" s="224"/>
      <c r="AQ17" s="224"/>
      <c r="AR17" s="224"/>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6"/>
    </row>
  </sheetData>
  <mergeCells count="102">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B10:B12"/>
    <mergeCell ref="C10:C12"/>
    <mergeCell ref="D10:D17"/>
    <mergeCell ref="E10:E17"/>
    <mergeCell ref="F10:F17"/>
    <mergeCell ref="G10:G17"/>
    <mergeCell ref="H10:H12"/>
    <mergeCell ref="I10:I17"/>
    <mergeCell ref="I8:I9"/>
    <mergeCell ref="B13:B17"/>
    <mergeCell ref="H13:H17"/>
    <mergeCell ref="J10:J17"/>
    <mergeCell ref="K10:K17"/>
    <mergeCell ref="L10:L12"/>
    <mergeCell ref="M10:M12"/>
    <mergeCell ref="N10:N12"/>
    <mergeCell ref="O10:O12"/>
    <mergeCell ref="O13:O17"/>
    <mergeCell ref="AL8:AQ8"/>
    <mergeCell ref="AR8:AR9"/>
    <mergeCell ref="J8:J9"/>
    <mergeCell ref="K8:K9"/>
    <mergeCell ref="T8:Y8"/>
    <mergeCell ref="Z8:AE8"/>
    <mergeCell ref="AF8:AK8"/>
    <mergeCell ref="AQ10:AQ12"/>
    <mergeCell ref="AR10:AR12"/>
    <mergeCell ref="L13:L17"/>
    <mergeCell ref="M13:M17"/>
    <mergeCell ref="N13:N17"/>
    <mergeCell ref="AH10:AH12"/>
    <mergeCell ref="AI10:AI12"/>
    <mergeCell ref="AJ10:AJ12"/>
    <mergeCell ref="AK10:AK12"/>
    <mergeCell ref="AL10:AL12"/>
    <mergeCell ref="AM10:AM12"/>
    <mergeCell ref="AB10:AB12"/>
    <mergeCell ref="AC10:AC12"/>
    <mergeCell ref="AD10:AD12"/>
    <mergeCell ref="AE10:AE12"/>
    <mergeCell ref="AF10:AF12"/>
    <mergeCell ref="AG10:AG12"/>
    <mergeCell ref="V10:V12"/>
    <mergeCell ref="W10:W12"/>
    <mergeCell ref="X10:X12"/>
    <mergeCell ref="Y10:Y12"/>
    <mergeCell ref="Z10:Z12"/>
    <mergeCell ref="P13:P17"/>
    <mergeCell ref="Q13:Q17"/>
    <mergeCell ref="R13:R17"/>
    <mergeCell ref="S13:S17"/>
    <mergeCell ref="T13:T17"/>
    <mergeCell ref="U13:U17"/>
    <mergeCell ref="AN10:AN12"/>
    <mergeCell ref="AO10:AO12"/>
    <mergeCell ref="AP10:AP12"/>
    <mergeCell ref="AA10:AA12"/>
    <mergeCell ref="P10:P12"/>
    <mergeCell ref="Q10:Q12"/>
    <mergeCell ref="R10:R12"/>
    <mergeCell ref="S10:S12"/>
    <mergeCell ref="T10:T12"/>
    <mergeCell ref="U10:U12"/>
    <mergeCell ref="AB13:AB17"/>
    <mergeCell ref="AC13:AC17"/>
    <mergeCell ref="AD13:AD17"/>
    <mergeCell ref="AE13:AE17"/>
    <mergeCell ref="AF13:AF17"/>
    <mergeCell ref="AG13:AG17"/>
    <mergeCell ref="V13:V17"/>
    <mergeCell ref="W13:W17"/>
    <mergeCell ref="X13:X17"/>
    <mergeCell ref="Y13:Y17"/>
    <mergeCell ref="Z13:Z17"/>
    <mergeCell ref="AA13:AA17"/>
    <mergeCell ref="AN13:AN17"/>
    <mergeCell ref="AO13:AO17"/>
    <mergeCell ref="AP13:AP17"/>
    <mergeCell ref="AQ13:AQ17"/>
    <mergeCell ref="AR13:AR17"/>
    <mergeCell ref="AH13:AH17"/>
    <mergeCell ref="AI13:AI17"/>
    <mergeCell ref="AJ13:AJ17"/>
    <mergeCell ref="AK13:AK17"/>
    <mergeCell ref="AL13:AL17"/>
    <mergeCell ref="AM13:AM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T27"/>
  <sheetViews>
    <sheetView zoomScale="83" zoomScaleNormal="83" workbookViewId="0">
      <selection activeCell="E14" sqref="E14:E20"/>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1796875" style="1" customWidth="1"/>
    <col min="7" max="7" width="12.54296875" style="1" customWidth="1"/>
    <col min="8" max="8" width="21.81640625" style="1" customWidth="1"/>
    <col min="9" max="11" width="11.453125" style="1" customWidth="1"/>
    <col min="12" max="12" width="45.81640625" style="2" customWidth="1"/>
    <col min="13" max="14" width="12.54296875" style="2" customWidth="1"/>
    <col min="15" max="15" width="22.453125" style="2" customWidth="1"/>
    <col min="16" max="16" width="16.7265625" style="2" customWidth="1"/>
    <col min="17" max="18" width="22.5429687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4"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4"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4"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233" t="s">
        <v>5</v>
      </c>
      <c r="M9" s="233" t="s">
        <v>6</v>
      </c>
      <c r="N9" s="233" t="s">
        <v>7</v>
      </c>
      <c r="O9" s="233" t="s">
        <v>64</v>
      </c>
      <c r="P9" s="233" t="s">
        <v>2</v>
      </c>
      <c r="Q9" s="233" t="s">
        <v>62</v>
      </c>
      <c r="R9" s="233" t="s">
        <v>63</v>
      </c>
      <c r="S9" s="233" t="s">
        <v>8</v>
      </c>
      <c r="T9" s="201" t="s">
        <v>74</v>
      </c>
      <c r="U9" s="201" t="s">
        <v>75</v>
      </c>
      <c r="V9" s="201" t="s">
        <v>76</v>
      </c>
      <c r="W9" s="201" t="s">
        <v>71</v>
      </c>
      <c r="X9" s="201" t="s">
        <v>77</v>
      </c>
      <c r="Y9" s="201" t="s">
        <v>79</v>
      </c>
      <c r="Z9" s="201" t="s">
        <v>74</v>
      </c>
      <c r="AA9" s="201" t="s">
        <v>75</v>
      </c>
      <c r="AB9" s="201" t="s">
        <v>76</v>
      </c>
      <c r="AC9" s="201" t="s">
        <v>71</v>
      </c>
      <c r="AD9" s="201"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8" customFormat="1" ht="10.5" x14ac:dyDescent="0.2">
      <c r="B10" s="117"/>
      <c r="C10" s="207"/>
      <c r="D10" s="117"/>
      <c r="E10" s="117"/>
      <c r="F10" s="117"/>
      <c r="G10" s="208"/>
      <c r="H10" s="208"/>
      <c r="I10" s="116"/>
      <c r="J10" s="116"/>
      <c r="K10" s="116"/>
      <c r="L10" s="233"/>
      <c r="M10" s="233"/>
      <c r="N10" s="233"/>
      <c r="O10" s="233"/>
      <c r="P10" s="233"/>
      <c r="Q10" s="233"/>
      <c r="R10" s="233"/>
      <c r="S10" s="233"/>
      <c r="T10" s="201"/>
      <c r="U10" s="201"/>
      <c r="V10" s="201"/>
      <c r="W10" s="201"/>
      <c r="X10" s="201"/>
      <c r="Y10" s="201"/>
      <c r="Z10" s="201"/>
      <c r="AA10" s="201"/>
      <c r="AB10" s="201"/>
      <c r="AC10" s="201"/>
      <c r="AD10" s="201"/>
      <c r="AE10" s="32"/>
      <c r="AF10" s="32"/>
      <c r="AG10" s="32"/>
      <c r="AH10" s="32"/>
      <c r="AI10" s="32"/>
      <c r="AJ10" s="32"/>
      <c r="AK10" s="32"/>
      <c r="AL10" s="32"/>
      <c r="AM10" s="32"/>
      <c r="AN10" s="32"/>
      <c r="AO10" s="32"/>
      <c r="AP10" s="32"/>
      <c r="AQ10" s="32"/>
      <c r="AR10" s="32"/>
    </row>
    <row r="11" spans="1:228" s="17" customFormat="1" ht="33" customHeight="1" x14ac:dyDescent="0.2">
      <c r="A11" s="9"/>
      <c r="B11" s="202" t="s">
        <v>38</v>
      </c>
      <c r="C11" s="202" t="s">
        <v>54</v>
      </c>
      <c r="D11" s="202" t="s">
        <v>37</v>
      </c>
      <c r="E11" s="200" t="s">
        <v>273</v>
      </c>
      <c r="F11" s="200" t="s">
        <v>274</v>
      </c>
      <c r="G11" s="200" t="s">
        <v>26</v>
      </c>
      <c r="H11" s="200" t="s">
        <v>43</v>
      </c>
      <c r="I11" s="200" t="s">
        <v>275</v>
      </c>
      <c r="J11" s="200" t="s">
        <v>51</v>
      </c>
      <c r="K11" s="200" t="s">
        <v>276</v>
      </c>
      <c r="L11" s="33" t="s">
        <v>277</v>
      </c>
      <c r="M11" s="10">
        <v>46113</v>
      </c>
      <c r="N11" s="10">
        <v>46203</v>
      </c>
      <c r="O11" s="10" t="s">
        <v>278</v>
      </c>
      <c r="P11" s="12">
        <v>1</v>
      </c>
      <c r="Q11" s="10" t="s">
        <v>279</v>
      </c>
      <c r="R11" s="11" t="s">
        <v>280</v>
      </c>
      <c r="S11" s="143">
        <v>0.3</v>
      </c>
      <c r="T11" s="144">
        <v>0</v>
      </c>
      <c r="U11" s="14"/>
      <c r="V11" s="14"/>
      <c r="W11" s="14"/>
      <c r="X11" s="14"/>
      <c r="Y11" s="14"/>
      <c r="Z11" s="144">
        <v>1</v>
      </c>
      <c r="AA11" s="14"/>
      <c r="AB11" s="11"/>
      <c r="AC11" s="11"/>
      <c r="AD11" s="11"/>
      <c r="AE11" s="14"/>
      <c r="AF11" s="144">
        <v>0</v>
      </c>
      <c r="AG11" s="14"/>
      <c r="AH11" s="11"/>
      <c r="AI11" s="11"/>
      <c r="AJ11" s="11"/>
      <c r="AK11" s="14"/>
      <c r="AL11" s="144">
        <v>0</v>
      </c>
      <c r="AM11" s="14"/>
      <c r="AN11" s="14"/>
      <c r="AO11" s="14"/>
      <c r="AP11" s="14"/>
      <c r="AQ11" s="14"/>
      <c r="AR11" s="14"/>
      <c r="AS11" s="1"/>
      <c r="AT11" s="1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33" customHeight="1" x14ac:dyDescent="0.2">
      <c r="A12" s="9"/>
      <c r="B12" s="202"/>
      <c r="C12" s="202"/>
      <c r="D12" s="202"/>
      <c r="E12" s="200"/>
      <c r="F12" s="200"/>
      <c r="G12" s="200"/>
      <c r="H12" s="200"/>
      <c r="I12" s="200"/>
      <c r="J12" s="200"/>
      <c r="K12" s="200"/>
      <c r="L12" s="33" t="s">
        <v>281</v>
      </c>
      <c r="M12" s="10">
        <v>46023</v>
      </c>
      <c r="N12" s="10">
        <v>46082</v>
      </c>
      <c r="O12" s="10" t="s">
        <v>282</v>
      </c>
      <c r="P12" s="12">
        <v>1</v>
      </c>
      <c r="Q12" s="10" t="s">
        <v>283</v>
      </c>
      <c r="R12" s="11" t="s">
        <v>284</v>
      </c>
      <c r="S12" s="143">
        <v>0.2</v>
      </c>
      <c r="T12" s="144">
        <v>1</v>
      </c>
      <c r="U12" s="14"/>
      <c r="V12" s="14"/>
      <c r="W12" s="14"/>
      <c r="X12" s="14"/>
      <c r="Y12" s="14"/>
      <c r="Z12" s="144">
        <v>0</v>
      </c>
      <c r="AA12" s="14"/>
      <c r="AB12" s="11"/>
      <c r="AC12" s="11"/>
      <c r="AD12" s="11"/>
      <c r="AE12" s="14"/>
      <c r="AF12" s="144">
        <v>0</v>
      </c>
      <c r="AG12" s="14"/>
      <c r="AH12" s="11"/>
      <c r="AI12" s="11"/>
      <c r="AJ12" s="11"/>
      <c r="AK12" s="14"/>
      <c r="AL12" s="144">
        <v>0</v>
      </c>
      <c r="AM12" s="14"/>
      <c r="AN12" s="14"/>
      <c r="AO12" s="14"/>
      <c r="AP12" s="14"/>
      <c r="AQ12" s="14"/>
      <c r="AR12" s="14"/>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33" customHeight="1" x14ac:dyDescent="0.2">
      <c r="A13" s="9"/>
      <c r="B13" s="202"/>
      <c r="C13" s="202"/>
      <c r="D13" s="202"/>
      <c r="E13" s="200"/>
      <c r="F13" s="200"/>
      <c r="G13" s="200"/>
      <c r="H13" s="200"/>
      <c r="I13" s="200"/>
      <c r="J13" s="200"/>
      <c r="K13" s="200"/>
      <c r="L13" s="33" t="s">
        <v>285</v>
      </c>
      <c r="M13" s="10">
        <v>46174</v>
      </c>
      <c r="N13" s="10">
        <v>46266</v>
      </c>
      <c r="O13" s="10" t="s">
        <v>286</v>
      </c>
      <c r="P13" s="12">
        <v>1</v>
      </c>
      <c r="Q13" s="10" t="s">
        <v>287</v>
      </c>
      <c r="R13" s="11" t="s">
        <v>288</v>
      </c>
      <c r="S13" s="143">
        <v>0.5</v>
      </c>
      <c r="T13" s="144">
        <v>0</v>
      </c>
      <c r="U13" s="14"/>
      <c r="V13" s="14"/>
      <c r="W13" s="14"/>
      <c r="X13" s="14"/>
      <c r="Y13" s="14"/>
      <c r="Z13" s="144">
        <v>0</v>
      </c>
      <c r="AA13" s="14"/>
      <c r="AB13" s="11"/>
      <c r="AC13" s="11"/>
      <c r="AD13" s="11"/>
      <c r="AE13" s="14"/>
      <c r="AF13" s="144">
        <v>1</v>
      </c>
      <c r="AG13" s="14"/>
      <c r="AH13" s="11"/>
      <c r="AI13" s="11"/>
      <c r="AJ13" s="11"/>
      <c r="AK13" s="14"/>
      <c r="AL13" s="144">
        <v>0</v>
      </c>
      <c r="AM13" s="14"/>
      <c r="AN13" s="14"/>
      <c r="AO13" s="14"/>
      <c r="AP13" s="14"/>
      <c r="AQ13" s="14"/>
      <c r="AR13" s="14"/>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33" customHeight="1" x14ac:dyDescent="0.2">
      <c r="A14" s="9"/>
      <c r="B14" s="202" t="s">
        <v>38</v>
      </c>
      <c r="C14" s="202" t="s">
        <v>54</v>
      </c>
      <c r="D14" s="202" t="s">
        <v>37</v>
      </c>
      <c r="E14" s="200" t="s">
        <v>273</v>
      </c>
      <c r="F14" s="200" t="s">
        <v>289</v>
      </c>
      <c r="G14" s="200" t="s">
        <v>26</v>
      </c>
      <c r="H14" s="200" t="s">
        <v>43</v>
      </c>
      <c r="I14" s="200" t="s">
        <v>275</v>
      </c>
      <c r="J14" s="200" t="s">
        <v>28</v>
      </c>
      <c r="K14" s="200" t="s">
        <v>61</v>
      </c>
      <c r="L14" s="61" t="s">
        <v>290</v>
      </c>
      <c r="M14" s="10">
        <v>46054</v>
      </c>
      <c r="N14" s="10">
        <v>46203</v>
      </c>
      <c r="O14" s="10" t="s">
        <v>291</v>
      </c>
      <c r="P14" s="12">
        <v>1</v>
      </c>
      <c r="Q14" s="145" t="s">
        <v>292</v>
      </c>
      <c r="R14" s="145" t="s">
        <v>293</v>
      </c>
      <c r="S14" s="143">
        <v>0.15</v>
      </c>
      <c r="T14" s="144">
        <v>0</v>
      </c>
      <c r="U14" s="14"/>
      <c r="V14" s="14"/>
      <c r="W14" s="14"/>
      <c r="X14" s="14"/>
      <c r="Y14" s="14"/>
      <c r="Z14" s="144">
        <v>1</v>
      </c>
      <c r="AA14" s="14"/>
      <c r="AB14" s="11"/>
      <c r="AC14" s="11"/>
      <c r="AD14" s="11"/>
      <c r="AE14" s="14"/>
      <c r="AF14" s="144">
        <v>0</v>
      </c>
      <c r="AG14" s="14"/>
      <c r="AH14" s="11"/>
      <c r="AI14" s="11"/>
      <c r="AJ14" s="11"/>
      <c r="AK14" s="14"/>
      <c r="AL14" s="144">
        <v>0</v>
      </c>
      <c r="AM14" s="14"/>
      <c r="AN14" s="14"/>
      <c r="AO14" s="14"/>
      <c r="AP14" s="14"/>
      <c r="AQ14" s="14"/>
      <c r="AR14" s="14"/>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33" customHeight="1" x14ac:dyDescent="0.2">
      <c r="A15" s="9"/>
      <c r="B15" s="202"/>
      <c r="C15" s="202"/>
      <c r="D15" s="202"/>
      <c r="E15" s="200"/>
      <c r="F15" s="200"/>
      <c r="G15" s="200"/>
      <c r="H15" s="200"/>
      <c r="I15" s="200"/>
      <c r="J15" s="200"/>
      <c r="K15" s="200"/>
      <c r="L15" s="146" t="s">
        <v>294</v>
      </c>
      <c r="M15" s="10">
        <v>46113</v>
      </c>
      <c r="N15" s="10">
        <v>46356</v>
      </c>
      <c r="O15" s="10" t="s">
        <v>295</v>
      </c>
      <c r="P15" s="12">
        <v>2</v>
      </c>
      <c r="Q15" s="10" t="s">
        <v>296</v>
      </c>
      <c r="R15" s="11" t="s">
        <v>297</v>
      </c>
      <c r="S15" s="143">
        <v>0.15</v>
      </c>
      <c r="T15" s="144">
        <v>0</v>
      </c>
      <c r="U15" s="14"/>
      <c r="V15" s="14"/>
      <c r="W15" s="14"/>
      <c r="X15" s="14"/>
      <c r="Y15" s="14"/>
      <c r="Z15" s="144">
        <v>1</v>
      </c>
      <c r="AA15" s="14"/>
      <c r="AB15" s="11"/>
      <c r="AC15" s="11"/>
      <c r="AD15" s="11"/>
      <c r="AE15" s="14"/>
      <c r="AF15" s="144">
        <v>0</v>
      </c>
      <c r="AG15" s="14"/>
      <c r="AH15" s="11"/>
      <c r="AI15" s="11"/>
      <c r="AJ15" s="11"/>
      <c r="AK15" s="14"/>
      <c r="AL15" s="144">
        <v>1</v>
      </c>
      <c r="AM15" s="14"/>
      <c r="AN15" s="14"/>
      <c r="AO15" s="14"/>
      <c r="AP15" s="14"/>
      <c r="AQ15" s="14"/>
      <c r="AR15" s="14"/>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33" customHeight="1" x14ac:dyDescent="0.2">
      <c r="A16" s="9"/>
      <c r="B16" s="202"/>
      <c r="C16" s="202"/>
      <c r="D16" s="202"/>
      <c r="E16" s="200"/>
      <c r="F16" s="200"/>
      <c r="G16" s="200"/>
      <c r="H16" s="200"/>
      <c r="I16" s="200"/>
      <c r="J16" s="200"/>
      <c r="K16" s="200"/>
      <c r="L16" s="33" t="s">
        <v>340</v>
      </c>
      <c r="M16" s="10">
        <v>46113</v>
      </c>
      <c r="N16" s="10">
        <v>46295</v>
      </c>
      <c r="O16" s="136" t="s">
        <v>298</v>
      </c>
      <c r="P16" s="136">
        <v>2</v>
      </c>
      <c r="Q16" s="136" t="s">
        <v>299</v>
      </c>
      <c r="R16" s="136" t="s">
        <v>300</v>
      </c>
      <c r="S16" s="143">
        <v>0.15</v>
      </c>
      <c r="T16" s="144">
        <v>0</v>
      </c>
      <c r="U16" s="14"/>
      <c r="V16" s="14"/>
      <c r="W16" s="14"/>
      <c r="X16" s="14"/>
      <c r="Y16" s="14"/>
      <c r="Z16" s="144">
        <v>1</v>
      </c>
      <c r="AA16" s="14"/>
      <c r="AB16" s="11"/>
      <c r="AC16" s="11"/>
      <c r="AD16" s="11"/>
      <c r="AE16" s="14"/>
      <c r="AF16" s="144">
        <v>1</v>
      </c>
      <c r="AG16" s="14"/>
      <c r="AH16" s="11"/>
      <c r="AI16" s="11"/>
      <c r="AJ16" s="11"/>
      <c r="AK16" s="14"/>
      <c r="AL16" s="144">
        <v>0</v>
      </c>
      <c r="AM16" s="14"/>
      <c r="AN16" s="14"/>
      <c r="AO16" s="14"/>
      <c r="AP16" s="14"/>
      <c r="AQ16" s="14"/>
      <c r="AR16" s="1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1:228" s="17" customFormat="1" ht="33" customHeight="1" x14ac:dyDescent="0.2">
      <c r="A17" s="9"/>
      <c r="B17" s="202"/>
      <c r="C17" s="202"/>
      <c r="D17" s="202"/>
      <c r="E17" s="200"/>
      <c r="F17" s="200"/>
      <c r="G17" s="200"/>
      <c r="H17" s="200"/>
      <c r="I17" s="200"/>
      <c r="J17" s="200"/>
      <c r="K17" s="200"/>
      <c r="L17" s="33" t="s">
        <v>301</v>
      </c>
      <c r="M17" s="10">
        <v>46113</v>
      </c>
      <c r="N17" s="10">
        <v>46295</v>
      </c>
      <c r="O17" s="136" t="s">
        <v>295</v>
      </c>
      <c r="P17" s="136">
        <v>2</v>
      </c>
      <c r="Q17" s="136" t="s">
        <v>302</v>
      </c>
      <c r="R17" s="136" t="s">
        <v>303</v>
      </c>
      <c r="S17" s="143">
        <v>0.1</v>
      </c>
      <c r="T17" s="144">
        <v>0</v>
      </c>
      <c r="U17" s="14"/>
      <c r="V17" s="14"/>
      <c r="W17" s="14"/>
      <c r="X17" s="14"/>
      <c r="Y17" s="14"/>
      <c r="Z17" s="144">
        <v>1</v>
      </c>
      <c r="AA17" s="14"/>
      <c r="AB17" s="11"/>
      <c r="AC17" s="11"/>
      <c r="AD17" s="11"/>
      <c r="AE17" s="14"/>
      <c r="AF17" s="144">
        <v>1</v>
      </c>
      <c r="AG17" s="14"/>
      <c r="AH17" s="11"/>
      <c r="AI17" s="11"/>
      <c r="AJ17" s="11"/>
      <c r="AK17" s="14"/>
      <c r="AL17" s="144">
        <v>0</v>
      </c>
      <c r="AM17" s="14"/>
      <c r="AN17" s="14"/>
      <c r="AO17" s="14"/>
      <c r="AP17" s="14"/>
      <c r="AQ17" s="14"/>
      <c r="AR17" s="14"/>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6"/>
    </row>
    <row r="18" spans="1:228" s="17" customFormat="1" ht="33" customHeight="1" x14ac:dyDescent="0.2">
      <c r="A18" s="9"/>
      <c r="B18" s="202"/>
      <c r="C18" s="202"/>
      <c r="D18" s="202"/>
      <c r="E18" s="200"/>
      <c r="F18" s="200"/>
      <c r="G18" s="200"/>
      <c r="H18" s="200"/>
      <c r="I18" s="200"/>
      <c r="J18" s="200"/>
      <c r="K18" s="200"/>
      <c r="L18" s="33" t="s">
        <v>304</v>
      </c>
      <c r="M18" s="10">
        <v>46204</v>
      </c>
      <c r="N18" s="10">
        <v>46295</v>
      </c>
      <c r="O18" s="10" t="s">
        <v>305</v>
      </c>
      <c r="P18" s="12">
        <v>1</v>
      </c>
      <c r="Q18" s="10" t="s">
        <v>306</v>
      </c>
      <c r="R18" s="10" t="s">
        <v>307</v>
      </c>
      <c r="S18" s="143">
        <v>0.15</v>
      </c>
      <c r="T18" s="144">
        <v>0</v>
      </c>
      <c r="U18" s="14"/>
      <c r="V18" s="14"/>
      <c r="W18" s="14"/>
      <c r="X18" s="14"/>
      <c r="Y18" s="14"/>
      <c r="Z18" s="144">
        <v>0</v>
      </c>
      <c r="AA18" s="14"/>
      <c r="AB18" s="11"/>
      <c r="AC18" s="11"/>
      <c r="AD18" s="11"/>
      <c r="AE18" s="14"/>
      <c r="AF18" s="144">
        <v>1</v>
      </c>
      <c r="AG18" s="14"/>
      <c r="AH18" s="11"/>
      <c r="AI18" s="11"/>
      <c r="AJ18" s="11"/>
      <c r="AK18" s="14"/>
      <c r="AL18" s="144">
        <v>0</v>
      </c>
      <c r="AM18" s="14"/>
      <c r="AN18" s="14"/>
      <c r="AO18" s="14"/>
      <c r="AP18" s="14"/>
      <c r="AQ18" s="14"/>
      <c r="AR18" s="14"/>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6"/>
    </row>
    <row r="19" spans="1:228" s="17" customFormat="1" ht="33" customHeight="1" x14ac:dyDescent="0.2">
      <c r="A19" s="9"/>
      <c r="B19" s="202"/>
      <c r="C19" s="202"/>
      <c r="D19" s="202"/>
      <c r="E19" s="200"/>
      <c r="F19" s="200"/>
      <c r="G19" s="200"/>
      <c r="H19" s="200"/>
      <c r="I19" s="200"/>
      <c r="J19" s="200"/>
      <c r="K19" s="200"/>
      <c r="L19" s="33" t="s">
        <v>308</v>
      </c>
      <c r="M19" s="10">
        <v>46266</v>
      </c>
      <c r="N19" s="10">
        <v>46356</v>
      </c>
      <c r="O19" s="10" t="s">
        <v>309</v>
      </c>
      <c r="P19" s="12">
        <v>1</v>
      </c>
      <c r="Q19" s="10" t="s">
        <v>310</v>
      </c>
      <c r="R19" s="10" t="s">
        <v>311</v>
      </c>
      <c r="S19" s="143">
        <v>0.15</v>
      </c>
      <c r="T19" s="144">
        <v>0</v>
      </c>
      <c r="U19" s="14"/>
      <c r="V19" s="14"/>
      <c r="W19" s="14"/>
      <c r="X19" s="14"/>
      <c r="Y19" s="14"/>
      <c r="Z19" s="144">
        <v>0</v>
      </c>
      <c r="AA19" s="14"/>
      <c r="AB19" s="11"/>
      <c r="AC19" s="11"/>
      <c r="AD19" s="11"/>
      <c r="AE19" s="14"/>
      <c r="AF19" s="144">
        <v>1</v>
      </c>
      <c r="AG19" s="14"/>
      <c r="AH19" s="11"/>
      <c r="AI19" s="11"/>
      <c r="AJ19" s="11"/>
      <c r="AK19" s="14"/>
      <c r="AL19" s="144">
        <v>0</v>
      </c>
      <c r="AM19" s="14"/>
      <c r="AN19" s="14"/>
      <c r="AO19" s="14"/>
      <c r="AP19" s="14"/>
      <c r="AQ19" s="14"/>
      <c r="AR19" s="14"/>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6"/>
    </row>
    <row r="20" spans="1:228" s="17" customFormat="1" ht="33" customHeight="1" x14ac:dyDescent="0.2">
      <c r="A20" s="9"/>
      <c r="B20" s="202"/>
      <c r="C20" s="202"/>
      <c r="D20" s="202"/>
      <c r="E20" s="200"/>
      <c r="F20" s="200"/>
      <c r="G20" s="200"/>
      <c r="H20" s="200"/>
      <c r="I20" s="200"/>
      <c r="J20" s="200"/>
      <c r="K20" s="200"/>
      <c r="L20" s="147" t="s">
        <v>312</v>
      </c>
      <c r="M20" s="60">
        <v>46296</v>
      </c>
      <c r="N20" s="148">
        <v>46386</v>
      </c>
      <c r="O20" s="145" t="s">
        <v>313</v>
      </c>
      <c r="P20" s="14">
        <v>1</v>
      </c>
      <c r="Q20" s="11" t="s">
        <v>314</v>
      </c>
      <c r="R20" s="10" t="s">
        <v>315</v>
      </c>
      <c r="S20" s="143">
        <v>0.15</v>
      </c>
      <c r="T20" s="144">
        <v>0</v>
      </c>
      <c r="U20" s="14"/>
      <c r="V20" s="14"/>
      <c r="W20" s="14"/>
      <c r="X20" s="14"/>
      <c r="Y20" s="14"/>
      <c r="Z20" s="144">
        <v>0</v>
      </c>
      <c r="AA20" s="14"/>
      <c r="AB20" s="11"/>
      <c r="AC20" s="11"/>
      <c r="AD20" s="11"/>
      <c r="AE20" s="14"/>
      <c r="AF20" s="144">
        <v>0</v>
      </c>
      <c r="AG20" s="14"/>
      <c r="AH20" s="11"/>
      <c r="AI20" s="11"/>
      <c r="AJ20" s="11"/>
      <c r="AK20" s="14"/>
      <c r="AL20" s="144">
        <v>1</v>
      </c>
      <c r="AM20" s="14"/>
      <c r="AN20" s="14"/>
      <c r="AO20" s="14"/>
      <c r="AP20" s="14"/>
      <c r="AQ20" s="14"/>
      <c r="AR20" s="14"/>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6"/>
    </row>
    <row r="21" spans="1:228" ht="44.5" customHeight="1" x14ac:dyDescent="0.2">
      <c r="B21" s="54" t="s">
        <v>38</v>
      </c>
      <c r="C21" s="54" t="s">
        <v>54</v>
      </c>
      <c r="D21" s="54" t="s">
        <v>37</v>
      </c>
      <c r="E21" s="11" t="s">
        <v>273</v>
      </c>
      <c r="F21" s="11" t="s">
        <v>316</v>
      </c>
      <c r="G21" s="11" t="s">
        <v>26</v>
      </c>
      <c r="H21" s="11" t="s">
        <v>43</v>
      </c>
      <c r="I21" s="11" t="s">
        <v>317</v>
      </c>
      <c r="J21" s="11" t="s">
        <v>28</v>
      </c>
      <c r="K21" s="11" t="s">
        <v>318</v>
      </c>
      <c r="L21" s="33" t="s">
        <v>319</v>
      </c>
      <c r="M21" s="10">
        <v>46296</v>
      </c>
      <c r="N21" s="10">
        <v>46325</v>
      </c>
      <c r="O21" s="136" t="s">
        <v>320</v>
      </c>
      <c r="P21" s="136">
        <v>1</v>
      </c>
      <c r="Q21" s="136" t="s">
        <v>321</v>
      </c>
      <c r="R21" s="136" t="s">
        <v>322</v>
      </c>
      <c r="S21" s="143">
        <v>1</v>
      </c>
      <c r="T21" s="144">
        <v>0</v>
      </c>
      <c r="U21" s="14"/>
      <c r="V21" s="14"/>
      <c r="W21" s="14"/>
      <c r="X21" s="14"/>
      <c r="Y21" s="14"/>
      <c r="Z21" s="144">
        <v>0</v>
      </c>
      <c r="AA21" s="14"/>
      <c r="AB21" s="11"/>
      <c r="AC21" s="11"/>
      <c r="AD21" s="11"/>
      <c r="AE21" s="14"/>
      <c r="AF21" s="144">
        <v>0</v>
      </c>
      <c r="AG21" s="14"/>
      <c r="AH21" s="11"/>
      <c r="AI21" s="11"/>
      <c r="AJ21" s="11"/>
      <c r="AK21" s="14"/>
      <c r="AL21" s="144">
        <v>1</v>
      </c>
      <c r="AM21" s="14"/>
      <c r="AN21" s="14"/>
      <c r="AO21" s="14"/>
      <c r="AP21" s="14"/>
      <c r="AQ21" s="14"/>
      <c r="AR21" s="14"/>
    </row>
    <row r="22" spans="1:228" ht="33" customHeight="1" x14ac:dyDescent="0.2">
      <c r="B22" s="202" t="s">
        <v>38</v>
      </c>
      <c r="C22" s="202" t="s">
        <v>54</v>
      </c>
      <c r="D22" s="202" t="s">
        <v>37</v>
      </c>
      <c r="E22" s="200" t="s">
        <v>273</v>
      </c>
      <c r="F22" s="200" t="s">
        <v>323</v>
      </c>
      <c r="G22" s="200" t="s">
        <v>26</v>
      </c>
      <c r="H22" s="200" t="s">
        <v>43</v>
      </c>
      <c r="I22" s="200" t="s">
        <v>275</v>
      </c>
      <c r="J22" s="200" t="s">
        <v>28</v>
      </c>
      <c r="K22" s="200" t="s">
        <v>318</v>
      </c>
      <c r="L22" s="33" t="s">
        <v>341</v>
      </c>
      <c r="M22" s="10">
        <v>46054</v>
      </c>
      <c r="N22" s="10">
        <v>46325</v>
      </c>
      <c r="O22" s="10" t="s">
        <v>324</v>
      </c>
      <c r="P22" s="12" t="s">
        <v>596</v>
      </c>
      <c r="Q22" s="10" t="s">
        <v>325</v>
      </c>
      <c r="R22" s="11" t="s">
        <v>326</v>
      </c>
      <c r="S22" s="143">
        <v>0.5</v>
      </c>
      <c r="T22" s="144">
        <v>1</v>
      </c>
      <c r="U22" s="14"/>
      <c r="V22" s="14"/>
      <c r="W22" s="14"/>
      <c r="X22" s="14"/>
      <c r="Y22" s="14"/>
      <c r="Z22" s="144">
        <v>1</v>
      </c>
      <c r="AA22" s="14"/>
      <c r="AB22" s="11"/>
      <c r="AC22" s="11"/>
      <c r="AD22" s="11"/>
      <c r="AE22" s="14"/>
      <c r="AF22" s="144">
        <v>1</v>
      </c>
      <c r="AG22" s="14"/>
      <c r="AH22" s="11"/>
      <c r="AI22" s="11"/>
      <c r="AJ22" s="11"/>
      <c r="AK22" s="14"/>
      <c r="AL22" s="144">
        <v>0</v>
      </c>
      <c r="AM22" s="14"/>
      <c r="AN22" s="14"/>
      <c r="AO22" s="14"/>
      <c r="AP22" s="14"/>
      <c r="AQ22" s="14"/>
      <c r="AR22" s="14"/>
    </row>
    <row r="23" spans="1:228" ht="33" customHeight="1" x14ac:dyDescent="0.2">
      <c r="B23" s="202"/>
      <c r="C23" s="202"/>
      <c r="D23" s="202"/>
      <c r="E23" s="200"/>
      <c r="F23" s="200"/>
      <c r="G23" s="200"/>
      <c r="H23" s="200"/>
      <c r="I23" s="200"/>
      <c r="J23" s="200"/>
      <c r="K23" s="200"/>
      <c r="L23" s="149" t="s">
        <v>342</v>
      </c>
      <c r="M23" s="10">
        <v>46054</v>
      </c>
      <c r="N23" s="10">
        <v>46325</v>
      </c>
      <c r="O23" s="10" t="s">
        <v>324</v>
      </c>
      <c r="P23" s="12" t="s">
        <v>596</v>
      </c>
      <c r="Q23" s="10" t="s">
        <v>325</v>
      </c>
      <c r="R23" s="11" t="s">
        <v>326</v>
      </c>
      <c r="S23" s="143">
        <v>0.5</v>
      </c>
      <c r="T23" s="144">
        <v>1</v>
      </c>
      <c r="U23" s="14"/>
      <c r="V23" s="14"/>
      <c r="W23" s="14"/>
      <c r="X23" s="14"/>
      <c r="Y23" s="14"/>
      <c r="Z23" s="144">
        <v>1</v>
      </c>
      <c r="AA23" s="14"/>
      <c r="AB23" s="11"/>
      <c r="AC23" s="11"/>
      <c r="AD23" s="11"/>
      <c r="AE23" s="14"/>
      <c r="AF23" s="144">
        <v>1</v>
      </c>
      <c r="AG23" s="14"/>
      <c r="AH23" s="11"/>
      <c r="AI23" s="11"/>
      <c r="AJ23" s="11"/>
      <c r="AK23" s="14"/>
      <c r="AL23" s="144">
        <v>0</v>
      </c>
      <c r="AM23" s="14"/>
      <c r="AN23" s="14"/>
      <c r="AO23" s="14"/>
      <c r="AP23" s="14"/>
      <c r="AQ23" s="14"/>
      <c r="AR23" s="14"/>
    </row>
    <row r="24" spans="1:228" ht="33" customHeight="1" x14ac:dyDescent="0.2">
      <c r="B24" s="202" t="s">
        <v>40</v>
      </c>
      <c r="C24" s="202" t="s">
        <v>327</v>
      </c>
      <c r="D24" s="202" t="s">
        <v>37</v>
      </c>
      <c r="E24" s="200" t="s">
        <v>273</v>
      </c>
      <c r="F24" s="200" t="s">
        <v>328</v>
      </c>
      <c r="G24" s="200" t="s">
        <v>26</v>
      </c>
      <c r="H24" s="200" t="s">
        <v>52</v>
      </c>
      <c r="I24" s="200" t="s">
        <v>275</v>
      </c>
      <c r="J24" s="200" t="s">
        <v>28</v>
      </c>
      <c r="K24" s="200" t="s">
        <v>276</v>
      </c>
      <c r="L24" s="33" t="s">
        <v>329</v>
      </c>
      <c r="M24" s="10">
        <v>46054</v>
      </c>
      <c r="N24" s="10">
        <v>46386</v>
      </c>
      <c r="O24" s="11" t="s">
        <v>330</v>
      </c>
      <c r="P24" s="12">
        <v>8</v>
      </c>
      <c r="Q24" s="10" t="s">
        <v>331</v>
      </c>
      <c r="R24" s="10" t="s">
        <v>332</v>
      </c>
      <c r="S24" s="143">
        <v>0.35</v>
      </c>
      <c r="T24" s="144">
        <v>2</v>
      </c>
      <c r="U24" s="14"/>
      <c r="V24" s="14"/>
      <c r="W24" s="14"/>
      <c r="X24" s="14"/>
      <c r="Y24" s="14"/>
      <c r="Z24" s="144">
        <v>2</v>
      </c>
      <c r="AA24" s="14"/>
      <c r="AB24" s="11"/>
      <c r="AC24" s="11"/>
      <c r="AD24" s="11"/>
      <c r="AE24" s="14"/>
      <c r="AF24" s="144">
        <v>2</v>
      </c>
      <c r="AG24" s="14"/>
      <c r="AH24" s="11"/>
      <c r="AI24" s="11"/>
      <c r="AJ24" s="11"/>
      <c r="AK24" s="14"/>
      <c r="AL24" s="144">
        <v>2</v>
      </c>
      <c r="AM24" s="14"/>
      <c r="AN24" s="14"/>
      <c r="AO24" s="14"/>
      <c r="AP24" s="14"/>
      <c r="AQ24" s="14"/>
      <c r="AR24" s="14"/>
    </row>
    <row r="25" spans="1:228" ht="33" customHeight="1" x14ac:dyDescent="0.2">
      <c r="B25" s="202"/>
      <c r="C25" s="202"/>
      <c r="D25" s="202"/>
      <c r="E25" s="200"/>
      <c r="F25" s="200"/>
      <c r="G25" s="200"/>
      <c r="H25" s="200"/>
      <c r="I25" s="200"/>
      <c r="J25" s="200"/>
      <c r="K25" s="200"/>
      <c r="L25" s="33" t="s">
        <v>333</v>
      </c>
      <c r="M25" s="10">
        <v>46113</v>
      </c>
      <c r="N25" s="10">
        <v>46386</v>
      </c>
      <c r="O25" s="10" t="s">
        <v>334</v>
      </c>
      <c r="P25" s="12">
        <v>8</v>
      </c>
      <c r="Q25" s="10" t="s">
        <v>335</v>
      </c>
      <c r="R25" s="10" t="s">
        <v>336</v>
      </c>
      <c r="S25" s="143">
        <v>0.35</v>
      </c>
      <c r="T25" s="144">
        <v>0</v>
      </c>
      <c r="U25" s="14"/>
      <c r="V25" s="14"/>
      <c r="W25" s="14"/>
      <c r="X25" s="14"/>
      <c r="Y25" s="14"/>
      <c r="Z25" s="144">
        <v>3</v>
      </c>
      <c r="AA25" s="14"/>
      <c r="AB25" s="11"/>
      <c r="AC25" s="11"/>
      <c r="AD25" s="11"/>
      <c r="AE25" s="14"/>
      <c r="AF25" s="144">
        <v>3</v>
      </c>
      <c r="AG25" s="14"/>
      <c r="AH25" s="11"/>
      <c r="AI25" s="11"/>
      <c r="AJ25" s="11"/>
      <c r="AK25" s="14"/>
      <c r="AL25" s="144">
        <v>2</v>
      </c>
      <c r="AM25" s="14"/>
      <c r="AN25" s="14"/>
      <c r="AO25" s="14"/>
      <c r="AP25" s="14"/>
      <c r="AQ25" s="14"/>
      <c r="AR25" s="14"/>
    </row>
    <row r="26" spans="1:228" ht="33" customHeight="1" x14ac:dyDescent="0.2">
      <c r="B26" s="202"/>
      <c r="C26" s="202"/>
      <c r="D26" s="202"/>
      <c r="E26" s="200"/>
      <c r="F26" s="200"/>
      <c r="G26" s="200"/>
      <c r="H26" s="200"/>
      <c r="I26" s="200"/>
      <c r="J26" s="200"/>
      <c r="K26" s="200"/>
      <c r="L26" s="61" t="s">
        <v>337</v>
      </c>
      <c r="M26" s="150">
        <v>46113</v>
      </c>
      <c r="N26" s="150">
        <v>46295</v>
      </c>
      <c r="O26" s="11" t="s">
        <v>338</v>
      </c>
      <c r="P26" s="14">
        <v>2</v>
      </c>
      <c r="Q26" s="151" t="s">
        <v>339</v>
      </c>
      <c r="R26" s="10" t="s">
        <v>336</v>
      </c>
      <c r="S26" s="143">
        <v>0.3</v>
      </c>
      <c r="T26" s="144">
        <v>0</v>
      </c>
      <c r="U26" s="14"/>
      <c r="V26" s="14"/>
      <c r="W26" s="14"/>
      <c r="X26" s="14"/>
      <c r="Y26" s="14"/>
      <c r="Z26" s="144">
        <v>1</v>
      </c>
      <c r="AA26" s="14"/>
      <c r="AB26" s="11"/>
      <c r="AC26" s="11"/>
      <c r="AD26" s="11"/>
      <c r="AE26" s="14"/>
      <c r="AF26" s="144">
        <v>1</v>
      </c>
      <c r="AG26" s="14"/>
      <c r="AH26" s="11"/>
      <c r="AI26" s="11"/>
      <c r="AJ26" s="11"/>
      <c r="AK26" s="14"/>
      <c r="AL26" s="144">
        <v>0</v>
      </c>
      <c r="AM26" s="14"/>
      <c r="AN26" s="14"/>
      <c r="AO26" s="14"/>
      <c r="AP26" s="14"/>
      <c r="AQ26" s="14"/>
      <c r="AR26" s="14"/>
    </row>
    <row r="27" spans="1:228" ht="12.75" customHeight="1" x14ac:dyDescent="0.2">
      <c r="Z27" s="2"/>
    </row>
  </sheetData>
  <mergeCells count="83">
    <mergeCell ref="B2:B5"/>
    <mergeCell ref="C2:AR2"/>
    <mergeCell ref="C3:F3"/>
    <mergeCell ref="G3:AR3"/>
    <mergeCell ref="C4:AR4"/>
    <mergeCell ref="D5:AR5"/>
    <mergeCell ref="AL8:AQ8"/>
    <mergeCell ref="AR8:AR9"/>
    <mergeCell ref="B7:K7"/>
    <mergeCell ref="L7:S8"/>
    <mergeCell ref="T7:AR7"/>
    <mergeCell ref="B8:B9"/>
    <mergeCell ref="C8:C10"/>
    <mergeCell ref="D8:D9"/>
    <mergeCell ref="E8:E9"/>
    <mergeCell ref="F8:F9"/>
    <mergeCell ref="G8:G10"/>
    <mergeCell ref="H8:H10"/>
    <mergeCell ref="I8:I9"/>
    <mergeCell ref="J8:J9"/>
    <mergeCell ref="K8:K9"/>
    <mergeCell ref="AF8:AK8"/>
    <mergeCell ref="G11:G13"/>
    <mergeCell ref="H11:H13"/>
    <mergeCell ref="I11:I13"/>
    <mergeCell ref="J11:J13"/>
    <mergeCell ref="X9:X10"/>
    <mergeCell ref="K11:K13"/>
    <mergeCell ref="Q9:Q10"/>
    <mergeCell ref="N9:N10"/>
    <mergeCell ref="O9:O10"/>
    <mergeCell ref="P9:P10"/>
    <mergeCell ref="R9:R10"/>
    <mergeCell ref="S9:S10"/>
    <mergeCell ref="L9:L10"/>
    <mergeCell ref="M9:M10"/>
    <mergeCell ref="B11:B13"/>
    <mergeCell ref="C11:C13"/>
    <mergeCell ref="D11:D13"/>
    <mergeCell ref="E11:E13"/>
    <mergeCell ref="F11:F13"/>
    <mergeCell ref="T8:Y8"/>
    <mergeCell ref="Z8:AE8"/>
    <mergeCell ref="T9:T10"/>
    <mergeCell ref="W9:W10"/>
    <mergeCell ref="AD9:AD10"/>
    <mergeCell ref="Y9:Y10"/>
    <mergeCell ref="Z9:Z10"/>
    <mergeCell ref="AA9:AA10"/>
    <mergeCell ref="AB9:AB10"/>
    <mergeCell ref="AC9:AC10"/>
    <mergeCell ref="U9:U10"/>
    <mergeCell ref="V9:V10"/>
    <mergeCell ref="B14:B20"/>
    <mergeCell ref="C14:C20"/>
    <mergeCell ref="D14:D20"/>
    <mergeCell ref="E14:E20"/>
    <mergeCell ref="F14:F20"/>
    <mergeCell ref="G14:G20"/>
    <mergeCell ref="H14:H20"/>
    <mergeCell ref="I14:I20"/>
    <mergeCell ref="J14:J20"/>
    <mergeCell ref="K14:K20"/>
    <mergeCell ref="B22:B23"/>
    <mergeCell ref="C22:C23"/>
    <mergeCell ref="D22:D23"/>
    <mergeCell ref="E22:E23"/>
    <mergeCell ref="F22:F23"/>
    <mergeCell ref="G22:G23"/>
    <mergeCell ref="H22:H23"/>
    <mergeCell ref="I22:I23"/>
    <mergeCell ref="J22:J23"/>
    <mergeCell ref="K24:K26"/>
    <mergeCell ref="K22:K23"/>
    <mergeCell ref="G24:G26"/>
    <mergeCell ref="H24:H26"/>
    <mergeCell ref="I24:I26"/>
    <mergeCell ref="J24:J26"/>
    <mergeCell ref="B24:B26"/>
    <mergeCell ref="C24:C26"/>
    <mergeCell ref="D24:D26"/>
    <mergeCell ref="E24:E26"/>
    <mergeCell ref="F24:F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16"/>
  <sheetViews>
    <sheetView topLeftCell="O2" zoomScale="68" zoomScaleNormal="68" workbookViewId="0">
      <selection activeCell="S16" sqref="S16"/>
    </sheetView>
  </sheetViews>
  <sheetFormatPr baseColWidth="10" defaultColWidth="8.90625" defaultRowHeight="10" x14ac:dyDescent="0.2"/>
  <cols>
    <col min="1" max="1" width="3" style="47" customWidth="1"/>
    <col min="2" max="2" width="25" style="47" customWidth="1"/>
    <col min="3" max="5" width="20" style="47" customWidth="1"/>
    <col min="6" max="6" width="30" style="47" customWidth="1"/>
    <col min="7" max="7" width="15" style="47" customWidth="1"/>
    <col min="8" max="12" width="20" style="47" customWidth="1"/>
    <col min="13" max="13" width="45" style="47" customWidth="1"/>
    <col min="14" max="15" width="15" style="47" customWidth="1"/>
    <col min="16" max="16" width="30" style="47" customWidth="1"/>
    <col min="17" max="17" width="15" style="47" customWidth="1"/>
    <col min="18" max="18" width="30" style="47" customWidth="1"/>
    <col min="19" max="19" width="45" style="47" customWidth="1"/>
    <col min="20" max="22" width="15" style="47" customWidth="1"/>
    <col min="23" max="25" width="25" style="47" customWidth="1"/>
    <col min="26" max="28" width="15" style="47" customWidth="1"/>
    <col min="29" max="31" width="25" style="47" customWidth="1"/>
    <col min="32" max="34" width="15" style="47" customWidth="1"/>
    <col min="35" max="37" width="25" style="47" customWidth="1"/>
    <col min="38" max="40" width="15" style="47" customWidth="1"/>
    <col min="41" max="43" width="25" style="47" customWidth="1"/>
    <col min="44" max="46" width="15" style="47" customWidth="1"/>
    <col min="47" max="16384" width="8.90625" style="47"/>
  </cols>
  <sheetData>
    <row r="2" spans="2:45" x14ac:dyDescent="0.2">
      <c r="B2" s="236"/>
      <c r="C2" s="251" t="s">
        <v>162</v>
      </c>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3"/>
    </row>
    <row r="3" spans="2:45" x14ac:dyDescent="0.2">
      <c r="B3" s="249"/>
      <c r="C3" s="251" t="s">
        <v>1</v>
      </c>
      <c r="D3" s="252"/>
      <c r="E3" s="252"/>
      <c r="F3" s="253"/>
      <c r="G3" s="251" t="s">
        <v>209</v>
      </c>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3"/>
    </row>
    <row r="4" spans="2:45" x14ac:dyDescent="0.2">
      <c r="B4" s="249"/>
      <c r="C4" s="251" t="s">
        <v>82</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3"/>
    </row>
    <row r="5" spans="2:45" x14ac:dyDescent="0.2">
      <c r="B5" s="250"/>
      <c r="C5" s="48">
        <v>2025</v>
      </c>
      <c r="D5" s="251"/>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8" spans="2:45" x14ac:dyDescent="0.2">
      <c r="B8" s="239" t="s">
        <v>65</v>
      </c>
      <c r="C8" s="240"/>
      <c r="D8" s="240"/>
      <c r="E8" s="240"/>
      <c r="F8" s="240"/>
      <c r="G8" s="240"/>
      <c r="H8" s="240"/>
      <c r="I8" s="240"/>
      <c r="J8" s="240"/>
      <c r="K8" s="240"/>
      <c r="L8" s="241"/>
      <c r="M8" s="242" t="s">
        <v>66</v>
      </c>
      <c r="N8" s="243"/>
      <c r="O8" s="243"/>
      <c r="P8" s="243"/>
      <c r="Q8" s="243"/>
      <c r="R8" s="243"/>
      <c r="S8" s="243"/>
      <c r="T8" s="244"/>
      <c r="U8" s="239" t="s">
        <v>81</v>
      </c>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1"/>
    </row>
    <row r="9" spans="2:45" x14ac:dyDescent="0.2">
      <c r="B9" s="237" t="s">
        <v>72</v>
      </c>
      <c r="C9" s="237" t="s">
        <v>2</v>
      </c>
      <c r="D9" s="237" t="s">
        <v>3</v>
      </c>
      <c r="E9" s="237" t="s">
        <v>4</v>
      </c>
      <c r="F9" s="237" t="s">
        <v>73</v>
      </c>
      <c r="G9" s="237" t="s">
        <v>75</v>
      </c>
      <c r="H9" s="237" t="s">
        <v>163</v>
      </c>
      <c r="I9" s="237" t="s">
        <v>164</v>
      </c>
      <c r="J9" s="237" t="s">
        <v>11</v>
      </c>
      <c r="K9" s="237" t="s">
        <v>12</v>
      </c>
      <c r="L9" s="237" t="s">
        <v>13</v>
      </c>
      <c r="M9" s="245"/>
      <c r="N9" s="246"/>
      <c r="O9" s="246"/>
      <c r="P9" s="246"/>
      <c r="Q9" s="246"/>
      <c r="R9" s="246"/>
      <c r="S9" s="246"/>
      <c r="T9" s="247"/>
      <c r="U9" s="239" t="s">
        <v>67</v>
      </c>
      <c r="V9" s="240"/>
      <c r="W9" s="240"/>
      <c r="X9" s="240"/>
      <c r="Y9" s="240"/>
      <c r="Z9" s="241"/>
      <c r="AA9" s="239" t="s">
        <v>68</v>
      </c>
      <c r="AB9" s="240"/>
      <c r="AC9" s="240"/>
      <c r="AD9" s="240"/>
      <c r="AE9" s="240"/>
      <c r="AF9" s="241"/>
      <c r="AG9" s="239" t="s">
        <v>69</v>
      </c>
      <c r="AH9" s="240"/>
      <c r="AI9" s="240"/>
      <c r="AJ9" s="240"/>
      <c r="AK9" s="240"/>
      <c r="AL9" s="241"/>
      <c r="AM9" s="239" t="s">
        <v>70</v>
      </c>
      <c r="AN9" s="240"/>
      <c r="AO9" s="240"/>
      <c r="AP9" s="240"/>
      <c r="AQ9" s="240"/>
      <c r="AR9" s="241"/>
      <c r="AS9" s="237" t="s">
        <v>165</v>
      </c>
    </row>
    <row r="10" spans="2:45" ht="20" x14ac:dyDescent="0.2">
      <c r="B10" s="238"/>
      <c r="C10" s="238"/>
      <c r="D10" s="238"/>
      <c r="E10" s="238"/>
      <c r="F10" s="238"/>
      <c r="G10" s="238"/>
      <c r="H10" s="238"/>
      <c r="I10" s="238"/>
      <c r="J10" s="238"/>
      <c r="K10" s="238"/>
      <c r="L10" s="238"/>
      <c r="M10" s="48" t="s">
        <v>5</v>
      </c>
      <c r="N10" s="48" t="s">
        <v>6</v>
      </c>
      <c r="O10" s="48" t="s">
        <v>7</v>
      </c>
      <c r="P10" s="48" t="s">
        <v>64</v>
      </c>
      <c r="Q10" s="48" t="s">
        <v>2</v>
      </c>
      <c r="R10" s="48" t="s">
        <v>62</v>
      </c>
      <c r="S10" s="48" t="s">
        <v>63</v>
      </c>
      <c r="T10" s="48" t="s">
        <v>8</v>
      </c>
      <c r="U10" s="48" t="s">
        <v>74</v>
      </c>
      <c r="V10" s="48" t="s">
        <v>75</v>
      </c>
      <c r="W10" s="48" t="s">
        <v>76</v>
      </c>
      <c r="X10" s="48" t="s">
        <v>71</v>
      </c>
      <c r="Y10" s="48" t="s">
        <v>77</v>
      </c>
      <c r="Z10" s="48" t="s">
        <v>79</v>
      </c>
      <c r="AA10" s="48" t="s">
        <v>74</v>
      </c>
      <c r="AB10" s="48" t="s">
        <v>75</v>
      </c>
      <c r="AC10" s="48" t="s">
        <v>76</v>
      </c>
      <c r="AD10" s="48" t="s">
        <v>71</v>
      </c>
      <c r="AE10" s="48" t="s">
        <v>77</v>
      </c>
      <c r="AF10" s="48" t="s">
        <v>79</v>
      </c>
      <c r="AG10" s="48" t="s">
        <v>74</v>
      </c>
      <c r="AH10" s="48" t="s">
        <v>75</v>
      </c>
      <c r="AI10" s="48" t="s">
        <v>76</v>
      </c>
      <c r="AJ10" s="48" t="s">
        <v>71</v>
      </c>
      <c r="AK10" s="48" t="s">
        <v>77</v>
      </c>
      <c r="AL10" s="48" t="s">
        <v>79</v>
      </c>
      <c r="AM10" s="48" t="s">
        <v>74</v>
      </c>
      <c r="AN10" s="48" t="s">
        <v>75</v>
      </c>
      <c r="AO10" s="48" t="s">
        <v>76</v>
      </c>
      <c r="AP10" s="48" t="s">
        <v>71</v>
      </c>
      <c r="AQ10" s="48" t="s">
        <v>77</v>
      </c>
      <c r="AR10" s="48" t="s">
        <v>79</v>
      </c>
      <c r="AS10" s="248"/>
    </row>
    <row r="11" spans="2:45" ht="50" x14ac:dyDescent="0.2">
      <c r="B11" s="236" t="s">
        <v>210</v>
      </c>
      <c r="C11" s="236" t="s">
        <v>211</v>
      </c>
      <c r="D11" s="236" t="s">
        <v>44</v>
      </c>
      <c r="E11" s="236" t="s">
        <v>212</v>
      </c>
      <c r="F11" s="236" t="s">
        <v>213</v>
      </c>
      <c r="G11" s="234">
        <v>1</v>
      </c>
      <c r="H11" s="49" t="s">
        <v>169</v>
      </c>
      <c r="I11" s="49" t="s">
        <v>214</v>
      </c>
      <c r="J11" s="49" t="s">
        <v>215</v>
      </c>
      <c r="K11" s="49" t="s">
        <v>28</v>
      </c>
      <c r="L11" s="49" t="s">
        <v>60</v>
      </c>
      <c r="M11" s="49" t="s">
        <v>216</v>
      </c>
      <c r="N11" s="50">
        <v>46055</v>
      </c>
      <c r="O11" s="50">
        <v>46370</v>
      </c>
      <c r="P11" s="49" t="s">
        <v>217</v>
      </c>
      <c r="Q11" s="49">
        <v>4</v>
      </c>
      <c r="R11" s="49" t="s">
        <v>218</v>
      </c>
      <c r="S11" s="49" t="s">
        <v>219</v>
      </c>
      <c r="T11" s="51">
        <v>0.6</v>
      </c>
      <c r="U11" s="49">
        <v>1</v>
      </c>
      <c r="V11" s="49"/>
      <c r="W11" s="49"/>
      <c r="X11" s="49"/>
      <c r="Y11" s="49"/>
      <c r="Z11" s="51">
        <v>0.15</v>
      </c>
      <c r="AA11" s="49">
        <v>1</v>
      </c>
      <c r="AB11" s="49"/>
      <c r="AC11" s="49"/>
      <c r="AD11" s="49"/>
      <c r="AE11" s="49"/>
      <c r="AF11" s="51">
        <v>0.15</v>
      </c>
      <c r="AG11" s="49">
        <v>1</v>
      </c>
      <c r="AH11" s="49"/>
      <c r="AI11" s="49"/>
      <c r="AJ11" s="49"/>
      <c r="AK11" s="49"/>
      <c r="AL11" s="51">
        <v>0.15</v>
      </c>
      <c r="AM11" s="49">
        <v>1</v>
      </c>
      <c r="AN11" s="49"/>
      <c r="AO11" s="49"/>
      <c r="AP11" s="49"/>
      <c r="AQ11" s="49"/>
      <c r="AR11" s="51">
        <v>0.15</v>
      </c>
      <c r="AS11" s="51">
        <v>0.6</v>
      </c>
    </row>
    <row r="12" spans="2:45" ht="50" x14ac:dyDescent="0.2">
      <c r="B12" s="235"/>
      <c r="C12" s="235"/>
      <c r="D12" s="235"/>
      <c r="E12" s="235"/>
      <c r="F12" s="235"/>
      <c r="G12" s="235"/>
      <c r="H12" s="49" t="s">
        <v>169</v>
      </c>
      <c r="I12" s="49" t="s">
        <v>214</v>
      </c>
      <c r="J12" s="49" t="s">
        <v>220</v>
      </c>
      <c r="K12" s="49" t="s">
        <v>28</v>
      </c>
      <c r="L12" s="49" t="s">
        <v>60</v>
      </c>
      <c r="M12" s="49" t="s">
        <v>221</v>
      </c>
      <c r="N12" s="50">
        <v>46055</v>
      </c>
      <c r="O12" s="50">
        <v>46370</v>
      </c>
      <c r="P12" s="49" t="s">
        <v>222</v>
      </c>
      <c r="Q12" s="49">
        <v>8</v>
      </c>
      <c r="R12" s="49" t="s">
        <v>223</v>
      </c>
      <c r="S12" s="49" t="s">
        <v>224</v>
      </c>
      <c r="T12" s="51">
        <v>0.4</v>
      </c>
      <c r="U12" s="49">
        <v>1</v>
      </c>
      <c r="V12" s="49"/>
      <c r="W12" s="49"/>
      <c r="X12" s="49"/>
      <c r="Y12" s="49"/>
      <c r="Z12" s="51">
        <v>0.05</v>
      </c>
      <c r="AA12" s="49">
        <v>3</v>
      </c>
      <c r="AB12" s="49"/>
      <c r="AC12" s="49"/>
      <c r="AD12" s="49"/>
      <c r="AE12" s="49"/>
      <c r="AF12" s="51">
        <v>0.15</v>
      </c>
      <c r="AG12" s="49">
        <v>2</v>
      </c>
      <c r="AH12" s="49"/>
      <c r="AI12" s="49"/>
      <c r="AJ12" s="49"/>
      <c r="AK12" s="49"/>
      <c r="AL12" s="51">
        <v>0.1</v>
      </c>
      <c r="AM12" s="49">
        <v>2</v>
      </c>
      <c r="AN12" s="49"/>
      <c r="AO12" s="49"/>
      <c r="AP12" s="49"/>
      <c r="AQ12" s="49"/>
      <c r="AR12" s="51">
        <v>0.1</v>
      </c>
      <c r="AS12" s="51">
        <v>0.4</v>
      </c>
    </row>
    <row r="13" spans="2:45" ht="50" x14ac:dyDescent="0.2">
      <c r="B13" s="236" t="s">
        <v>210</v>
      </c>
      <c r="C13" s="236" t="s">
        <v>225</v>
      </c>
      <c r="D13" s="236" t="s">
        <v>44</v>
      </c>
      <c r="E13" s="236" t="s">
        <v>212</v>
      </c>
      <c r="F13" s="236" t="s">
        <v>226</v>
      </c>
      <c r="G13" s="234">
        <v>1</v>
      </c>
      <c r="H13" s="49" t="s">
        <v>169</v>
      </c>
      <c r="I13" s="49" t="s">
        <v>214</v>
      </c>
      <c r="J13" s="49" t="s">
        <v>215</v>
      </c>
      <c r="K13" s="49" t="s">
        <v>28</v>
      </c>
      <c r="L13" s="49" t="s">
        <v>60</v>
      </c>
      <c r="M13" s="49" t="s">
        <v>227</v>
      </c>
      <c r="N13" s="50">
        <v>46023</v>
      </c>
      <c r="O13" s="50">
        <v>46370</v>
      </c>
      <c r="P13" s="49" t="s">
        <v>217</v>
      </c>
      <c r="Q13" s="49">
        <v>4</v>
      </c>
      <c r="R13" s="49" t="s">
        <v>228</v>
      </c>
      <c r="S13" s="49" t="s">
        <v>229</v>
      </c>
      <c r="T13" s="51">
        <v>0.5</v>
      </c>
      <c r="U13" s="49">
        <v>1</v>
      </c>
      <c r="V13" s="49"/>
      <c r="W13" s="49"/>
      <c r="X13" s="49"/>
      <c r="Y13" s="49"/>
      <c r="Z13" s="51">
        <v>0.125</v>
      </c>
      <c r="AA13" s="49">
        <v>1</v>
      </c>
      <c r="AB13" s="49"/>
      <c r="AC13" s="49"/>
      <c r="AD13" s="49"/>
      <c r="AE13" s="49"/>
      <c r="AF13" s="51">
        <v>0.125</v>
      </c>
      <c r="AG13" s="49">
        <v>1</v>
      </c>
      <c r="AH13" s="49"/>
      <c r="AI13" s="49"/>
      <c r="AJ13" s="49"/>
      <c r="AK13" s="49"/>
      <c r="AL13" s="51">
        <v>0.125</v>
      </c>
      <c r="AM13" s="49">
        <v>1</v>
      </c>
      <c r="AN13" s="49"/>
      <c r="AO13" s="49"/>
      <c r="AP13" s="49"/>
      <c r="AQ13" s="49"/>
      <c r="AR13" s="51">
        <v>0.125</v>
      </c>
      <c r="AS13" s="51">
        <v>0.5</v>
      </c>
    </row>
    <row r="14" spans="2:45" ht="50" x14ac:dyDescent="0.2">
      <c r="B14" s="235"/>
      <c r="C14" s="235"/>
      <c r="D14" s="235"/>
      <c r="E14" s="235"/>
      <c r="F14" s="235"/>
      <c r="G14" s="235"/>
      <c r="H14" s="49" t="s">
        <v>169</v>
      </c>
      <c r="I14" s="49" t="s">
        <v>214</v>
      </c>
      <c r="J14" s="49" t="s">
        <v>215</v>
      </c>
      <c r="K14" s="49" t="s">
        <v>28</v>
      </c>
      <c r="L14" s="49" t="s">
        <v>60</v>
      </c>
      <c r="M14" s="49" t="s">
        <v>230</v>
      </c>
      <c r="N14" s="50">
        <v>46055</v>
      </c>
      <c r="O14" s="50">
        <v>46370</v>
      </c>
      <c r="P14" s="52" t="s">
        <v>231</v>
      </c>
      <c r="Q14" s="49">
        <v>4</v>
      </c>
      <c r="R14" s="49" t="s">
        <v>232</v>
      </c>
      <c r="S14" s="49" t="s">
        <v>233</v>
      </c>
      <c r="T14" s="51">
        <v>0.5</v>
      </c>
      <c r="U14" s="49">
        <v>1</v>
      </c>
      <c r="V14" s="49"/>
      <c r="W14" s="49"/>
      <c r="X14" s="49"/>
      <c r="Y14" s="49"/>
      <c r="Z14" s="51">
        <v>0.125</v>
      </c>
      <c r="AA14" s="49">
        <v>1</v>
      </c>
      <c r="AB14" s="49"/>
      <c r="AC14" s="49"/>
      <c r="AD14" s="49"/>
      <c r="AE14" s="49"/>
      <c r="AF14" s="51">
        <v>0.125</v>
      </c>
      <c r="AG14" s="49">
        <v>1</v>
      </c>
      <c r="AH14" s="49"/>
      <c r="AI14" s="49"/>
      <c r="AJ14" s="49"/>
      <c r="AK14" s="49"/>
      <c r="AL14" s="51">
        <v>0.125</v>
      </c>
      <c r="AM14" s="49">
        <v>1</v>
      </c>
      <c r="AN14" s="49"/>
      <c r="AO14" s="49"/>
      <c r="AP14" s="49"/>
      <c r="AQ14" s="49"/>
      <c r="AR14" s="51">
        <v>0.125</v>
      </c>
      <c r="AS14" s="51">
        <v>0.5</v>
      </c>
    </row>
    <row r="15" spans="2:45" ht="60" x14ac:dyDescent="0.2">
      <c r="B15" s="236" t="s">
        <v>210</v>
      </c>
      <c r="C15" s="236" t="s">
        <v>234</v>
      </c>
      <c r="D15" s="236" t="s">
        <v>44</v>
      </c>
      <c r="E15" s="236" t="s">
        <v>212</v>
      </c>
      <c r="F15" s="236" t="s">
        <v>235</v>
      </c>
      <c r="G15" s="234">
        <v>1</v>
      </c>
      <c r="H15" s="49" t="s">
        <v>169</v>
      </c>
      <c r="I15" s="49" t="s">
        <v>214</v>
      </c>
      <c r="J15" s="49" t="s">
        <v>220</v>
      </c>
      <c r="K15" s="49" t="s">
        <v>28</v>
      </c>
      <c r="L15" s="49" t="s">
        <v>58</v>
      </c>
      <c r="M15" s="49" t="s">
        <v>236</v>
      </c>
      <c r="N15" s="50">
        <v>46023</v>
      </c>
      <c r="O15" s="50">
        <v>46370</v>
      </c>
      <c r="P15" s="52" t="s">
        <v>217</v>
      </c>
      <c r="Q15" s="52">
        <v>12</v>
      </c>
      <c r="R15" s="49" t="s">
        <v>237</v>
      </c>
      <c r="S15" s="49" t="s">
        <v>238</v>
      </c>
      <c r="T15" s="51">
        <v>0.6</v>
      </c>
      <c r="U15" s="49">
        <v>3</v>
      </c>
      <c r="V15" s="49"/>
      <c r="W15" s="49"/>
      <c r="X15" s="49"/>
      <c r="Y15" s="49"/>
      <c r="Z15" s="51">
        <v>0.15</v>
      </c>
      <c r="AA15" s="49">
        <v>3</v>
      </c>
      <c r="AB15" s="49"/>
      <c r="AC15" s="49"/>
      <c r="AD15" s="49"/>
      <c r="AE15" s="49"/>
      <c r="AF15" s="51">
        <v>0.15</v>
      </c>
      <c r="AG15" s="49">
        <v>3</v>
      </c>
      <c r="AH15" s="49"/>
      <c r="AI15" s="49"/>
      <c r="AJ15" s="49"/>
      <c r="AK15" s="49"/>
      <c r="AL15" s="51">
        <v>0.15</v>
      </c>
      <c r="AM15" s="49">
        <v>3</v>
      </c>
      <c r="AN15" s="49"/>
      <c r="AO15" s="49"/>
      <c r="AP15" s="49"/>
      <c r="AQ15" s="49"/>
      <c r="AR15" s="51">
        <v>0.15</v>
      </c>
      <c r="AS15" s="51">
        <v>0.6</v>
      </c>
    </row>
    <row r="16" spans="2:45" ht="60" x14ac:dyDescent="0.2">
      <c r="B16" s="235"/>
      <c r="C16" s="235"/>
      <c r="D16" s="235"/>
      <c r="E16" s="235"/>
      <c r="F16" s="235"/>
      <c r="G16" s="235"/>
      <c r="H16" s="49" t="s">
        <v>169</v>
      </c>
      <c r="I16" s="49" t="s">
        <v>214</v>
      </c>
      <c r="J16" s="49" t="s">
        <v>215</v>
      </c>
      <c r="K16" s="49" t="s">
        <v>28</v>
      </c>
      <c r="L16" s="49" t="s">
        <v>60</v>
      </c>
      <c r="M16" s="49" t="s">
        <v>239</v>
      </c>
      <c r="N16" s="52" t="s">
        <v>240</v>
      </c>
      <c r="O16" s="50">
        <v>46386</v>
      </c>
      <c r="P16" s="49" t="s">
        <v>217</v>
      </c>
      <c r="Q16" s="49">
        <v>4</v>
      </c>
      <c r="R16" s="49" t="s">
        <v>241</v>
      </c>
      <c r="S16" s="49" t="s">
        <v>242</v>
      </c>
      <c r="T16" s="51">
        <v>0.4</v>
      </c>
      <c r="U16" s="49">
        <v>1</v>
      </c>
      <c r="V16" s="49"/>
      <c r="W16" s="49"/>
      <c r="X16" s="49"/>
      <c r="Y16" s="49"/>
      <c r="Z16" s="51">
        <v>0.1</v>
      </c>
      <c r="AA16" s="49">
        <v>1</v>
      </c>
      <c r="AB16" s="49"/>
      <c r="AC16" s="49"/>
      <c r="AD16" s="49"/>
      <c r="AE16" s="49"/>
      <c r="AF16" s="51">
        <v>0.1</v>
      </c>
      <c r="AG16" s="49">
        <v>1</v>
      </c>
      <c r="AH16" s="49"/>
      <c r="AI16" s="49"/>
      <c r="AJ16" s="49"/>
      <c r="AK16" s="49"/>
      <c r="AL16" s="51">
        <v>0.1</v>
      </c>
      <c r="AM16" s="49">
        <v>1</v>
      </c>
      <c r="AN16" s="49"/>
      <c r="AO16" s="49"/>
      <c r="AP16" s="49"/>
      <c r="AQ16" s="49"/>
      <c r="AR16" s="51">
        <v>0.1</v>
      </c>
      <c r="AS16" s="51">
        <v>0.4</v>
      </c>
    </row>
  </sheetData>
  <mergeCells count="43">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2"/>
    <mergeCell ref="C11:C12"/>
    <mergeCell ref="D11:D12"/>
    <mergeCell ref="E11:E12"/>
    <mergeCell ref="F11:F12"/>
    <mergeCell ref="G11:G12"/>
    <mergeCell ref="I9:I10"/>
    <mergeCell ref="J9:J10"/>
    <mergeCell ref="K9:K10"/>
    <mergeCell ref="L9:L10"/>
    <mergeCell ref="G15:G16"/>
    <mergeCell ref="B13:B14"/>
    <mergeCell ref="C13:C14"/>
    <mergeCell ref="D13:D14"/>
    <mergeCell ref="E13:E14"/>
    <mergeCell ref="F13:F14"/>
    <mergeCell ref="G13:G14"/>
    <mergeCell ref="B15:B16"/>
    <mergeCell ref="C15:C16"/>
    <mergeCell ref="D15:D16"/>
    <mergeCell ref="E15:E16"/>
    <mergeCell ref="F15:F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984"/>
  <sheetViews>
    <sheetView topLeftCell="A5" zoomScale="62" zoomScaleNormal="62" workbookViewId="0">
      <selection activeCell="C10" sqref="C10:C19"/>
    </sheetView>
  </sheetViews>
  <sheetFormatPr baseColWidth="10" defaultColWidth="14.453125" defaultRowHeight="15" customHeight="1" x14ac:dyDescent="0.35"/>
  <cols>
    <col min="1" max="1" width="3.81640625" customWidth="1"/>
    <col min="2" max="2" width="24.81640625" customWidth="1"/>
    <col min="3" max="3" width="27.1796875" customWidth="1"/>
    <col min="4" max="5" width="20.1796875" customWidth="1"/>
    <col min="6" max="6" width="28.453125" customWidth="1"/>
    <col min="7" max="7" width="12.54296875" customWidth="1"/>
    <col min="8" max="8" width="20.90625" customWidth="1"/>
    <col min="9" max="11" width="11.453125" customWidth="1"/>
    <col min="12" max="12" width="46.1796875" customWidth="1"/>
    <col min="13" max="14" width="10.7265625" customWidth="1"/>
    <col min="15" max="15" width="31.1796875" customWidth="1"/>
    <col min="16" max="16" width="11.453125" customWidth="1"/>
    <col min="17" max="17" width="17.81640625" customWidth="1"/>
    <col min="18" max="18" width="30.453125" customWidth="1"/>
    <col min="21" max="21" width="13.81640625" customWidth="1"/>
    <col min="22" max="22" width="43.54296875" customWidth="1"/>
    <col min="23" max="23" width="16.7265625" customWidth="1"/>
    <col min="24" max="24" width="16.1796875" customWidth="1"/>
    <col min="25" max="25" width="18.7265625" customWidth="1"/>
    <col min="26" max="27" width="14.1796875" customWidth="1"/>
    <col min="28" max="28" width="33.26953125" customWidth="1"/>
    <col min="29" max="29" width="22.453125" customWidth="1"/>
    <col min="30" max="30" width="20" customWidth="1"/>
    <col min="31" max="31" width="18.1796875" customWidth="1"/>
    <col min="32" max="33" width="13.81640625" customWidth="1"/>
    <col min="34" max="34" width="32" customWidth="1"/>
    <col min="35" max="35" width="21.81640625" customWidth="1"/>
    <col min="36" max="36" width="24.1796875" customWidth="1"/>
    <col min="37" max="37" width="15.1796875" customWidth="1"/>
    <col min="38" max="39" width="14" customWidth="1"/>
    <col min="40" max="40" width="21.1796875" customWidth="1"/>
    <col min="41" max="41" width="14" customWidth="1"/>
    <col min="42" max="42" width="22.54296875" customWidth="1"/>
    <col min="43" max="43" width="17.54296875" customWidth="1"/>
    <col min="44" max="44" width="18.1796875" customWidth="1"/>
    <col min="45" max="64" width="21.81640625" customWidth="1"/>
  </cols>
  <sheetData>
    <row r="1" spans="1:64" ht="12.75" customHeight="1" thickBot="1" x14ac:dyDescent="0.4">
      <c r="A1" s="119"/>
      <c r="B1" s="119"/>
      <c r="C1" s="119"/>
      <c r="D1" s="119"/>
      <c r="E1" s="119"/>
      <c r="F1" s="119"/>
      <c r="G1" s="119"/>
      <c r="H1" s="119"/>
      <c r="I1" s="119"/>
      <c r="J1" s="119"/>
      <c r="K1" s="119"/>
      <c r="L1" s="120"/>
      <c r="M1" s="120"/>
      <c r="N1" s="120"/>
      <c r="O1" s="120"/>
      <c r="P1" s="120"/>
      <c r="Q1" s="120"/>
      <c r="R1" s="120"/>
      <c r="S1" s="119"/>
      <c r="T1" s="121"/>
      <c r="U1" s="121"/>
      <c r="V1" s="121"/>
      <c r="W1" s="121"/>
      <c r="X1" s="121"/>
      <c r="Y1" s="121"/>
      <c r="Z1" s="121"/>
      <c r="AA1" s="121"/>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ht="12.75" customHeight="1" thickBot="1" x14ac:dyDescent="0.4">
      <c r="A2" s="119"/>
      <c r="B2" s="269"/>
      <c r="C2" s="270" t="s">
        <v>0</v>
      </c>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119"/>
      <c r="AT2" s="119"/>
      <c r="AU2" s="119"/>
      <c r="AV2" s="119"/>
      <c r="AW2" s="119"/>
      <c r="AX2" s="119"/>
      <c r="AY2" s="119"/>
      <c r="AZ2" s="119"/>
      <c r="BA2" s="119"/>
      <c r="BB2" s="119"/>
      <c r="BC2" s="119"/>
      <c r="BD2" s="119"/>
      <c r="BE2" s="119"/>
      <c r="BF2" s="119"/>
      <c r="BG2" s="119"/>
      <c r="BH2" s="119"/>
      <c r="BI2" s="119"/>
      <c r="BJ2" s="119"/>
      <c r="BK2" s="119"/>
      <c r="BL2" s="119"/>
    </row>
    <row r="3" spans="1:64" ht="12.75" customHeight="1" thickBot="1" x14ac:dyDescent="0.4">
      <c r="A3" s="119"/>
      <c r="B3" s="269"/>
      <c r="C3" s="271" t="s">
        <v>1</v>
      </c>
      <c r="D3" s="271"/>
      <c r="E3" s="271"/>
      <c r="F3" s="271"/>
      <c r="G3" s="272" t="s">
        <v>83</v>
      </c>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119"/>
      <c r="AT3" s="119"/>
      <c r="AU3" s="119"/>
      <c r="AV3" s="119"/>
      <c r="AW3" s="119"/>
      <c r="AX3" s="119"/>
      <c r="AY3" s="119"/>
      <c r="AZ3" s="119"/>
      <c r="BA3" s="119"/>
      <c r="BB3" s="119"/>
      <c r="BC3" s="119"/>
      <c r="BD3" s="119"/>
      <c r="BE3" s="119"/>
      <c r="BF3" s="119"/>
      <c r="BG3" s="119"/>
      <c r="BH3" s="119"/>
      <c r="BI3" s="119"/>
      <c r="BJ3" s="119"/>
      <c r="BK3" s="119"/>
      <c r="BL3" s="119"/>
    </row>
    <row r="4" spans="1:64" ht="12.75" customHeight="1" thickBot="1" x14ac:dyDescent="0.4">
      <c r="A4" s="119"/>
      <c r="B4" s="269"/>
      <c r="C4" s="273" t="s">
        <v>82</v>
      </c>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119"/>
      <c r="AT4" s="119"/>
      <c r="AU4" s="119"/>
      <c r="AV4" s="119"/>
      <c r="AW4" s="119"/>
      <c r="AX4" s="119"/>
      <c r="AY4" s="119"/>
      <c r="AZ4" s="119"/>
      <c r="BA4" s="119"/>
      <c r="BB4" s="119"/>
      <c r="BC4" s="119"/>
      <c r="BD4" s="119"/>
      <c r="BE4" s="119"/>
      <c r="BF4" s="119"/>
      <c r="BG4" s="119"/>
      <c r="BH4" s="119"/>
      <c r="BI4" s="119"/>
      <c r="BJ4" s="119"/>
      <c r="BK4" s="119"/>
      <c r="BL4" s="119"/>
    </row>
    <row r="5" spans="1:64" ht="12.75" customHeight="1" thickBot="1" x14ac:dyDescent="0.4">
      <c r="A5" s="119"/>
      <c r="B5" s="269"/>
      <c r="C5" s="122">
        <v>2026</v>
      </c>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119"/>
      <c r="AT5" s="119"/>
      <c r="AU5" s="119"/>
      <c r="AV5" s="119"/>
      <c r="AW5" s="119"/>
      <c r="AX5" s="119"/>
      <c r="AY5" s="119"/>
      <c r="AZ5" s="119"/>
      <c r="BA5" s="119"/>
      <c r="BB5" s="119"/>
      <c r="BC5" s="119"/>
      <c r="BD5" s="119"/>
      <c r="BE5" s="119"/>
      <c r="BF5" s="119"/>
      <c r="BG5" s="119"/>
      <c r="BH5" s="119"/>
      <c r="BI5" s="119"/>
      <c r="BJ5" s="119"/>
      <c r="BK5" s="119"/>
      <c r="BL5" s="119"/>
    </row>
    <row r="6" spans="1:64" ht="12.75" customHeight="1" x14ac:dyDescent="0.35">
      <c r="A6" s="119"/>
      <c r="B6" s="123"/>
      <c r="C6" s="119"/>
      <c r="D6" s="124"/>
      <c r="E6" s="124"/>
      <c r="F6" s="125"/>
      <c r="G6" s="125"/>
      <c r="H6" s="125"/>
      <c r="I6" s="125"/>
      <c r="J6" s="125"/>
      <c r="K6" s="125"/>
      <c r="L6" s="126"/>
      <c r="M6" s="126"/>
      <c r="N6" s="126"/>
      <c r="O6" s="126"/>
      <c r="P6" s="126"/>
      <c r="Q6" s="126"/>
      <c r="R6" s="126"/>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19"/>
      <c r="AT6" s="119"/>
      <c r="AU6" s="119"/>
      <c r="AV6" s="119"/>
      <c r="AW6" s="119"/>
      <c r="AX6" s="119"/>
      <c r="AY6" s="119"/>
      <c r="AZ6" s="119"/>
      <c r="BA6" s="119"/>
      <c r="BB6" s="119"/>
      <c r="BC6" s="119"/>
      <c r="BD6" s="119"/>
      <c r="BE6" s="119"/>
      <c r="BF6" s="119"/>
      <c r="BG6" s="119"/>
      <c r="BH6" s="119"/>
      <c r="BI6" s="119"/>
      <c r="BJ6" s="119"/>
      <c r="BK6" s="119"/>
      <c r="BL6" s="119"/>
    </row>
    <row r="7" spans="1:64" ht="12.75" customHeight="1" x14ac:dyDescent="0.35">
      <c r="A7" s="119"/>
      <c r="B7" s="275" t="s">
        <v>65</v>
      </c>
      <c r="C7" s="275"/>
      <c r="D7" s="275"/>
      <c r="E7" s="275"/>
      <c r="F7" s="275"/>
      <c r="G7" s="275"/>
      <c r="H7" s="275"/>
      <c r="I7" s="275"/>
      <c r="J7" s="275"/>
      <c r="K7" s="275"/>
      <c r="L7" s="276" t="s">
        <v>66</v>
      </c>
      <c r="M7" s="276"/>
      <c r="N7" s="276"/>
      <c r="O7" s="276"/>
      <c r="P7" s="276"/>
      <c r="Q7" s="276"/>
      <c r="R7" s="276"/>
      <c r="S7" s="276"/>
      <c r="T7" s="277" t="s">
        <v>81</v>
      </c>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119"/>
      <c r="AT7" s="119"/>
      <c r="AU7" s="119"/>
      <c r="AV7" s="119"/>
      <c r="AW7" s="119"/>
      <c r="AX7" s="119"/>
      <c r="AY7" s="119"/>
      <c r="AZ7" s="119"/>
      <c r="BA7" s="119"/>
      <c r="BB7" s="119"/>
      <c r="BC7" s="119"/>
      <c r="BD7" s="119"/>
      <c r="BE7" s="119"/>
      <c r="BF7" s="119"/>
      <c r="BG7" s="119"/>
      <c r="BH7" s="119"/>
      <c r="BI7" s="119"/>
      <c r="BJ7" s="119"/>
      <c r="BK7" s="119"/>
      <c r="BL7" s="119"/>
    </row>
    <row r="8" spans="1:64" ht="12.75" customHeight="1" x14ac:dyDescent="0.35">
      <c r="A8" s="119"/>
      <c r="B8" s="278" t="s">
        <v>72</v>
      </c>
      <c r="C8" s="278"/>
      <c r="D8" s="278" t="s">
        <v>3</v>
      </c>
      <c r="E8" s="278" t="s">
        <v>4</v>
      </c>
      <c r="F8" s="278" t="s">
        <v>73</v>
      </c>
      <c r="G8" s="268" t="s">
        <v>9</v>
      </c>
      <c r="H8" s="268" t="s">
        <v>10</v>
      </c>
      <c r="I8" s="268" t="s">
        <v>11</v>
      </c>
      <c r="J8" s="268" t="s">
        <v>12</v>
      </c>
      <c r="K8" s="268" t="s">
        <v>13</v>
      </c>
      <c r="L8" s="276"/>
      <c r="M8" s="276"/>
      <c r="N8" s="276"/>
      <c r="O8" s="276"/>
      <c r="P8" s="276"/>
      <c r="Q8" s="276"/>
      <c r="R8" s="276"/>
      <c r="S8" s="276"/>
      <c r="T8" s="277" t="s">
        <v>67</v>
      </c>
      <c r="U8" s="277"/>
      <c r="V8" s="277"/>
      <c r="W8" s="277"/>
      <c r="X8" s="277"/>
      <c r="Y8" s="277"/>
      <c r="Z8" s="277" t="s">
        <v>68</v>
      </c>
      <c r="AA8" s="277"/>
      <c r="AB8" s="277"/>
      <c r="AC8" s="277"/>
      <c r="AD8" s="277"/>
      <c r="AE8" s="277"/>
      <c r="AF8" s="277" t="s">
        <v>69</v>
      </c>
      <c r="AG8" s="277"/>
      <c r="AH8" s="277"/>
      <c r="AI8" s="277"/>
      <c r="AJ8" s="277"/>
      <c r="AK8" s="277"/>
      <c r="AL8" s="277" t="s">
        <v>70</v>
      </c>
      <c r="AM8" s="277"/>
      <c r="AN8" s="277"/>
      <c r="AO8" s="277"/>
      <c r="AP8" s="277"/>
      <c r="AQ8" s="277"/>
      <c r="AR8" s="277" t="s">
        <v>80</v>
      </c>
      <c r="AS8" s="119"/>
      <c r="AT8" s="119"/>
      <c r="AU8" s="119"/>
      <c r="AV8" s="119"/>
      <c r="AW8" s="119"/>
      <c r="AX8" s="119"/>
      <c r="AY8" s="119"/>
      <c r="AZ8" s="119"/>
      <c r="BA8" s="119"/>
      <c r="BB8" s="119"/>
      <c r="BC8" s="119"/>
      <c r="BD8" s="119"/>
      <c r="BE8" s="119"/>
      <c r="BF8" s="119"/>
      <c r="BG8" s="119"/>
      <c r="BH8" s="119"/>
      <c r="BI8" s="119"/>
      <c r="BJ8" s="119"/>
      <c r="BK8" s="119"/>
      <c r="BL8" s="119"/>
    </row>
    <row r="9" spans="1:64" ht="42.5" customHeight="1" x14ac:dyDescent="0.35">
      <c r="A9" s="127"/>
      <c r="B9" s="278"/>
      <c r="C9" s="278"/>
      <c r="D9" s="278"/>
      <c r="E9" s="278"/>
      <c r="F9" s="278"/>
      <c r="G9" s="268"/>
      <c r="H9" s="268"/>
      <c r="I9" s="268"/>
      <c r="J9" s="268"/>
      <c r="K9" s="268"/>
      <c r="L9" s="128" t="s">
        <v>5</v>
      </c>
      <c r="M9" s="128" t="s">
        <v>6</v>
      </c>
      <c r="N9" s="128" t="s">
        <v>7</v>
      </c>
      <c r="O9" s="128" t="s">
        <v>64</v>
      </c>
      <c r="P9" s="128" t="s">
        <v>2</v>
      </c>
      <c r="Q9" s="128" t="s">
        <v>62</v>
      </c>
      <c r="R9" s="128" t="s">
        <v>63</v>
      </c>
      <c r="S9" s="128" t="s">
        <v>8</v>
      </c>
      <c r="T9" s="129" t="s">
        <v>74</v>
      </c>
      <c r="U9" s="129" t="s">
        <v>75</v>
      </c>
      <c r="V9" s="129" t="s">
        <v>76</v>
      </c>
      <c r="W9" s="129" t="s">
        <v>71</v>
      </c>
      <c r="X9" s="129" t="s">
        <v>77</v>
      </c>
      <c r="Y9" s="129" t="s">
        <v>79</v>
      </c>
      <c r="Z9" s="129" t="s">
        <v>74</v>
      </c>
      <c r="AA9" s="129" t="s">
        <v>75</v>
      </c>
      <c r="AB9" s="129" t="s">
        <v>76</v>
      </c>
      <c r="AC9" s="129" t="s">
        <v>71</v>
      </c>
      <c r="AD9" s="129" t="s">
        <v>77</v>
      </c>
      <c r="AE9" s="129" t="s">
        <v>79</v>
      </c>
      <c r="AF9" s="129" t="s">
        <v>74</v>
      </c>
      <c r="AG9" s="129" t="s">
        <v>75</v>
      </c>
      <c r="AH9" s="129" t="s">
        <v>76</v>
      </c>
      <c r="AI9" s="129" t="s">
        <v>71</v>
      </c>
      <c r="AJ9" s="129" t="s">
        <v>77</v>
      </c>
      <c r="AK9" s="129" t="s">
        <v>79</v>
      </c>
      <c r="AL9" s="129" t="s">
        <v>74</v>
      </c>
      <c r="AM9" s="129" t="s">
        <v>75</v>
      </c>
      <c r="AN9" s="129" t="s">
        <v>76</v>
      </c>
      <c r="AO9" s="129" t="s">
        <v>71</v>
      </c>
      <c r="AP9" s="129" t="s">
        <v>77</v>
      </c>
      <c r="AQ9" s="129" t="s">
        <v>78</v>
      </c>
      <c r="AR9" s="277"/>
      <c r="AS9" s="127"/>
      <c r="AT9" s="127"/>
      <c r="AU9" s="127"/>
      <c r="AV9" s="127"/>
      <c r="AW9" s="127"/>
      <c r="AX9" s="127"/>
      <c r="AY9" s="127"/>
      <c r="AZ9" s="127"/>
      <c r="BA9" s="127"/>
      <c r="BB9" s="127"/>
      <c r="BC9" s="127"/>
      <c r="BD9" s="127"/>
      <c r="BE9" s="127"/>
      <c r="BF9" s="127"/>
      <c r="BG9" s="127"/>
      <c r="BH9" s="127"/>
      <c r="BI9" s="127"/>
      <c r="BJ9" s="127"/>
      <c r="BK9" s="127"/>
      <c r="BL9" s="127"/>
    </row>
    <row r="10" spans="1:64" ht="36" customHeight="1" x14ac:dyDescent="0.35">
      <c r="A10" s="263">
        <v>1</v>
      </c>
      <c r="B10" s="260" t="s">
        <v>14</v>
      </c>
      <c r="C10" s="264" t="s">
        <v>437</v>
      </c>
      <c r="D10" s="260" t="s">
        <v>438</v>
      </c>
      <c r="E10" s="260" t="s">
        <v>439</v>
      </c>
      <c r="F10" s="260" t="s">
        <v>440</v>
      </c>
      <c r="G10" s="260" t="s">
        <v>26</v>
      </c>
      <c r="H10" s="260" t="s">
        <v>22</v>
      </c>
      <c r="I10" s="260" t="s">
        <v>317</v>
      </c>
      <c r="J10" s="260" t="s">
        <v>23</v>
      </c>
      <c r="K10" s="260" t="s">
        <v>30</v>
      </c>
      <c r="L10" s="260" t="s">
        <v>441</v>
      </c>
      <c r="M10" s="262">
        <v>46024</v>
      </c>
      <c r="N10" s="262">
        <v>46387</v>
      </c>
      <c r="O10" s="262" t="s">
        <v>585</v>
      </c>
      <c r="P10" s="261">
        <v>1</v>
      </c>
      <c r="Q10" s="262" t="s">
        <v>442</v>
      </c>
      <c r="R10" s="260" t="s">
        <v>443</v>
      </c>
      <c r="S10" s="257">
        <v>1</v>
      </c>
      <c r="T10" s="261">
        <v>0.25</v>
      </c>
      <c r="U10" s="267"/>
      <c r="V10" s="260"/>
      <c r="W10" s="260"/>
      <c r="X10" s="255"/>
      <c r="Y10" s="259"/>
      <c r="Z10" s="261">
        <v>0.25</v>
      </c>
      <c r="AA10" s="259"/>
      <c r="AB10" s="260"/>
      <c r="AC10" s="260"/>
      <c r="AD10" s="227"/>
      <c r="AE10" s="254"/>
      <c r="AF10" s="261">
        <v>0.25</v>
      </c>
      <c r="AG10" s="259"/>
      <c r="AH10" s="227"/>
      <c r="AI10" s="260"/>
      <c r="AJ10" s="260"/>
      <c r="AK10" s="254"/>
      <c r="AL10" s="261">
        <v>0.25</v>
      </c>
      <c r="AM10" s="265"/>
      <c r="AN10" s="255"/>
      <c r="AO10" s="255"/>
      <c r="AP10" s="255"/>
      <c r="AQ10" s="254"/>
      <c r="AR10" s="255"/>
      <c r="AS10" s="119"/>
      <c r="AT10" s="130"/>
      <c r="AU10" s="119"/>
      <c r="AV10" s="119"/>
      <c r="AW10" s="119"/>
      <c r="AX10" s="119"/>
      <c r="AY10" s="119"/>
      <c r="AZ10" s="119"/>
      <c r="BA10" s="119"/>
      <c r="BB10" s="119"/>
      <c r="BC10" s="119"/>
      <c r="BD10" s="119"/>
      <c r="BE10" s="119"/>
      <c r="BF10" s="119"/>
      <c r="BG10" s="119"/>
      <c r="BH10" s="119"/>
      <c r="BI10" s="119"/>
      <c r="BJ10" s="119"/>
      <c r="BK10" s="119"/>
      <c r="BL10" s="119"/>
    </row>
    <row r="11" spans="1:64" ht="36" customHeight="1" x14ac:dyDescent="0.35">
      <c r="A11" s="263"/>
      <c r="B11" s="260"/>
      <c r="C11" s="264"/>
      <c r="D11" s="260"/>
      <c r="E11" s="260"/>
      <c r="F11" s="260"/>
      <c r="G11" s="260"/>
      <c r="H11" s="260"/>
      <c r="I11" s="260"/>
      <c r="J11" s="260"/>
      <c r="K11" s="260"/>
      <c r="L11" s="260"/>
      <c r="M11" s="262"/>
      <c r="N11" s="262"/>
      <c r="O11" s="262"/>
      <c r="P11" s="261"/>
      <c r="Q11" s="262"/>
      <c r="R11" s="260"/>
      <c r="S11" s="257"/>
      <c r="T11" s="261"/>
      <c r="U11" s="260"/>
      <c r="V11" s="260"/>
      <c r="W11" s="260"/>
      <c r="X11" s="255"/>
      <c r="Y11" s="259"/>
      <c r="Z11" s="261"/>
      <c r="AA11" s="259"/>
      <c r="AB11" s="260"/>
      <c r="AC11" s="260"/>
      <c r="AD11" s="227"/>
      <c r="AE11" s="254"/>
      <c r="AF11" s="261"/>
      <c r="AG11" s="259"/>
      <c r="AH11" s="227"/>
      <c r="AI11" s="260"/>
      <c r="AJ11" s="260"/>
      <c r="AK11" s="254"/>
      <c r="AL11" s="261"/>
      <c r="AM11" s="265"/>
      <c r="AN11" s="255"/>
      <c r="AO11" s="255"/>
      <c r="AP11" s="255"/>
      <c r="AQ11" s="254"/>
      <c r="AR11" s="255"/>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ht="36" customHeight="1" x14ac:dyDescent="0.35">
      <c r="A12" s="263">
        <v>2</v>
      </c>
      <c r="B12" s="260" t="s">
        <v>33</v>
      </c>
      <c r="C12" s="264" t="s">
        <v>586</v>
      </c>
      <c r="D12" s="260" t="s">
        <v>438</v>
      </c>
      <c r="E12" s="260" t="s">
        <v>439</v>
      </c>
      <c r="F12" s="260" t="s">
        <v>444</v>
      </c>
      <c r="G12" s="260" t="s">
        <v>26</v>
      </c>
      <c r="H12" s="260" t="s">
        <v>27</v>
      </c>
      <c r="I12" s="260" t="s">
        <v>317</v>
      </c>
      <c r="J12" s="260" t="s">
        <v>23</v>
      </c>
      <c r="K12" s="260" t="s">
        <v>30</v>
      </c>
      <c r="L12" s="260" t="s">
        <v>445</v>
      </c>
      <c r="M12" s="262">
        <v>46024</v>
      </c>
      <c r="N12" s="262">
        <v>46387</v>
      </c>
      <c r="O12" s="262" t="s">
        <v>446</v>
      </c>
      <c r="P12" s="261">
        <v>1</v>
      </c>
      <c r="Q12" s="262" t="s">
        <v>447</v>
      </c>
      <c r="R12" s="260" t="s">
        <v>448</v>
      </c>
      <c r="S12" s="257">
        <v>1</v>
      </c>
      <c r="T12" s="261">
        <v>0.25</v>
      </c>
      <c r="U12" s="258"/>
      <c r="V12" s="260"/>
      <c r="W12" s="260"/>
      <c r="X12" s="255"/>
      <c r="Y12" s="259"/>
      <c r="Z12" s="261">
        <v>0.25</v>
      </c>
      <c r="AA12" s="259"/>
      <c r="AB12" s="260"/>
      <c r="AC12" s="260"/>
      <c r="AD12" s="227"/>
      <c r="AE12" s="254"/>
      <c r="AF12" s="261">
        <v>0.25</v>
      </c>
      <c r="AG12" s="259"/>
      <c r="AH12" s="227"/>
      <c r="AI12" s="260"/>
      <c r="AJ12" s="260"/>
      <c r="AK12" s="254"/>
      <c r="AL12" s="261">
        <v>0.25</v>
      </c>
      <c r="AM12" s="265"/>
      <c r="AN12" s="255"/>
      <c r="AO12" s="255"/>
      <c r="AP12" s="255"/>
      <c r="AQ12" s="254"/>
      <c r="AR12" s="255"/>
      <c r="AS12" s="119"/>
      <c r="AT12" s="119"/>
      <c r="AU12" s="119"/>
      <c r="AV12" s="119"/>
      <c r="AW12" s="119"/>
      <c r="AX12" s="119"/>
      <c r="AY12" s="119"/>
      <c r="AZ12" s="119"/>
      <c r="BA12" s="119"/>
      <c r="BB12" s="119"/>
      <c r="BC12" s="119"/>
      <c r="BD12" s="119"/>
      <c r="BE12" s="119"/>
      <c r="BF12" s="119"/>
      <c r="BG12" s="119"/>
      <c r="BH12" s="119"/>
      <c r="BI12" s="119"/>
      <c r="BJ12" s="119"/>
      <c r="BK12" s="119"/>
      <c r="BL12" s="119"/>
    </row>
    <row r="13" spans="1:64" ht="36" customHeight="1" x14ac:dyDescent="0.35">
      <c r="A13" s="263"/>
      <c r="B13" s="260"/>
      <c r="C13" s="264"/>
      <c r="D13" s="260"/>
      <c r="E13" s="260"/>
      <c r="F13" s="260"/>
      <c r="G13" s="260"/>
      <c r="H13" s="260"/>
      <c r="I13" s="260"/>
      <c r="J13" s="260"/>
      <c r="K13" s="260"/>
      <c r="L13" s="260" t="s">
        <v>449</v>
      </c>
      <c r="M13" s="262">
        <v>45659</v>
      </c>
      <c r="N13" s="262">
        <v>46022</v>
      </c>
      <c r="O13" s="262"/>
      <c r="P13" s="261"/>
      <c r="Q13" s="262"/>
      <c r="R13" s="260"/>
      <c r="S13" s="257"/>
      <c r="T13" s="261"/>
      <c r="U13" s="255"/>
      <c r="V13" s="260"/>
      <c r="W13" s="260"/>
      <c r="X13" s="255"/>
      <c r="Y13" s="259"/>
      <c r="Z13" s="261"/>
      <c r="AA13" s="259"/>
      <c r="AB13" s="260"/>
      <c r="AC13" s="260"/>
      <c r="AD13" s="227"/>
      <c r="AE13" s="254"/>
      <c r="AF13" s="261"/>
      <c r="AG13" s="259"/>
      <c r="AH13" s="227"/>
      <c r="AI13" s="260"/>
      <c r="AJ13" s="260"/>
      <c r="AK13" s="254"/>
      <c r="AL13" s="261"/>
      <c r="AM13" s="265"/>
      <c r="AN13" s="255"/>
      <c r="AO13" s="255"/>
      <c r="AP13" s="255"/>
      <c r="AQ13" s="254"/>
      <c r="AR13" s="255"/>
      <c r="AS13" s="119"/>
      <c r="AT13" s="119"/>
      <c r="AU13" s="119"/>
      <c r="AV13" s="119"/>
      <c r="AW13" s="119"/>
      <c r="AX13" s="119"/>
      <c r="AY13" s="119"/>
      <c r="AZ13" s="119"/>
      <c r="BA13" s="119"/>
      <c r="BB13" s="119"/>
      <c r="BC13" s="119"/>
      <c r="BD13" s="119"/>
      <c r="BE13" s="119"/>
      <c r="BF13" s="119"/>
      <c r="BG13" s="119"/>
      <c r="BH13" s="119"/>
      <c r="BI13" s="119"/>
      <c r="BJ13" s="119"/>
      <c r="BK13" s="119"/>
      <c r="BL13" s="119"/>
    </row>
    <row r="14" spans="1:64" ht="36" customHeight="1" x14ac:dyDescent="0.35">
      <c r="A14" s="263">
        <v>3</v>
      </c>
      <c r="B14" s="260" t="s">
        <v>33</v>
      </c>
      <c r="C14" s="264" t="s">
        <v>587</v>
      </c>
      <c r="D14" s="260" t="s">
        <v>438</v>
      </c>
      <c r="E14" s="260" t="s">
        <v>439</v>
      </c>
      <c r="F14" s="260" t="s">
        <v>450</v>
      </c>
      <c r="G14" s="260" t="s">
        <v>26</v>
      </c>
      <c r="H14" s="260" t="s">
        <v>27</v>
      </c>
      <c r="I14" s="260" t="s">
        <v>317</v>
      </c>
      <c r="J14" s="260" t="s">
        <v>23</v>
      </c>
      <c r="K14" s="260" t="s">
        <v>30</v>
      </c>
      <c r="L14" s="260" t="s">
        <v>451</v>
      </c>
      <c r="M14" s="262">
        <v>46024</v>
      </c>
      <c r="N14" s="262">
        <v>46387</v>
      </c>
      <c r="O14" s="262" t="s">
        <v>452</v>
      </c>
      <c r="P14" s="261">
        <v>1</v>
      </c>
      <c r="Q14" s="262" t="s">
        <v>453</v>
      </c>
      <c r="R14" s="260" t="s">
        <v>454</v>
      </c>
      <c r="S14" s="257">
        <v>1</v>
      </c>
      <c r="T14" s="261">
        <v>0.25</v>
      </c>
      <c r="U14" s="258"/>
      <c r="V14" s="260"/>
      <c r="W14" s="260"/>
      <c r="X14" s="255"/>
      <c r="Y14" s="259"/>
      <c r="Z14" s="261">
        <v>0.25</v>
      </c>
      <c r="AA14" s="254"/>
      <c r="AB14" s="260"/>
      <c r="AC14" s="260"/>
      <c r="AD14" s="227"/>
      <c r="AE14" s="254"/>
      <c r="AF14" s="261">
        <v>0.25</v>
      </c>
      <c r="AG14" s="254"/>
      <c r="AH14" s="266"/>
      <c r="AI14" s="260"/>
      <c r="AJ14" s="260"/>
      <c r="AK14" s="254"/>
      <c r="AL14" s="261">
        <v>0.25</v>
      </c>
      <c r="AM14" s="265"/>
      <c r="AN14" s="255"/>
      <c r="AO14" s="255"/>
      <c r="AP14" s="255"/>
      <c r="AQ14" s="254"/>
      <c r="AR14" s="255"/>
      <c r="AS14" s="119"/>
      <c r="AT14" s="119"/>
      <c r="AU14" s="119"/>
      <c r="AV14" s="119"/>
      <c r="AW14" s="119"/>
      <c r="AX14" s="119"/>
      <c r="AY14" s="119"/>
      <c r="AZ14" s="119"/>
      <c r="BA14" s="119"/>
      <c r="BB14" s="119"/>
      <c r="BC14" s="119"/>
      <c r="BD14" s="119"/>
      <c r="BE14" s="119"/>
      <c r="BF14" s="119"/>
      <c r="BG14" s="119"/>
      <c r="BH14" s="119"/>
      <c r="BI14" s="119"/>
      <c r="BJ14" s="119"/>
      <c r="BK14" s="119"/>
      <c r="BL14" s="119"/>
    </row>
    <row r="15" spans="1:64" ht="36" customHeight="1" x14ac:dyDescent="0.35">
      <c r="A15" s="263"/>
      <c r="B15" s="260"/>
      <c r="C15" s="264"/>
      <c r="D15" s="260"/>
      <c r="E15" s="260"/>
      <c r="F15" s="260"/>
      <c r="G15" s="260"/>
      <c r="H15" s="260"/>
      <c r="I15" s="260"/>
      <c r="J15" s="260"/>
      <c r="K15" s="260"/>
      <c r="L15" s="260"/>
      <c r="M15" s="262"/>
      <c r="N15" s="262"/>
      <c r="O15" s="262"/>
      <c r="P15" s="261"/>
      <c r="Q15" s="262"/>
      <c r="R15" s="260"/>
      <c r="S15" s="257"/>
      <c r="T15" s="261"/>
      <c r="U15" s="255"/>
      <c r="V15" s="260"/>
      <c r="W15" s="260"/>
      <c r="X15" s="255"/>
      <c r="Y15" s="259"/>
      <c r="Z15" s="261"/>
      <c r="AA15" s="254"/>
      <c r="AB15" s="260"/>
      <c r="AC15" s="260"/>
      <c r="AD15" s="227"/>
      <c r="AE15" s="254"/>
      <c r="AF15" s="261"/>
      <c r="AG15" s="254"/>
      <c r="AH15" s="266"/>
      <c r="AI15" s="260"/>
      <c r="AJ15" s="260"/>
      <c r="AK15" s="254"/>
      <c r="AL15" s="261"/>
      <c r="AM15" s="265"/>
      <c r="AN15" s="255"/>
      <c r="AO15" s="255"/>
      <c r="AP15" s="255"/>
      <c r="AQ15" s="254"/>
      <c r="AR15" s="255"/>
      <c r="AS15" s="119"/>
      <c r="AT15" s="119"/>
      <c r="AU15" s="119"/>
      <c r="AV15" s="119"/>
      <c r="AW15" s="119"/>
      <c r="AX15" s="119"/>
      <c r="AY15" s="119"/>
      <c r="AZ15" s="119"/>
      <c r="BA15" s="119"/>
      <c r="BB15" s="119"/>
      <c r="BC15" s="119"/>
      <c r="BD15" s="119"/>
      <c r="BE15" s="119"/>
      <c r="BF15" s="119"/>
      <c r="BG15" s="119"/>
      <c r="BH15" s="119"/>
      <c r="BI15" s="119"/>
      <c r="BJ15" s="119"/>
      <c r="BK15" s="119"/>
      <c r="BL15" s="119"/>
    </row>
    <row r="16" spans="1:64" ht="36" customHeight="1" x14ac:dyDescent="0.35">
      <c r="A16" s="263"/>
      <c r="B16" s="260"/>
      <c r="C16" s="264"/>
      <c r="D16" s="260"/>
      <c r="E16" s="260"/>
      <c r="F16" s="260"/>
      <c r="G16" s="260"/>
      <c r="H16" s="260"/>
      <c r="I16" s="260"/>
      <c r="J16" s="260"/>
      <c r="K16" s="260"/>
      <c r="L16" s="260"/>
      <c r="M16" s="262"/>
      <c r="N16" s="262"/>
      <c r="O16" s="262"/>
      <c r="P16" s="261"/>
      <c r="Q16" s="262"/>
      <c r="R16" s="260"/>
      <c r="S16" s="257"/>
      <c r="T16" s="261"/>
      <c r="U16" s="255"/>
      <c r="V16" s="260"/>
      <c r="W16" s="260"/>
      <c r="X16" s="255"/>
      <c r="Y16" s="259"/>
      <c r="Z16" s="261"/>
      <c r="AA16" s="254"/>
      <c r="AB16" s="260"/>
      <c r="AC16" s="260"/>
      <c r="AD16" s="227"/>
      <c r="AE16" s="254"/>
      <c r="AF16" s="261"/>
      <c r="AG16" s="254"/>
      <c r="AH16" s="266"/>
      <c r="AI16" s="260"/>
      <c r="AJ16" s="260"/>
      <c r="AK16" s="254"/>
      <c r="AL16" s="261"/>
      <c r="AM16" s="265"/>
      <c r="AN16" s="255"/>
      <c r="AO16" s="255"/>
      <c r="AP16" s="255"/>
      <c r="AQ16" s="254"/>
      <c r="AR16" s="255"/>
      <c r="AS16" s="119"/>
      <c r="AT16" s="119"/>
      <c r="AU16" s="119"/>
      <c r="AV16" s="119"/>
      <c r="AW16" s="119"/>
      <c r="AX16" s="119"/>
      <c r="AY16" s="119"/>
      <c r="AZ16" s="119"/>
      <c r="BA16" s="119"/>
      <c r="BB16" s="119"/>
      <c r="BC16" s="119"/>
      <c r="BD16" s="119"/>
      <c r="BE16" s="119"/>
      <c r="BF16" s="119"/>
      <c r="BG16" s="119"/>
      <c r="BH16" s="119"/>
      <c r="BI16" s="119"/>
      <c r="BJ16" s="119"/>
      <c r="BK16" s="119"/>
      <c r="BL16" s="119"/>
    </row>
    <row r="17" spans="1:64" ht="36" customHeight="1" x14ac:dyDescent="0.35">
      <c r="A17" s="263">
        <v>4</v>
      </c>
      <c r="B17" s="260" t="s">
        <v>33</v>
      </c>
      <c r="C17" s="264" t="s">
        <v>588</v>
      </c>
      <c r="D17" s="260" t="s">
        <v>438</v>
      </c>
      <c r="E17" s="260" t="s">
        <v>439</v>
      </c>
      <c r="F17" s="260" t="s">
        <v>455</v>
      </c>
      <c r="G17" s="260" t="s">
        <v>26</v>
      </c>
      <c r="H17" s="260" t="s">
        <v>27</v>
      </c>
      <c r="I17" s="260" t="s">
        <v>317</v>
      </c>
      <c r="J17" s="260" t="s">
        <v>23</v>
      </c>
      <c r="K17" s="260" t="s">
        <v>30</v>
      </c>
      <c r="L17" s="260" t="s">
        <v>456</v>
      </c>
      <c r="M17" s="262">
        <v>46024</v>
      </c>
      <c r="N17" s="262">
        <v>46387</v>
      </c>
      <c r="O17" s="262" t="s">
        <v>457</v>
      </c>
      <c r="P17" s="257">
        <v>1</v>
      </c>
      <c r="Q17" s="262" t="s">
        <v>458</v>
      </c>
      <c r="R17" s="262" t="s">
        <v>459</v>
      </c>
      <c r="S17" s="261">
        <v>1</v>
      </c>
      <c r="T17" s="261">
        <v>0.25</v>
      </c>
      <c r="U17" s="259"/>
      <c r="V17" s="260"/>
      <c r="W17" s="260"/>
      <c r="X17" s="255"/>
      <c r="Y17" s="259"/>
      <c r="Z17" s="261">
        <v>0.25</v>
      </c>
      <c r="AA17" s="259"/>
      <c r="AB17" s="260"/>
      <c r="AC17" s="260"/>
      <c r="AD17" s="227"/>
      <c r="AE17" s="254"/>
      <c r="AF17" s="257">
        <v>0.25</v>
      </c>
      <c r="AG17" s="259"/>
      <c r="AH17" s="260"/>
      <c r="AI17" s="260"/>
      <c r="AJ17" s="260"/>
      <c r="AK17" s="254"/>
      <c r="AL17" s="257">
        <v>0.25</v>
      </c>
      <c r="AM17" s="258"/>
      <c r="AN17" s="255"/>
      <c r="AO17" s="255"/>
      <c r="AP17" s="255"/>
      <c r="AQ17" s="254"/>
      <c r="AR17" s="255"/>
      <c r="AS17" s="119"/>
      <c r="AT17" s="119"/>
      <c r="AU17" s="119"/>
      <c r="AV17" s="119"/>
      <c r="AW17" s="119"/>
      <c r="AX17" s="119"/>
      <c r="AY17" s="119"/>
      <c r="AZ17" s="119"/>
      <c r="BA17" s="119"/>
      <c r="BB17" s="119"/>
      <c r="BC17" s="119"/>
      <c r="BD17" s="119"/>
      <c r="BE17" s="119"/>
      <c r="BF17" s="119"/>
      <c r="BG17" s="119"/>
      <c r="BH17" s="119"/>
      <c r="BI17" s="119"/>
      <c r="BJ17" s="119"/>
      <c r="BK17" s="119"/>
      <c r="BL17" s="119"/>
    </row>
    <row r="18" spans="1:64" ht="36" customHeight="1" x14ac:dyDescent="0.35">
      <c r="A18" s="263"/>
      <c r="B18" s="260"/>
      <c r="C18" s="264"/>
      <c r="D18" s="260"/>
      <c r="E18" s="260"/>
      <c r="F18" s="260"/>
      <c r="G18" s="260"/>
      <c r="H18" s="260"/>
      <c r="I18" s="260"/>
      <c r="J18" s="260"/>
      <c r="K18" s="260"/>
      <c r="L18" s="260"/>
      <c r="M18" s="262"/>
      <c r="N18" s="262"/>
      <c r="O18" s="262"/>
      <c r="P18" s="262"/>
      <c r="Q18" s="262"/>
      <c r="R18" s="262"/>
      <c r="S18" s="261"/>
      <c r="T18" s="261"/>
      <c r="U18" s="259"/>
      <c r="V18" s="260"/>
      <c r="W18" s="260"/>
      <c r="X18" s="255"/>
      <c r="Y18" s="259"/>
      <c r="Z18" s="255"/>
      <c r="AA18" s="259"/>
      <c r="AB18" s="260"/>
      <c r="AC18" s="260"/>
      <c r="AD18" s="227"/>
      <c r="AE18" s="254"/>
      <c r="AF18" s="257"/>
      <c r="AG18" s="259"/>
      <c r="AH18" s="260"/>
      <c r="AI18" s="260"/>
      <c r="AJ18" s="255"/>
      <c r="AK18" s="254"/>
      <c r="AL18" s="257"/>
      <c r="AM18" s="255"/>
      <c r="AN18" s="255"/>
      <c r="AO18" s="255"/>
      <c r="AP18" s="255"/>
      <c r="AQ18" s="254"/>
      <c r="AR18" s="255"/>
      <c r="AS18" s="119"/>
      <c r="AT18" s="119"/>
      <c r="AU18" s="119"/>
      <c r="AV18" s="119"/>
      <c r="AW18" s="119"/>
      <c r="AX18" s="119"/>
      <c r="AY18" s="119"/>
      <c r="AZ18" s="119"/>
      <c r="BA18" s="119"/>
      <c r="BB18" s="119"/>
      <c r="BC18" s="119"/>
      <c r="BD18" s="119"/>
      <c r="BE18" s="119"/>
      <c r="BF18" s="119"/>
      <c r="BG18" s="119"/>
      <c r="BH18" s="119"/>
      <c r="BI18" s="119"/>
      <c r="BJ18" s="119"/>
      <c r="BK18" s="119"/>
      <c r="BL18" s="119"/>
    </row>
    <row r="19" spans="1:64" ht="36" customHeight="1" x14ac:dyDescent="0.35">
      <c r="A19" s="263"/>
      <c r="B19" s="260"/>
      <c r="C19" s="264"/>
      <c r="D19" s="260"/>
      <c r="E19" s="260"/>
      <c r="F19" s="260"/>
      <c r="G19" s="260"/>
      <c r="H19" s="260"/>
      <c r="I19" s="260"/>
      <c r="J19" s="260"/>
      <c r="K19" s="260"/>
      <c r="L19" s="260"/>
      <c r="M19" s="262"/>
      <c r="N19" s="262"/>
      <c r="O19" s="262"/>
      <c r="P19" s="262"/>
      <c r="Q19" s="262"/>
      <c r="R19" s="262"/>
      <c r="S19" s="261"/>
      <c r="T19" s="261"/>
      <c r="U19" s="259"/>
      <c r="V19" s="260"/>
      <c r="W19" s="260"/>
      <c r="X19" s="255"/>
      <c r="Y19" s="259"/>
      <c r="Z19" s="255"/>
      <c r="AA19" s="259"/>
      <c r="AB19" s="260"/>
      <c r="AC19" s="260"/>
      <c r="AD19" s="227"/>
      <c r="AE19" s="254"/>
      <c r="AF19" s="257"/>
      <c r="AG19" s="259"/>
      <c r="AH19" s="260"/>
      <c r="AI19" s="260"/>
      <c r="AJ19" s="255"/>
      <c r="AK19" s="254"/>
      <c r="AL19" s="257"/>
      <c r="AM19" s="255"/>
      <c r="AN19" s="255"/>
      <c r="AO19" s="255"/>
      <c r="AP19" s="255"/>
      <c r="AQ19" s="254"/>
      <c r="AR19" s="255"/>
      <c r="AS19" s="119"/>
      <c r="AT19" s="119"/>
      <c r="AU19" s="119"/>
      <c r="AV19" s="119"/>
      <c r="AW19" s="119"/>
      <c r="AX19" s="119"/>
      <c r="AY19" s="119"/>
      <c r="AZ19" s="119"/>
      <c r="BA19" s="119"/>
      <c r="BB19" s="119"/>
      <c r="BC19" s="119"/>
      <c r="BD19" s="119"/>
      <c r="BE19" s="119"/>
      <c r="BF19" s="119"/>
      <c r="BG19" s="119"/>
      <c r="BH19" s="119"/>
      <c r="BI19" s="119"/>
      <c r="BJ19" s="119"/>
      <c r="BK19" s="119"/>
      <c r="BL19" s="119"/>
    </row>
    <row r="20" spans="1:64" ht="12.75" customHeight="1" x14ac:dyDescent="0.35">
      <c r="A20" s="119"/>
      <c r="B20" s="256"/>
      <c r="C20" s="256"/>
      <c r="D20" s="256"/>
      <c r="E20" s="256"/>
      <c r="F20" s="119"/>
      <c r="G20" s="119"/>
      <c r="H20" s="119"/>
      <c r="I20" s="119"/>
      <c r="J20" s="119"/>
      <c r="K20" s="119"/>
      <c r="L20" s="120"/>
      <c r="M20" s="120"/>
      <c r="N20" s="120"/>
      <c r="O20" s="120"/>
      <c r="P20" s="131"/>
      <c r="Q20" s="120"/>
      <c r="R20" s="120"/>
      <c r="S20" s="119"/>
      <c r="T20" s="121"/>
      <c r="U20" s="121"/>
      <c r="V20" s="121"/>
      <c r="W20" s="121"/>
      <c r="X20" s="121"/>
      <c r="Y20" s="121"/>
      <c r="Z20" s="121"/>
      <c r="AA20" s="121"/>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row>
    <row r="21" spans="1:64" ht="12.75" customHeight="1" x14ac:dyDescent="0.35">
      <c r="A21" s="119"/>
      <c r="B21" s="119"/>
      <c r="C21" s="119"/>
      <c r="D21" s="119"/>
      <c r="E21" s="119"/>
      <c r="F21" s="119"/>
      <c r="G21" s="119"/>
      <c r="H21" s="119"/>
      <c r="I21" s="119"/>
      <c r="J21" s="119"/>
      <c r="K21" s="119"/>
      <c r="L21" s="120"/>
      <c r="M21" s="120"/>
      <c r="N21" s="120"/>
      <c r="O21" s="120"/>
      <c r="P21" s="120"/>
      <c r="Q21" s="120"/>
      <c r="R21" s="120"/>
      <c r="S21" s="119"/>
      <c r="T21" s="121"/>
      <c r="U21" s="121"/>
      <c r="V21" s="121"/>
      <c r="W21" s="121"/>
      <c r="X21" s="121"/>
      <c r="Y21" s="121"/>
      <c r="Z21" s="121"/>
      <c r="AA21" s="121"/>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row>
    <row r="22" spans="1:64" ht="12.75" customHeight="1" x14ac:dyDescent="0.35">
      <c r="A22" s="119"/>
      <c r="B22" s="119"/>
      <c r="C22" s="119"/>
      <c r="D22" s="119"/>
      <c r="E22" s="119"/>
      <c r="F22" s="119"/>
      <c r="G22" s="119"/>
      <c r="H22" s="119"/>
      <c r="I22" s="119"/>
      <c r="J22" s="119"/>
      <c r="K22" s="119"/>
      <c r="L22" s="120"/>
      <c r="M22" s="120"/>
      <c r="N22" s="120"/>
      <c r="O22" s="120"/>
      <c r="P22" s="120"/>
      <c r="Q22" s="120"/>
      <c r="R22" s="120"/>
      <c r="S22" s="119"/>
      <c r="T22" s="121"/>
      <c r="U22" s="121"/>
      <c r="V22" s="121"/>
      <c r="W22" s="121"/>
      <c r="X22" s="121"/>
      <c r="Y22" s="121"/>
      <c r="Z22" s="121"/>
      <c r="AA22" s="121"/>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row>
    <row r="23" spans="1:64" ht="12.75" customHeight="1" x14ac:dyDescent="0.35">
      <c r="A23" s="119"/>
      <c r="B23" s="119"/>
      <c r="C23" s="119"/>
      <c r="D23" s="119"/>
      <c r="E23" s="119"/>
      <c r="F23" s="119"/>
      <c r="G23" s="119"/>
      <c r="H23" s="119"/>
      <c r="I23" s="119"/>
      <c r="J23" s="119"/>
      <c r="K23" s="119"/>
      <c r="L23" s="120"/>
      <c r="M23" s="120"/>
      <c r="N23" s="120"/>
      <c r="O23" s="120"/>
      <c r="P23" s="120"/>
      <c r="Q23" s="120"/>
      <c r="R23" s="120"/>
      <c r="S23" s="119"/>
      <c r="T23" s="121"/>
      <c r="U23" s="121"/>
      <c r="V23" s="121"/>
      <c r="W23" s="121"/>
      <c r="X23" s="121"/>
      <c r="Y23" s="121"/>
      <c r="Z23" s="121"/>
      <c r="AA23" s="121"/>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row>
    <row r="24" spans="1:64" ht="12.75" customHeight="1" x14ac:dyDescent="0.35">
      <c r="A24" s="119"/>
      <c r="B24" s="119"/>
      <c r="C24" s="119"/>
      <c r="D24" s="119"/>
      <c r="E24" s="119"/>
      <c r="F24" s="119"/>
      <c r="G24" s="119"/>
      <c r="H24" s="119"/>
      <c r="I24" s="119"/>
      <c r="J24" s="119"/>
      <c r="K24" s="119"/>
      <c r="L24" s="120"/>
      <c r="M24" s="120"/>
      <c r="N24" s="120"/>
      <c r="O24" s="120"/>
      <c r="P24" s="120"/>
      <c r="Q24" s="120"/>
      <c r="R24" s="120"/>
      <c r="S24" s="119"/>
      <c r="T24" s="121"/>
      <c r="U24" s="121"/>
      <c r="V24" s="121"/>
      <c r="W24" s="121"/>
      <c r="X24" s="121"/>
      <c r="Y24" s="121"/>
      <c r="Z24" s="121"/>
      <c r="AA24" s="121"/>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row>
    <row r="25" spans="1:64" ht="12.75" customHeight="1" x14ac:dyDescent="0.35">
      <c r="A25" s="119"/>
      <c r="B25" s="119"/>
      <c r="C25" s="119"/>
      <c r="D25" s="119"/>
      <c r="E25" s="119"/>
      <c r="F25" s="119"/>
      <c r="G25" s="119"/>
      <c r="H25" s="119"/>
      <c r="I25" s="119"/>
      <c r="J25" s="119"/>
      <c r="K25" s="119"/>
      <c r="L25" s="120"/>
      <c r="M25" s="120"/>
      <c r="N25" s="120"/>
      <c r="O25" s="120"/>
      <c r="P25" s="120"/>
      <c r="Q25" s="120"/>
      <c r="R25" s="120"/>
      <c r="S25" s="119"/>
      <c r="T25" s="121"/>
      <c r="U25" s="121"/>
      <c r="V25" s="121"/>
      <c r="W25" s="121"/>
      <c r="X25" s="121"/>
      <c r="Y25" s="121"/>
      <c r="Z25" s="121"/>
      <c r="AA25" s="121"/>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row>
    <row r="26" spans="1:64" ht="12.75" customHeight="1" x14ac:dyDescent="0.35">
      <c r="A26" s="119"/>
      <c r="B26" s="119"/>
      <c r="C26" s="119"/>
      <c r="D26" s="119"/>
      <c r="E26" s="119"/>
      <c r="F26" s="119"/>
      <c r="G26" s="119"/>
      <c r="H26" s="119"/>
      <c r="I26" s="119"/>
      <c r="J26" s="119"/>
      <c r="K26" s="119"/>
      <c r="L26" s="120"/>
      <c r="M26" s="120"/>
      <c r="N26" s="120"/>
      <c r="O26" s="120"/>
      <c r="P26" s="120"/>
      <c r="Q26" s="120"/>
      <c r="R26" s="120"/>
      <c r="S26" s="119"/>
      <c r="T26" s="121"/>
      <c r="U26" s="121"/>
      <c r="V26" s="121"/>
      <c r="W26" s="121"/>
      <c r="X26" s="121"/>
      <c r="Y26" s="121"/>
      <c r="Z26" s="121"/>
      <c r="AA26" s="121"/>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row>
    <row r="27" spans="1:64" ht="12.75" customHeight="1" x14ac:dyDescent="0.35">
      <c r="A27" s="119"/>
      <c r="B27" s="119"/>
      <c r="C27" s="119"/>
      <c r="D27" s="119"/>
      <c r="E27" s="119"/>
      <c r="F27" s="119"/>
      <c r="G27" s="119"/>
      <c r="H27" s="119"/>
      <c r="I27" s="119"/>
      <c r="J27" s="119"/>
      <c r="K27" s="119"/>
      <c r="L27" s="120"/>
      <c r="M27" s="120"/>
      <c r="N27" s="120"/>
      <c r="O27" s="120"/>
      <c r="P27" s="120"/>
      <c r="Q27" s="120"/>
      <c r="R27" s="120"/>
      <c r="S27" s="119"/>
      <c r="T27" s="121"/>
      <c r="U27" s="121"/>
      <c r="V27" s="121"/>
      <c r="W27" s="121"/>
      <c r="X27" s="121"/>
      <c r="Y27" s="121"/>
      <c r="Z27" s="121"/>
      <c r="AA27" s="121"/>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row>
    <row r="28" spans="1:64" ht="12.75" customHeight="1" x14ac:dyDescent="0.35">
      <c r="A28" s="119"/>
      <c r="B28" s="119"/>
      <c r="C28" s="119"/>
      <c r="D28" s="119"/>
      <c r="E28" s="119"/>
      <c r="F28" s="119"/>
      <c r="G28" s="119"/>
      <c r="H28" s="119"/>
      <c r="I28" s="119"/>
      <c r="J28" s="119"/>
      <c r="K28" s="119"/>
      <c r="L28" s="120"/>
      <c r="M28" s="120"/>
      <c r="N28" s="120"/>
      <c r="O28" s="120"/>
      <c r="P28" s="120"/>
      <c r="Q28" s="120"/>
      <c r="R28" s="120"/>
      <c r="S28" s="119"/>
      <c r="T28" s="121"/>
      <c r="U28" s="121"/>
      <c r="V28" s="121"/>
      <c r="W28" s="121"/>
      <c r="X28" s="121"/>
      <c r="Y28" s="121"/>
      <c r="Z28" s="121"/>
      <c r="AA28" s="121"/>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row>
    <row r="29" spans="1:64" ht="12.75" customHeight="1" x14ac:dyDescent="0.35">
      <c r="A29" s="119"/>
      <c r="B29" s="119"/>
      <c r="C29" s="119"/>
      <c r="D29" s="119"/>
      <c r="E29" s="119"/>
      <c r="F29" s="119"/>
      <c r="G29" s="119"/>
      <c r="H29" s="119"/>
      <c r="I29" s="119"/>
      <c r="J29" s="119"/>
      <c r="K29" s="119"/>
      <c r="L29" s="120"/>
      <c r="M29" s="120"/>
      <c r="N29" s="120"/>
      <c r="O29" s="120"/>
      <c r="P29" s="120"/>
      <c r="Q29" s="120"/>
      <c r="R29" s="120"/>
      <c r="S29" s="119"/>
      <c r="T29" s="121"/>
      <c r="U29" s="121"/>
      <c r="V29" s="121"/>
      <c r="W29" s="121"/>
      <c r="X29" s="121"/>
      <c r="Y29" s="121"/>
      <c r="Z29" s="121"/>
      <c r="AA29" s="121"/>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row>
    <row r="30" spans="1:64" ht="12.75" customHeight="1" x14ac:dyDescent="0.35">
      <c r="A30" s="119"/>
      <c r="B30" s="119"/>
      <c r="C30" s="119"/>
      <c r="D30" s="119"/>
      <c r="E30" s="119"/>
      <c r="F30" s="119"/>
      <c r="G30" s="119"/>
      <c r="H30" s="119"/>
      <c r="I30" s="119"/>
      <c r="J30" s="119"/>
      <c r="K30" s="119"/>
      <c r="L30" s="120"/>
      <c r="M30" s="120"/>
      <c r="N30" s="120"/>
      <c r="O30" s="120"/>
      <c r="P30" s="120"/>
      <c r="Q30" s="120"/>
      <c r="R30" s="120"/>
      <c r="S30" s="119"/>
      <c r="T30" s="121"/>
      <c r="U30" s="121"/>
      <c r="V30" s="121"/>
      <c r="W30" s="121"/>
      <c r="X30" s="121"/>
      <c r="Y30" s="121"/>
      <c r="Z30" s="121"/>
      <c r="AA30" s="121"/>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row>
    <row r="31" spans="1:64" ht="12.75" customHeight="1" x14ac:dyDescent="0.35">
      <c r="A31" s="119"/>
      <c r="B31" s="119"/>
      <c r="C31" s="119"/>
      <c r="D31" s="119"/>
      <c r="E31" s="119"/>
      <c r="F31" s="119"/>
      <c r="G31" s="119"/>
      <c r="H31" s="119"/>
      <c r="I31" s="119"/>
      <c r="J31" s="119"/>
      <c r="K31" s="119"/>
      <c r="L31" s="120"/>
      <c r="M31" s="120"/>
      <c r="N31" s="120"/>
      <c r="O31" s="120"/>
      <c r="P31" s="120"/>
      <c r="Q31" s="120"/>
      <c r="R31" s="120"/>
      <c r="S31" s="119"/>
      <c r="T31" s="121"/>
      <c r="U31" s="121"/>
      <c r="V31" s="121"/>
      <c r="W31" s="121"/>
      <c r="X31" s="121"/>
      <c r="Y31" s="121"/>
      <c r="Z31" s="121"/>
      <c r="AA31" s="121"/>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row>
    <row r="32" spans="1:64" ht="12.75" customHeight="1" x14ac:dyDescent="0.35">
      <c r="A32" s="119"/>
      <c r="B32" s="119"/>
      <c r="C32" s="119"/>
      <c r="D32" s="119"/>
      <c r="E32" s="119"/>
      <c r="F32" s="119"/>
      <c r="G32" s="119"/>
      <c r="H32" s="119"/>
      <c r="I32" s="119"/>
      <c r="J32" s="119"/>
      <c r="K32" s="119"/>
      <c r="L32" s="120"/>
      <c r="M32" s="120"/>
      <c r="N32" s="120"/>
      <c r="O32" s="120"/>
      <c r="P32" s="120"/>
      <c r="Q32" s="120"/>
      <c r="R32" s="120"/>
      <c r="S32" s="119"/>
      <c r="T32" s="121"/>
      <c r="U32" s="121"/>
      <c r="V32" s="121"/>
      <c r="W32" s="121"/>
      <c r="X32" s="121"/>
      <c r="Y32" s="121"/>
      <c r="Z32" s="121"/>
      <c r="AA32" s="121"/>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row>
    <row r="33" spans="1:64" ht="12.75" customHeight="1" x14ac:dyDescent="0.35">
      <c r="A33" s="119"/>
      <c r="B33" s="119"/>
      <c r="C33" s="119"/>
      <c r="D33" s="119"/>
      <c r="E33" s="119"/>
      <c r="F33" s="119"/>
      <c r="G33" s="119"/>
      <c r="H33" s="119"/>
      <c r="I33" s="119"/>
      <c r="J33" s="119"/>
      <c r="K33" s="119"/>
      <c r="L33" s="120"/>
      <c r="M33" s="120"/>
      <c r="N33" s="120"/>
      <c r="O33" s="120"/>
      <c r="P33" s="120"/>
      <c r="Q33" s="120"/>
      <c r="R33" s="120"/>
      <c r="S33" s="119"/>
      <c r="T33" s="121"/>
      <c r="U33" s="121"/>
      <c r="V33" s="121"/>
      <c r="W33" s="121"/>
      <c r="X33" s="121"/>
      <c r="Y33" s="121"/>
      <c r="Z33" s="121"/>
      <c r="AA33" s="121"/>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row>
    <row r="34" spans="1:64" ht="12.75" customHeight="1" x14ac:dyDescent="0.35">
      <c r="A34" s="119"/>
      <c r="B34" s="119"/>
      <c r="C34" s="119"/>
      <c r="D34" s="119"/>
      <c r="E34" s="119"/>
      <c r="F34" s="119"/>
      <c r="G34" s="119"/>
      <c r="H34" s="119"/>
      <c r="I34" s="119"/>
      <c r="J34" s="119"/>
      <c r="K34" s="119"/>
      <c r="L34" s="120"/>
      <c r="M34" s="120"/>
      <c r="N34" s="120"/>
      <c r="O34" s="120"/>
      <c r="P34" s="120"/>
      <c r="Q34" s="120"/>
      <c r="R34" s="120"/>
      <c r="S34" s="119"/>
      <c r="T34" s="121"/>
      <c r="U34" s="121"/>
      <c r="V34" s="121"/>
      <c r="W34" s="121"/>
      <c r="X34" s="121"/>
      <c r="Y34" s="121"/>
      <c r="Z34" s="121"/>
      <c r="AA34" s="121"/>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row>
    <row r="35" spans="1:64" ht="12.75" customHeight="1" x14ac:dyDescent="0.35">
      <c r="A35" s="119"/>
      <c r="B35" s="119"/>
      <c r="C35" s="119"/>
      <c r="D35" s="119"/>
      <c r="E35" s="119"/>
      <c r="F35" s="119"/>
      <c r="G35" s="119"/>
      <c r="H35" s="119"/>
      <c r="I35" s="119"/>
      <c r="J35" s="119"/>
      <c r="K35" s="119"/>
      <c r="L35" s="120"/>
      <c r="M35" s="120"/>
      <c r="N35" s="120"/>
      <c r="O35" s="120"/>
      <c r="P35" s="120"/>
      <c r="Q35" s="120"/>
      <c r="R35" s="120"/>
      <c r="S35" s="119"/>
      <c r="T35" s="121"/>
      <c r="U35" s="121"/>
      <c r="V35" s="121"/>
      <c r="W35" s="121"/>
      <c r="X35" s="121"/>
      <c r="Y35" s="121"/>
      <c r="Z35" s="121"/>
      <c r="AA35" s="121"/>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row>
    <row r="36" spans="1:64" ht="12.75" customHeight="1" x14ac:dyDescent="0.35">
      <c r="A36" s="119"/>
      <c r="B36" s="119"/>
      <c r="C36" s="119"/>
      <c r="D36" s="119"/>
      <c r="E36" s="119"/>
      <c r="F36" s="119"/>
      <c r="G36" s="119"/>
      <c r="H36" s="119"/>
      <c r="I36" s="119"/>
      <c r="J36" s="119"/>
      <c r="K36" s="119"/>
      <c r="L36" s="120"/>
      <c r="M36" s="120"/>
      <c r="N36" s="120"/>
      <c r="O36" s="120"/>
      <c r="P36" s="120"/>
      <c r="Q36" s="120"/>
      <c r="R36" s="120"/>
      <c r="S36" s="119"/>
      <c r="T36" s="121"/>
      <c r="U36" s="121"/>
      <c r="V36" s="121"/>
      <c r="W36" s="121"/>
      <c r="X36" s="121"/>
      <c r="Y36" s="121"/>
      <c r="Z36" s="121"/>
      <c r="AA36" s="121"/>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row>
    <row r="37" spans="1:64" ht="12.75" customHeight="1" x14ac:dyDescent="0.35">
      <c r="A37" s="119"/>
      <c r="B37" s="119"/>
      <c r="C37" s="119"/>
      <c r="D37" s="119"/>
      <c r="E37" s="119"/>
      <c r="F37" s="119"/>
      <c r="G37" s="119"/>
      <c r="H37" s="119"/>
      <c r="I37" s="119"/>
      <c r="J37" s="119"/>
      <c r="K37" s="119"/>
      <c r="L37" s="120"/>
      <c r="M37" s="120"/>
      <c r="N37" s="120"/>
      <c r="O37" s="120"/>
      <c r="P37" s="120"/>
      <c r="Q37" s="120"/>
      <c r="R37" s="120"/>
      <c r="S37" s="119"/>
      <c r="T37" s="121"/>
      <c r="U37" s="121"/>
      <c r="V37" s="121"/>
      <c r="W37" s="121"/>
      <c r="X37" s="121"/>
      <c r="Y37" s="121"/>
      <c r="Z37" s="121"/>
      <c r="AA37" s="121"/>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row>
    <row r="38" spans="1:64" ht="12.75" customHeight="1" x14ac:dyDescent="0.35">
      <c r="A38" s="119"/>
      <c r="B38" s="119"/>
      <c r="C38" s="119"/>
      <c r="D38" s="119"/>
      <c r="E38" s="119"/>
      <c r="F38" s="119"/>
      <c r="G38" s="119"/>
      <c r="H38" s="119"/>
      <c r="I38" s="119"/>
      <c r="J38" s="119"/>
      <c r="K38" s="119"/>
      <c r="L38" s="120"/>
      <c r="M38" s="120"/>
      <c r="N38" s="120"/>
      <c r="O38" s="120"/>
      <c r="P38" s="120"/>
      <c r="Q38" s="120"/>
      <c r="R38" s="120"/>
      <c r="S38" s="119"/>
      <c r="T38" s="121"/>
      <c r="U38" s="121"/>
      <c r="V38" s="121"/>
      <c r="W38" s="121"/>
      <c r="X38" s="121"/>
      <c r="Y38" s="121"/>
      <c r="Z38" s="121"/>
      <c r="AA38" s="121"/>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row>
    <row r="39" spans="1:64" ht="12.75" customHeight="1" x14ac:dyDescent="0.35">
      <c r="A39" s="119"/>
      <c r="B39" s="119"/>
      <c r="C39" s="119"/>
      <c r="D39" s="119"/>
      <c r="E39" s="119"/>
      <c r="F39" s="119"/>
      <c r="G39" s="119"/>
      <c r="H39" s="119"/>
      <c r="I39" s="119"/>
      <c r="J39" s="119"/>
      <c r="K39" s="119"/>
      <c r="L39" s="120"/>
      <c r="M39" s="120"/>
      <c r="N39" s="120"/>
      <c r="O39" s="120"/>
      <c r="P39" s="120"/>
      <c r="Q39" s="120"/>
      <c r="R39" s="120"/>
      <c r="S39" s="119"/>
      <c r="T39" s="121"/>
      <c r="U39" s="121"/>
      <c r="V39" s="121"/>
      <c r="W39" s="121"/>
      <c r="X39" s="121"/>
      <c r="Y39" s="121"/>
      <c r="Z39" s="121"/>
      <c r="AA39" s="121"/>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row>
    <row r="40" spans="1:64" ht="12.75" customHeight="1" x14ac:dyDescent="0.35">
      <c r="A40" s="119"/>
      <c r="B40" s="119"/>
      <c r="C40" s="119"/>
      <c r="D40" s="119"/>
      <c r="E40" s="119"/>
      <c r="F40" s="119"/>
      <c r="G40" s="119"/>
      <c r="H40" s="119"/>
      <c r="I40" s="119"/>
      <c r="J40" s="119"/>
      <c r="K40" s="119"/>
      <c r="L40" s="120"/>
      <c r="M40" s="120"/>
      <c r="N40" s="120"/>
      <c r="O40" s="120"/>
      <c r="P40" s="120"/>
      <c r="Q40" s="120"/>
      <c r="R40" s="120"/>
      <c r="S40" s="119"/>
      <c r="T40" s="121"/>
      <c r="U40" s="121"/>
      <c r="V40" s="121"/>
      <c r="W40" s="121"/>
      <c r="X40" s="121"/>
      <c r="Y40" s="121"/>
      <c r="Z40" s="121"/>
      <c r="AA40" s="121"/>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row>
    <row r="41" spans="1:64" ht="12.75" customHeight="1" x14ac:dyDescent="0.35">
      <c r="A41" s="119"/>
      <c r="B41" s="119"/>
      <c r="C41" s="119"/>
      <c r="D41" s="119"/>
      <c r="E41" s="119"/>
      <c r="F41" s="119"/>
      <c r="G41" s="119"/>
      <c r="H41" s="119"/>
      <c r="I41" s="119"/>
      <c r="J41" s="119"/>
      <c r="K41" s="119"/>
      <c r="L41" s="120"/>
      <c r="M41" s="120"/>
      <c r="N41" s="120"/>
      <c r="O41" s="120"/>
      <c r="P41" s="120"/>
      <c r="Q41" s="120"/>
      <c r="R41" s="120"/>
      <c r="S41" s="119"/>
      <c r="T41" s="121"/>
      <c r="U41" s="121"/>
      <c r="V41" s="121"/>
      <c r="W41" s="121"/>
      <c r="X41" s="121"/>
      <c r="Y41" s="121"/>
      <c r="Z41" s="121"/>
      <c r="AA41" s="121"/>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row>
    <row r="42" spans="1:64" ht="12.75" customHeight="1" x14ac:dyDescent="0.35">
      <c r="A42" s="119"/>
      <c r="B42" s="119"/>
      <c r="C42" s="119"/>
      <c r="D42" s="119"/>
      <c r="E42" s="119"/>
      <c r="F42" s="119"/>
      <c r="G42" s="119"/>
      <c r="H42" s="119"/>
      <c r="I42" s="119"/>
      <c r="J42" s="119"/>
      <c r="K42" s="119"/>
      <c r="L42" s="120"/>
      <c r="M42" s="120"/>
      <c r="N42" s="120"/>
      <c r="O42" s="120"/>
      <c r="P42" s="120"/>
      <c r="Q42" s="120"/>
      <c r="R42" s="120"/>
      <c r="S42" s="119"/>
      <c r="T42" s="121"/>
      <c r="U42" s="121"/>
      <c r="V42" s="121"/>
      <c r="W42" s="121"/>
      <c r="X42" s="121"/>
      <c r="Y42" s="121"/>
      <c r="Z42" s="121"/>
      <c r="AA42" s="121"/>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row>
    <row r="43" spans="1:64" ht="12.75" customHeight="1" x14ac:dyDescent="0.35">
      <c r="A43" s="119"/>
      <c r="B43" s="119"/>
      <c r="C43" s="119"/>
      <c r="D43" s="119"/>
      <c r="E43" s="119"/>
      <c r="F43" s="119"/>
      <c r="G43" s="119"/>
      <c r="H43" s="119"/>
      <c r="I43" s="119"/>
      <c r="J43" s="119"/>
      <c r="K43" s="119"/>
      <c r="L43" s="120"/>
      <c r="M43" s="120"/>
      <c r="N43" s="120"/>
      <c r="O43" s="120"/>
      <c r="P43" s="120"/>
      <c r="Q43" s="120"/>
      <c r="R43" s="120"/>
      <c r="S43" s="119"/>
      <c r="T43" s="121"/>
      <c r="U43" s="121"/>
      <c r="V43" s="121"/>
      <c r="W43" s="121"/>
      <c r="X43" s="121"/>
      <c r="Y43" s="121"/>
      <c r="Z43" s="121"/>
      <c r="AA43" s="121"/>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row>
    <row r="44" spans="1:64" ht="12.75" customHeight="1" x14ac:dyDescent="0.35">
      <c r="A44" s="119"/>
      <c r="B44" s="119"/>
      <c r="C44" s="119"/>
      <c r="D44" s="119"/>
      <c r="E44" s="119"/>
      <c r="F44" s="119"/>
      <c r="G44" s="119"/>
      <c r="H44" s="119"/>
      <c r="I44" s="119"/>
      <c r="J44" s="119"/>
      <c r="K44" s="119"/>
      <c r="L44" s="120"/>
      <c r="M44" s="120"/>
      <c r="N44" s="120"/>
      <c r="O44" s="120"/>
      <c r="P44" s="120"/>
      <c r="Q44" s="120"/>
      <c r="R44" s="120"/>
      <c r="S44" s="119"/>
      <c r="T44" s="121"/>
      <c r="U44" s="121"/>
      <c r="V44" s="121"/>
      <c r="W44" s="121"/>
      <c r="X44" s="121"/>
      <c r="Y44" s="121"/>
      <c r="Z44" s="121"/>
      <c r="AA44" s="121"/>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row>
    <row r="45" spans="1:64" ht="12.75" customHeight="1" x14ac:dyDescent="0.35">
      <c r="A45" s="119"/>
      <c r="B45" s="119"/>
      <c r="C45" s="119"/>
      <c r="D45" s="119"/>
      <c r="E45" s="119"/>
      <c r="F45" s="119"/>
      <c r="G45" s="119"/>
      <c r="H45" s="119"/>
      <c r="I45" s="119"/>
      <c r="J45" s="119"/>
      <c r="K45" s="119"/>
      <c r="L45" s="120"/>
      <c r="M45" s="120"/>
      <c r="N45" s="120"/>
      <c r="O45" s="120"/>
      <c r="P45" s="120"/>
      <c r="Q45" s="120"/>
      <c r="R45" s="120"/>
      <c r="S45" s="119"/>
      <c r="T45" s="121"/>
      <c r="U45" s="121"/>
      <c r="V45" s="121"/>
      <c r="W45" s="121"/>
      <c r="X45" s="121"/>
      <c r="Y45" s="121"/>
      <c r="Z45" s="121"/>
      <c r="AA45" s="121"/>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row>
    <row r="46" spans="1:64" ht="12.75" customHeight="1" x14ac:dyDescent="0.35">
      <c r="A46" s="119"/>
      <c r="B46" s="119"/>
      <c r="C46" s="119"/>
      <c r="D46" s="119"/>
      <c r="E46" s="119"/>
      <c r="F46" s="119"/>
      <c r="G46" s="119"/>
      <c r="H46" s="119"/>
      <c r="I46" s="119"/>
      <c r="J46" s="119"/>
      <c r="K46" s="119"/>
      <c r="L46" s="120"/>
      <c r="M46" s="120"/>
      <c r="N46" s="120"/>
      <c r="O46" s="120"/>
      <c r="P46" s="120"/>
      <c r="Q46" s="120"/>
      <c r="R46" s="120"/>
      <c r="S46" s="119"/>
      <c r="T46" s="121"/>
      <c r="U46" s="121"/>
      <c r="V46" s="121"/>
      <c r="W46" s="121"/>
      <c r="X46" s="121"/>
      <c r="Y46" s="121"/>
      <c r="Z46" s="121"/>
      <c r="AA46" s="121"/>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row>
    <row r="47" spans="1:64" ht="12.75" customHeight="1" x14ac:dyDescent="0.35">
      <c r="A47" s="119"/>
      <c r="B47" s="119"/>
      <c r="C47" s="119"/>
      <c r="D47" s="119"/>
      <c r="E47" s="119"/>
      <c r="F47" s="119"/>
      <c r="G47" s="119"/>
      <c r="H47" s="119"/>
      <c r="I47" s="119"/>
      <c r="J47" s="119"/>
      <c r="K47" s="119"/>
      <c r="L47" s="120"/>
      <c r="M47" s="120"/>
      <c r="N47" s="120"/>
      <c r="O47" s="120"/>
      <c r="P47" s="120"/>
      <c r="Q47" s="120"/>
      <c r="R47" s="120"/>
      <c r="S47" s="119"/>
      <c r="T47" s="121"/>
      <c r="U47" s="121"/>
      <c r="V47" s="121"/>
      <c r="W47" s="121"/>
      <c r="X47" s="121"/>
      <c r="Y47" s="121"/>
      <c r="Z47" s="121"/>
      <c r="AA47" s="121"/>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row>
    <row r="48" spans="1:64" ht="12.75" customHeight="1" x14ac:dyDescent="0.35">
      <c r="A48" s="119"/>
      <c r="B48" s="119"/>
      <c r="C48" s="119"/>
      <c r="D48" s="119"/>
      <c r="E48" s="119"/>
      <c r="F48" s="119"/>
      <c r="G48" s="119"/>
      <c r="H48" s="119"/>
      <c r="I48" s="119"/>
      <c r="J48" s="119"/>
      <c r="K48" s="119"/>
      <c r="L48" s="120"/>
      <c r="M48" s="120"/>
      <c r="N48" s="120"/>
      <c r="O48" s="120"/>
      <c r="P48" s="120"/>
      <c r="Q48" s="120"/>
      <c r="R48" s="120"/>
      <c r="S48" s="119"/>
      <c r="T48" s="121"/>
      <c r="U48" s="121"/>
      <c r="V48" s="121"/>
      <c r="W48" s="121"/>
      <c r="X48" s="121"/>
      <c r="Y48" s="121"/>
      <c r="Z48" s="121"/>
      <c r="AA48" s="121"/>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row>
    <row r="49" spans="1:64" ht="12.75" customHeight="1" x14ac:dyDescent="0.35">
      <c r="A49" s="119"/>
      <c r="B49" s="119"/>
      <c r="C49" s="119"/>
      <c r="D49" s="119"/>
      <c r="E49" s="119"/>
      <c r="F49" s="119"/>
      <c r="G49" s="119"/>
      <c r="H49" s="119"/>
      <c r="I49" s="119"/>
      <c r="J49" s="119"/>
      <c r="K49" s="119"/>
      <c r="L49" s="120"/>
      <c r="M49" s="120"/>
      <c r="N49" s="120"/>
      <c r="O49" s="120"/>
      <c r="P49" s="120"/>
      <c r="Q49" s="120"/>
      <c r="R49" s="120"/>
      <c r="S49" s="119"/>
      <c r="T49" s="121"/>
      <c r="U49" s="121"/>
      <c r="V49" s="121"/>
      <c r="W49" s="121"/>
      <c r="X49" s="121"/>
      <c r="Y49" s="121"/>
      <c r="Z49" s="121"/>
      <c r="AA49" s="121"/>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row>
    <row r="50" spans="1:64" ht="12.75" customHeight="1" x14ac:dyDescent="0.35">
      <c r="A50" s="119"/>
      <c r="B50" s="119"/>
      <c r="C50" s="119"/>
      <c r="D50" s="119"/>
      <c r="E50" s="119"/>
      <c r="F50" s="119"/>
      <c r="G50" s="119"/>
      <c r="H50" s="119"/>
      <c r="I50" s="119"/>
      <c r="J50" s="119"/>
      <c r="K50" s="119"/>
      <c r="L50" s="120"/>
      <c r="M50" s="120"/>
      <c r="N50" s="120"/>
      <c r="O50" s="120"/>
      <c r="P50" s="120"/>
      <c r="Q50" s="120"/>
      <c r="R50" s="120"/>
      <c r="S50" s="119"/>
      <c r="T50" s="121"/>
      <c r="U50" s="121"/>
      <c r="V50" s="121"/>
      <c r="W50" s="121"/>
      <c r="X50" s="121"/>
      <c r="Y50" s="121"/>
      <c r="Z50" s="121"/>
      <c r="AA50" s="121"/>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row>
    <row r="51" spans="1:64" ht="12.75" customHeight="1" x14ac:dyDescent="0.35">
      <c r="A51" s="119"/>
      <c r="B51" s="119"/>
      <c r="C51" s="119"/>
      <c r="D51" s="119"/>
      <c r="E51" s="119"/>
      <c r="F51" s="119"/>
      <c r="G51" s="119"/>
      <c r="H51" s="119"/>
      <c r="I51" s="119"/>
      <c r="J51" s="119"/>
      <c r="K51" s="119"/>
      <c r="L51" s="120"/>
      <c r="M51" s="120"/>
      <c r="N51" s="120"/>
      <c r="O51" s="120"/>
      <c r="P51" s="120"/>
      <c r="Q51" s="120"/>
      <c r="R51" s="120"/>
      <c r="S51" s="119"/>
      <c r="T51" s="121"/>
      <c r="U51" s="121"/>
      <c r="V51" s="121"/>
      <c r="W51" s="121"/>
      <c r="X51" s="121"/>
      <c r="Y51" s="121"/>
      <c r="Z51" s="121"/>
      <c r="AA51" s="121"/>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row>
    <row r="52" spans="1:64" ht="12.75" customHeight="1" x14ac:dyDescent="0.35">
      <c r="A52" s="119"/>
      <c r="B52" s="119"/>
      <c r="C52" s="119"/>
      <c r="D52" s="119"/>
      <c r="E52" s="119"/>
      <c r="F52" s="119"/>
      <c r="G52" s="119"/>
      <c r="H52" s="119"/>
      <c r="I52" s="119"/>
      <c r="J52" s="119"/>
      <c r="K52" s="119"/>
      <c r="L52" s="120"/>
      <c r="M52" s="120"/>
      <c r="N52" s="120"/>
      <c r="O52" s="120"/>
      <c r="P52" s="120"/>
      <c r="Q52" s="120"/>
      <c r="R52" s="120"/>
      <c r="S52" s="119"/>
      <c r="T52" s="121"/>
      <c r="U52" s="121"/>
      <c r="V52" s="121"/>
      <c r="W52" s="121"/>
      <c r="X52" s="121"/>
      <c r="Y52" s="121"/>
      <c r="Z52" s="121"/>
      <c r="AA52" s="121"/>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row>
    <row r="53" spans="1:64" ht="12.75" customHeight="1" x14ac:dyDescent="0.35">
      <c r="A53" s="119"/>
      <c r="B53" s="119"/>
      <c r="C53" s="119"/>
      <c r="D53" s="119"/>
      <c r="E53" s="119"/>
      <c r="F53" s="119"/>
      <c r="G53" s="119"/>
      <c r="H53" s="119"/>
      <c r="I53" s="119"/>
      <c r="J53" s="119"/>
      <c r="K53" s="119"/>
      <c r="L53" s="120"/>
      <c r="M53" s="120"/>
      <c r="N53" s="120"/>
      <c r="O53" s="120"/>
      <c r="P53" s="120"/>
      <c r="Q53" s="120"/>
      <c r="R53" s="120"/>
      <c r="S53" s="119"/>
      <c r="T53" s="121"/>
      <c r="U53" s="121"/>
      <c r="V53" s="121"/>
      <c r="W53" s="121"/>
      <c r="X53" s="121"/>
      <c r="Y53" s="121"/>
      <c r="Z53" s="121"/>
      <c r="AA53" s="121"/>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row>
    <row r="54" spans="1:64" ht="12.75" customHeight="1" x14ac:dyDescent="0.35">
      <c r="A54" s="119"/>
      <c r="B54" s="119"/>
      <c r="C54" s="119"/>
      <c r="D54" s="119"/>
      <c r="E54" s="119"/>
      <c r="F54" s="119"/>
      <c r="G54" s="119"/>
      <c r="H54" s="119"/>
      <c r="I54" s="119"/>
      <c r="J54" s="119"/>
      <c r="K54" s="119"/>
      <c r="L54" s="120"/>
      <c r="M54" s="120"/>
      <c r="N54" s="120"/>
      <c r="O54" s="120"/>
      <c r="P54" s="120"/>
      <c r="Q54" s="120"/>
      <c r="R54" s="120"/>
      <c r="S54" s="119"/>
      <c r="T54" s="121"/>
      <c r="U54" s="121"/>
      <c r="V54" s="121"/>
      <c r="W54" s="121"/>
      <c r="X54" s="121"/>
      <c r="Y54" s="121"/>
      <c r="Z54" s="121"/>
      <c r="AA54" s="121"/>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row>
    <row r="55" spans="1:64" ht="12.75" customHeight="1" x14ac:dyDescent="0.35">
      <c r="A55" s="119"/>
      <c r="B55" s="119"/>
      <c r="C55" s="119"/>
      <c r="D55" s="119"/>
      <c r="E55" s="119"/>
      <c r="F55" s="119"/>
      <c r="G55" s="119"/>
      <c r="H55" s="119"/>
      <c r="I55" s="119"/>
      <c r="J55" s="119"/>
      <c r="K55" s="119"/>
      <c r="L55" s="120"/>
      <c r="M55" s="120"/>
      <c r="N55" s="120"/>
      <c r="O55" s="120"/>
      <c r="P55" s="120"/>
      <c r="Q55" s="120"/>
      <c r="R55" s="120"/>
      <c r="S55" s="119"/>
      <c r="T55" s="121"/>
      <c r="U55" s="121"/>
      <c r="V55" s="121"/>
      <c r="W55" s="121"/>
      <c r="X55" s="121"/>
      <c r="Y55" s="121"/>
      <c r="Z55" s="121"/>
      <c r="AA55" s="121"/>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row>
    <row r="56" spans="1:64" ht="12.75" customHeight="1" x14ac:dyDescent="0.35">
      <c r="A56" s="119"/>
      <c r="B56" s="119"/>
      <c r="C56" s="119"/>
      <c r="D56" s="119"/>
      <c r="E56" s="119"/>
      <c r="F56" s="119"/>
      <c r="G56" s="119"/>
      <c r="H56" s="119"/>
      <c r="I56" s="119"/>
      <c r="J56" s="119"/>
      <c r="K56" s="119"/>
      <c r="L56" s="120"/>
      <c r="M56" s="120"/>
      <c r="N56" s="120"/>
      <c r="O56" s="120"/>
      <c r="P56" s="120"/>
      <c r="Q56" s="120"/>
      <c r="R56" s="120"/>
      <c r="S56" s="119"/>
      <c r="T56" s="121"/>
      <c r="U56" s="121"/>
      <c r="V56" s="121"/>
      <c r="W56" s="121"/>
      <c r="X56" s="121"/>
      <c r="Y56" s="121"/>
      <c r="Z56" s="121"/>
      <c r="AA56" s="121"/>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row>
    <row r="57" spans="1:64" ht="12.75" customHeight="1" x14ac:dyDescent="0.35">
      <c r="A57" s="119"/>
      <c r="B57" s="119"/>
      <c r="C57" s="119"/>
      <c r="D57" s="119"/>
      <c r="E57" s="119"/>
      <c r="F57" s="119"/>
      <c r="G57" s="119"/>
      <c r="H57" s="119"/>
      <c r="I57" s="119"/>
      <c r="J57" s="119"/>
      <c r="K57" s="119"/>
      <c r="L57" s="120"/>
      <c r="M57" s="120"/>
      <c r="N57" s="120"/>
      <c r="O57" s="120"/>
      <c r="P57" s="120"/>
      <c r="Q57" s="120"/>
      <c r="R57" s="120"/>
      <c r="S57" s="119"/>
      <c r="T57" s="121"/>
      <c r="U57" s="121"/>
      <c r="V57" s="121"/>
      <c r="W57" s="121"/>
      <c r="X57" s="121"/>
      <c r="Y57" s="121"/>
      <c r="Z57" s="121"/>
      <c r="AA57" s="121"/>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row>
    <row r="58" spans="1:64" ht="12.75" customHeight="1" x14ac:dyDescent="0.35">
      <c r="A58" s="119"/>
      <c r="B58" s="119"/>
      <c r="C58" s="119"/>
      <c r="D58" s="119"/>
      <c r="E58" s="119"/>
      <c r="F58" s="119"/>
      <c r="G58" s="119"/>
      <c r="H58" s="119"/>
      <c r="I58" s="119"/>
      <c r="J58" s="119"/>
      <c r="K58" s="119"/>
      <c r="L58" s="120"/>
      <c r="M58" s="120"/>
      <c r="N58" s="120"/>
      <c r="O58" s="120"/>
      <c r="P58" s="120"/>
      <c r="Q58" s="120"/>
      <c r="R58" s="120"/>
      <c r="S58" s="119"/>
      <c r="T58" s="121"/>
      <c r="U58" s="121"/>
      <c r="V58" s="121"/>
      <c r="W58" s="121"/>
      <c r="X58" s="121"/>
      <c r="Y58" s="121"/>
      <c r="Z58" s="121"/>
      <c r="AA58" s="121"/>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row>
    <row r="59" spans="1:64" ht="12.75" customHeight="1" x14ac:dyDescent="0.35">
      <c r="A59" s="119"/>
      <c r="B59" s="119"/>
      <c r="C59" s="119"/>
      <c r="D59" s="119"/>
      <c r="E59" s="119"/>
      <c r="F59" s="119"/>
      <c r="G59" s="119"/>
      <c r="H59" s="119"/>
      <c r="I59" s="119"/>
      <c r="J59" s="119"/>
      <c r="K59" s="119"/>
      <c r="L59" s="120"/>
      <c r="M59" s="120"/>
      <c r="N59" s="120"/>
      <c r="O59" s="120"/>
      <c r="P59" s="120"/>
      <c r="Q59" s="120"/>
      <c r="R59" s="120"/>
      <c r="S59" s="119"/>
      <c r="T59" s="121"/>
      <c r="U59" s="121"/>
      <c r="V59" s="121"/>
      <c r="W59" s="121"/>
      <c r="X59" s="121"/>
      <c r="Y59" s="121"/>
      <c r="Z59" s="121"/>
      <c r="AA59" s="121"/>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row>
    <row r="60" spans="1:64" ht="12.75" customHeight="1" x14ac:dyDescent="0.35">
      <c r="A60" s="119"/>
      <c r="B60" s="119"/>
      <c r="C60" s="119"/>
      <c r="D60" s="119"/>
      <c r="E60" s="119"/>
      <c r="F60" s="119"/>
      <c r="G60" s="119"/>
      <c r="H60" s="119"/>
      <c r="I60" s="119"/>
      <c r="J60" s="119"/>
      <c r="K60" s="119"/>
      <c r="L60" s="120"/>
      <c r="M60" s="120"/>
      <c r="N60" s="120"/>
      <c r="O60" s="120"/>
      <c r="P60" s="120"/>
      <c r="Q60" s="120"/>
      <c r="R60" s="120"/>
      <c r="S60" s="119"/>
      <c r="T60" s="121"/>
      <c r="U60" s="121"/>
      <c r="V60" s="121"/>
      <c r="W60" s="121"/>
      <c r="X60" s="121"/>
      <c r="Y60" s="121"/>
      <c r="Z60" s="121"/>
      <c r="AA60" s="121"/>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row>
    <row r="61" spans="1:64" ht="12.75" customHeight="1" x14ac:dyDescent="0.35">
      <c r="A61" s="119"/>
      <c r="B61" s="119"/>
      <c r="C61" s="119"/>
      <c r="D61" s="119"/>
      <c r="E61" s="119"/>
      <c r="F61" s="119"/>
      <c r="G61" s="119"/>
      <c r="H61" s="119"/>
      <c r="I61" s="119"/>
      <c r="J61" s="119"/>
      <c r="K61" s="119"/>
      <c r="L61" s="120"/>
      <c r="M61" s="120"/>
      <c r="N61" s="120"/>
      <c r="O61" s="120"/>
      <c r="P61" s="120"/>
      <c r="Q61" s="120"/>
      <c r="R61" s="120"/>
      <c r="S61" s="119"/>
      <c r="T61" s="121"/>
      <c r="U61" s="121"/>
      <c r="V61" s="121"/>
      <c r="W61" s="121"/>
      <c r="X61" s="121"/>
      <c r="Y61" s="121"/>
      <c r="Z61" s="121"/>
      <c r="AA61" s="121"/>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row>
    <row r="62" spans="1:64" ht="12.75" customHeight="1" x14ac:dyDescent="0.35">
      <c r="A62" s="119"/>
      <c r="B62" s="119"/>
      <c r="C62" s="119"/>
      <c r="D62" s="119"/>
      <c r="E62" s="119"/>
      <c r="F62" s="119"/>
      <c r="G62" s="119"/>
      <c r="H62" s="119"/>
      <c r="I62" s="119"/>
      <c r="J62" s="119"/>
      <c r="K62" s="119"/>
      <c r="L62" s="120"/>
      <c r="M62" s="120"/>
      <c r="N62" s="120"/>
      <c r="O62" s="120"/>
      <c r="P62" s="120"/>
      <c r="Q62" s="120"/>
      <c r="R62" s="120"/>
      <c r="S62" s="119"/>
      <c r="T62" s="121"/>
      <c r="U62" s="121"/>
      <c r="V62" s="121"/>
      <c r="W62" s="121"/>
      <c r="X62" s="121"/>
      <c r="Y62" s="121"/>
      <c r="Z62" s="121"/>
      <c r="AA62" s="121"/>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row>
    <row r="63" spans="1:64" ht="12.75" customHeight="1" x14ac:dyDescent="0.35">
      <c r="A63" s="119"/>
      <c r="B63" s="119"/>
      <c r="C63" s="119"/>
      <c r="D63" s="119"/>
      <c r="E63" s="119"/>
      <c r="F63" s="119"/>
      <c r="G63" s="119"/>
      <c r="H63" s="119"/>
      <c r="I63" s="119"/>
      <c r="J63" s="119"/>
      <c r="K63" s="119"/>
      <c r="L63" s="120"/>
      <c r="M63" s="120"/>
      <c r="N63" s="120"/>
      <c r="O63" s="120"/>
      <c r="P63" s="120"/>
      <c r="Q63" s="120"/>
      <c r="R63" s="120"/>
      <c r="S63" s="119"/>
      <c r="T63" s="121"/>
      <c r="U63" s="121"/>
      <c r="V63" s="121"/>
      <c r="W63" s="121"/>
      <c r="X63" s="121"/>
      <c r="Y63" s="121"/>
      <c r="Z63" s="121"/>
      <c r="AA63" s="121"/>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row>
    <row r="64" spans="1:64" ht="12.75" customHeight="1" x14ac:dyDescent="0.35">
      <c r="A64" s="119"/>
      <c r="B64" s="119"/>
      <c r="C64" s="119"/>
      <c r="D64" s="119"/>
      <c r="E64" s="119"/>
      <c r="F64" s="119"/>
      <c r="G64" s="119"/>
      <c r="H64" s="119"/>
      <c r="I64" s="119"/>
      <c r="J64" s="119"/>
      <c r="K64" s="119"/>
      <c r="L64" s="120"/>
      <c r="M64" s="120"/>
      <c r="N64" s="120"/>
      <c r="O64" s="120"/>
      <c r="P64" s="120"/>
      <c r="Q64" s="120"/>
      <c r="R64" s="120"/>
      <c r="S64" s="119"/>
      <c r="T64" s="121"/>
      <c r="U64" s="121"/>
      <c r="V64" s="121"/>
      <c r="W64" s="121"/>
      <c r="X64" s="121"/>
      <c r="Y64" s="121"/>
      <c r="Z64" s="121"/>
      <c r="AA64" s="121"/>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row>
    <row r="65" spans="1:64" ht="12.75" customHeight="1" x14ac:dyDescent="0.35">
      <c r="A65" s="119"/>
      <c r="B65" s="119"/>
      <c r="C65" s="119"/>
      <c r="D65" s="119"/>
      <c r="E65" s="119"/>
      <c r="F65" s="119"/>
      <c r="G65" s="119"/>
      <c r="H65" s="119"/>
      <c r="I65" s="119"/>
      <c r="J65" s="119"/>
      <c r="K65" s="119"/>
      <c r="L65" s="120"/>
      <c r="M65" s="120"/>
      <c r="N65" s="120"/>
      <c r="O65" s="120"/>
      <c r="P65" s="120"/>
      <c r="Q65" s="120"/>
      <c r="R65" s="120"/>
      <c r="S65" s="119"/>
      <c r="T65" s="121"/>
      <c r="U65" s="121"/>
      <c r="V65" s="121"/>
      <c r="W65" s="121"/>
      <c r="X65" s="121"/>
      <c r="Y65" s="121"/>
      <c r="Z65" s="121"/>
      <c r="AA65" s="121"/>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row>
    <row r="66" spans="1:64" ht="12.75" customHeight="1" x14ac:dyDescent="0.35">
      <c r="A66" s="119"/>
      <c r="B66" s="119"/>
      <c r="C66" s="119"/>
      <c r="D66" s="119"/>
      <c r="E66" s="119"/>
      <c r="F66" s="119"/>
      <c r="G66" s="119"/>
      <c r="H66" s="119"/>
      <c r="I66" s="119"/>
      <c r="J66" s="119"/>
      <c r="K66" s="119"/>
      <c r="L66" s="120"/>
      <c r="M66" s="120"/>
      <c r="N66" s="120"/>
      <c r="O66" s="120"/>
      <c r="P66" s="120"/>
      <c r="Q66" s="120"/>
      <c r="R66" s="120"/>
      <c r="S66" s="119"/>
      <c r="T66" s="121"/>
      <c r="U66" s="121"/>
      <c r="V66" s="121"/>
      <c r="W66" s="121"/>
      <c r="X66" s="121"/>
      <c r="Y66" s="121"/>
      <c r="Z66" s="121"/>
      <c r="AA66" s="121"/>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row>
    <row r="67" spans="1:64" ht="12.75" customHeight="1" x14ac:dyDescent="0.35">
      <c r="A67" s="119"/>
      <c r="B67" s="119"/>
      <c r="C67" s="119"/>
      <c r="D67" s="119"/>
      <c r="E67" s="119"/>
      <c r="F67" s="119"/>
      <c r="G67" s="119"/>
      <c r="H67" s="119"/>
      <c r="I67" s="119"/>
      <c r="J67" s="119"/>
      <c r="K67" s="119"/>
      <c r="L67" s="120"/>
      <c r="M67" s="120"/>
      <c r="N67" s="120"/>
      <c r="O67" s="120"/>
      <c r="P67" s="120"/>
      <c r="Q67" s="120"/>
      <c r="R67" s="120"/>
      <c r="S67" s="119"/>
      <c r="T67" s="121"/>
      <c r="U67" s="121"/>
      <c r="V67" s="121"/>
      <c r="W67" s="121"/>
      <c r="X67" s="121"/>
      <c r="Y67" s="121"/>
      <c r="Z67" s="121"/>
      <c r="AA67" s="121"/>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row>
    <row r="68" spans="1:64" ht="12.75" customHeight="1" x14ac:dyDescent="0.35">
      <c r="A68" s="119"/>
      <c r="B68" s="119"/>
      <c r="C68" s="119"/>
      <c r="D68" s="119"/>
      <c r="E68" s="119"/>
      <c r="F68" s="119"/>
      <c r="G68" s="119"/>
      <c r="H68" s="119"/>
      <c r="I68" s="119"/>
      <c r="J68" s="119"/>
      <c r="K68" s="119"/>
      <c r="L68" s="120"/>
      <c r="M68" s="120"/>
      <c r="N68" s="120"/>
      <c r="O68" s="120"/>
      <c r="P68" s="120"/>
      <c r="Q68" s="120"/>
      <c r="R68" s="120"/>
      <c r="S68" s="119"/>
      <c r="T68" s="121"/>
      <c r="U68" s="121"/>
      <c r="V68" s="121"/>
      <c r="W68" s="121"/>
      <c r="X68" s="121"/>
      <c r="Y68" s="121"/>
      <c r="Z68" s="121"/>
      <c r="AA68" s="121"/>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row>
    <row r="69" spans="1:64" ht="12.75" customHeight="1" x14ac:dyDescent="0.35">
      <c r="A69" s="119"/>
      <c r="B69" s="119"/>
      <c r="C69" s="119"/>
      <c r="D69" s="119"/>
      <c r="E69" s="119"/>
      <c r="F69" s="119"/>
      <c r="G69" s="119"/>
      <c r="H69" s="119"/>
      <c r="I69" s="119"/>
      <c r="J69" s="119"/>
      <c r="K69" s="119"/>
      <c r="L69" s="120"/>
      <c r="M69" s="120"/>
      <c r="N69" s="120"/>
      <c r="O69" s="120"/>
      <c r="P69" s="120"/>
      <c r="Q69" s="120"/>
      <c r="R69" s="120"/>
      <c r="S69" s="119"/>
      <c r="T69" s="121"/>
      <c r="U69" s="121"/>
      <c r="V69" s="121"/>
      <c r="W69" s="121"/>
      <c r="X69" s="121"/>
      <c r="Y69" s="121"/>
      <c r="Z69" s="121"/>
      <c r="AA69" s="121"/>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row>
    <row r="70" spans="1:64" ht="12.75" customHeight="1" x14ac:dyDescent="0.35">
      <c r="A70" s="119"/>
      <c r="B70" s="119"/>
      <c r="C70" s="119"/>
      <c r="D70" s="119"/>
      <c r="E70" s="119"/>
      <c r="F70" s="119"/>
      <c r="G70" s="119"/>
      <c r="H70" s="119"/>
      <c r="I70" s="119"/>
      <c r="J70" s="119"/>
      <c r="K70" s="119"/>
      <c r="L70" s="120"/>
      <c r="M70" s="120"/>
      <c r="N70" s="120"/>
      <c r="O70" s="120"/>
      <c r="P70" s="120"/>
      <c r="Q70" s="120"/>
      <c r="R70" s="120"/>
      <c r="S70" s="119"/>
      <c r="T70" s="121"/>
      <c r="U70" s="121"/>
      <c r="V70" s="121"/>
      <c r="W70" s="121"/>
      <c r="X70" s="121"/>
      <c r="Y70" s="121"/>
      <c r="Z70" s="121"/>
      <c r="AA70" s="121"/>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row>
    <row r="71" spans="1:64" ht="12.75" customHeight="1" x14ac:dyDescent="0.35">
      <c r="A71" s="119"/>
      <c r="B71" s="119"/>
      <c r="C71" s="119"/>
      <c r="D71" s="119"/>
      <c r="E71" s="119"/>
      <c r="F71" s="119"/>
      <c r="G71" s="119"/>
      <c r="H71" s="119"/>
      <c r="I71" s="119"/>
      <c r="J71" s="119"/>
      <c r="K71" s="119"/>
      <c r="L71" s="120"/>
      <c r="M71" s="120"/>
      <c r="N71" s="120"/>
      <c r="O71" s="120"/>
      <c r="P71" s="120"/>
      <c r="Q71" s="120"/>
      <c r="R71" s="120"/>
      <c r="S71" s="119"/>
      <c r="T71" s="121"/>
      <c r="U71" s="121"/>
      <c r="V71" s="121"/>
      <c r="W71" s="121"/>
      <c r="X71" s="121"/>
      <c r="Y71" s="121"/>
      <c r="Z71" s="121"/>
      <c r="AA71" s="121"/>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row>
    <row r="72" spans="1:64" ht="12.75" customHeight="1" x14ac:dyDescent="0.35">
      <c r="A72" s="119"/>
      <c r="B72" s="119"/>
      <c r="C72" s="119"/>
      <c r="D72" s="119"/>
      <c r="E72" s="119"/>
      <c r="F72" s="119"/>
      <c r="G72" s="119"/>
      <c r="H72" s="119"/>
      <c r="I72" s="119"/>
      <c r="J72" s="119"/>
      <c r="K72" s="119"/>
      <c r="L72" s="120"/>
      <c r="M72" s="120"/>
      <c r="N72" s="120"/>
      <c r="O72" s="120"/>
      <c r="P72" s="120"/>
      <c r="Q72" s="120"/>
      <c r="R72" s="120"/>
      <c r="S72" s="119"/>
      <c r="T72" s="121"/>
      <c r="U72" s="121"/>
      <c r="V72" s="121"/>
      <c r="W72" s="121"/>
      <c r="X72" s="121"/>
      <c r="Y72" s="121"/>
      <c r="Z72" s="121"/>
      <c r="AA72" s="121"/>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row>
    <row r="73" spans="1:64" ht="12.75" customHeight="1" x14ac:dyDescent="0.35">
      <c r="A73" s="119"/>
      <c r="B73" s="119"/>
      <c r="C73" s="119"/>
      <c r="D73" s="119"/>
      <c r="E73" s="119"/>
      <c r="F73" s="119"/>
      <c r="G73" s="119"/>
      <c r="H73" s="119"/>
      <c r="I73" s="119"/>
      <c r="J73" s="119"/>
      <c r="K73" s="119"/>
      <c r="L73" s="120"/>
      <c r="M73" s="120"/>
      <c r="N73" s="120"/>
      <c r="O73" s="120"/>
      <c r="P73" s="120"/>
      <c r="Q73" s="120"/>
      <c r="R73" s="120"/>
      <c r="S73" s="119"/>
      <c r="T73" s="121"/>
      <c r="U73" s="121"/>
      <c r="V73" s="121"/>
      <c r="W73" s="121"/>
      <c r="X73" s="121"/>
      <c r="Y73" s="121"/>
      <c r="Z73" s="121"/>
      <c r="AA73" s="121"/>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row>
    <row r="74" spans="1:64" ht="12.75" customHeight="1" x14ac:dyDescent="0.35">
      <c r="A74" s="119"/>
      <c r="B74" s="119"/>
      <c r="C74" s="119"/>
      <c r="D74" s="119"/>
      <c r="E74" s="119"/>
      <c r="F74" s="119"/>
      <c r="G74" s="119"/>
      <c r="H74" s="119"/>
      <c r="I74" s="119"/>
      <c r="J74" s="119"/>
      <c r="K74" s="119"/>
      <c r="L74" s="120"/>
      <c r="M74" s="120"/>
      <c r="N74" s="120"/>
      <c r="O74" s="120"/>
      <c r="P74" s="120"/>
      <c r="Q74" s="120"/>
      <c r="R74" s="120"/>
      <c r="S74" s="119"/>
      <c r="T74" s="121"/>
      <c r="U74" s="121"/>
      <c r="V74" s="121"/>
      <c r="W74" s="121"/>
      <c r="X74" s="121"/>
      <c r="Y74" s="121"/>
      <c r="Z74" s="121"/>
      <c r="AA74" s="121"/>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row>
    <row r="75" spans="1:64" ht="12.75" customHeight="1" x14ac:dyDescent="0.35">
      <c r="A75" s="119"/>
      <c r="B75" s="119"/>
      <c r="C75" s="119"/>
      <c r="D75" s="119"/>
      <c r="E75" s="119"/>
      <c r="F75" s="119"/>
      <c r="G75" s="119"/>
      <c r="H75" s="119"/>
      <c r="I75" s="119"/>
      <c r="J75" s="119"/>
      <c r="K75" s="119"/>
      <c r="L75" s="120"/>
      <c r="M75" s="120"/>
      <c r="N75" s="120"/>
      <c r="O75" s="120"/>
      <c r="P75" s="120"/>
      <c r="Q75" s="120"/>
      <c r="R75" s="120"/>
      <c r="S75" s="119"/>
      <c r="T75" s="121"/>
      <c r="U75" s="121"/>
      <c r="V75" s="121"/>
      <c r="W75" s="121"/>
      <c r="X75" s="121"/>
      <c r="Y75" s="121"/>
      <c r="Z75" s="121"/>
      <c r="AA75" s="121"/>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row>
    <row r="76" spans="1:64" ht="12.75" customHeight="1" x14ac:dyDescent="0.35">
      <c r="A76" s="119"/>
      <c r="B76" s="119"/>
      <c r="C76" s="119"/>
      <c r="D76" s="119"/>
      <c r="E76" s="119"/>
      <c r="F76" s="119"/>
      <c r="G76" s="119"/>
      <c r="H76" s="119"/>
      <c r="I76" s="119"/>
      <c r="J76" s="119"/>
      <c r="K76" s="119"/>
      <c r="L76" s="120"/>
      <c r="M76" s="120"/>
      <c r="N76" s="120"/>
      <c r="O76" s="120"/>
      <c r="P76" s="120"/>
      <c r="Q76" s="120"/>
      <c r="R76" s="120"/>
      <c r="S76" s="119"/>
      <c r="T76" s="121"/>
      <c r="U76" s="121"/>
      <c r="V76" s="121"/>
      <c r="W76" s="121"/>
      <c r="X76" s="121"/>
      <c r="Y76" s="121"/>
      <c r="Z76" s="121"/>
      <c r="AA76" s="121"/>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row>
    <row r="77" spans="1:64" ht="12.75" customHeight="1" x14ac:dyDescent="0.35">
      <c r="A77" s="119"/>
      <c r="B77" s="119"/>
      <c r="C77" s="119"/>
      <c r="D77" s="119"/>
      <c r="E77" s="119"/>
      <c r="F77" s="119"/>
      <c r="G77" s="119"/>
      <c r="H77" s="119"/>
      <c r="I77" s="119"/>
      <c r="J77" s="119"/>
      <c r="K77" s="119"/>
      <c r="L77" s="120"/>
      <c r="M77" s="120"/>
      <c r="N77" s="120"/>
      <c r="O77" s="120"/>
      <c r="P77" s="120"/>
      <c r="Q77" s="120"/>
      <c r="R77" s="120"/>
      <c r="S77" s="119"/>
      <c r="T77" s="121"/>
      <c r="U77" s="121"/>
      <c r="V77" s="121"/>
      <c r="W77" s="121"/>
      <c r="X77" s="121"/>
      <c r="Y77" s="121"/>
      <c r="Z77" s="121"/>
      <c r="AA77" s="121"/>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row>
    <row r="78" spans="1:64" ht="12.75" customHeight="1" x14ac:dyDescent="0.35">
      <c r="A78" s="119"/>
      <c r="B78" s="119"/>
      <c r="C78" s="119"/>
      <c r="D78" s="119"/>
      <c r="E78" s="119"/>
      <c r="F78" s="119"/>
      <c r="G78" s="119"/>
      <c r="H78" s="119"/>
      <c r="I78" s="119"/>
      <c r="J78" s="119"/>
      <c r="K78" s="119"/>
      <c r="L78" s="120"/>
      <c r="M78" s="120"/>
      <c r="N78" s="120"/>
      <c r="O78" s="120"/>
      <c r="P78" s="120"/>
      <c r="Q78" s="120"/>
      <c r="R78" s="120"/>
      <c r="S78" s="119"/>
      <c r="T78" s="121"/>
      <c r="U78" s="121"/>
      <c r="V78" s="121"/>
      <c r="W78" s="121"/>
      <c r="X78" s="121"/>
      <c r="Y78" s="121"/>
      <c r="Z78" s="121"/>
      <c r="AA78" s="121"/>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row>
    <row r="79" spans="1:64" ht="12.75" customHeight="1" x14ac:dyDescent="0.35">
      <c r="A79" s="119"/>
      <c r="B79" s="119"/>
      <c r="C79" s="119"/>
      <c r="D79" s="119"/>
      <c r="E79" s="119"/>
      <c r="F79" s="119"/>
      <c r="G79" s="119"/>
      <c r="H79" s="119"/>
      <c r="I79" s="119"/>
      <c r="J79" s="119"/>
      <c r="K79" s="119"/>
      <c r="L79" s="120"/>
      <c r="M79" s="120"/>
      <c r="N79" s="120"/>
      <c r="O79" s="120"/>
      <c r="P79" s="120"/>
      <c r="Q79" s="120"/>
      <c r="R79" s="120"/>
      <c r="S79" s="119"/>
      <c r="T79" s="121"/>
      <c r="U79" s="121"/>
      <c r="V79" s="121"/>
      <c r="W79" s="121"/>
      <c r="X79" s="121"/>
      <c r="Y79" s="121"/>
      <c r="Z79" s="121"/>
      <c r="AA79" s="121"/>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row>
    <row r="80" spans="1:64" ht="12.75" customHeight="1" x14ac:dyDescent="0.35">
      <c r="A80" s="119"/>
      <c r="B80" s="119"/>
      <c r="C80" s="119"/>
      <c r="D80" s="119"/>
      <c r="E80" s="119"/>
      <c r="F80" s="119"/>
      <c r="G80" s="119"/>
      <c r="H80" s="119"/>
      <c r="I80" s="119"/>
      <c r="J80" s="119"/>
      <c r="K80" s="119"/>
      <c r="L80" s="120"/>
      <c r="M80" s="120"/>
      <c r="N80" s="120"/>
      <c r="O80" s="120"/>
      <c r="P80" s="120"/>
      <c r="Q80" s="120"/>
      <c r="R80" s="120"/>
      <c r="S80" s="119"/>
      <c r="T80" s="121"/>
      <c r="U80" s="121"/>
      <c r="V80" s="121"/>
      <c r="W80" s="121"/>
      <c r="X80" s="121"/>
      <c r="Y80" s="121"/>
      <c r="Z80" s="121"/>
      <c r="AA80" s="121"/>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row>
    <row r="81" spans="1:64" ht="12.75" customHeight="1" x14ac:dyDescent="0.35">
      <c r="A81" s="119"/>
      <c r="B81" s="119"/>
      <c r="C81" s="119"/>
      <c r="D81" s="119"/>
      <c r="E81" s="119"/>
      <c r="F81" s="119"/>
      <c r="G81" s="119"/>
      <c r="H81" s="119"/>
      <c r="I81" s="119"/>
      <c r="J81" s="119"/>
      <c r="K81" s="119"/>
      <c r="L81" s="120"/>
      <c r="M81" s="120"/>
      <c r="N81" s="120"/>
      <c r="O81" s="120"/>
      <c r="P81" s="120"/>
      <c r="Q81" s="120"/>
      <c r="R81" s="120"/>
      <c r="S81" s="119"/>
      <c r="T81" s="121"/>
      <c r="U81" s="121"/>
      <c r="V81" s="121"/>
      <c r="W81" s="121"/>
      <c r="X81" s="121"/>
      <c r="Y81" s="121"/>
      <c r="Z81" s="121"/>
      <c r="AA81" s="121"/>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row>
    <row r="82" spans="1:64" ht="12.75" customHeight="1" x14ac:dyDescent="0.35">
      <c r="A82" s="119"/>
      <c r="B82" s="119"/>
      <c r="C82" s="119"/>
      <c r="D82" s="119"/>
      <c r="E82" s="119"/>
      <c r="F82" s="119"/>
      <c r="G82" s="119"/>
      <c r="H82" s="119"/>
      <c r="I82" s="119"/>
      <c r="J82" s="119"/>
      <c r="K82" s="119"/>
      <c r="L82" s="120"/>
      <c r="M82" s="120"/>
      <c r="N82" s="120"/>
      <c r="O82" s="120"/>
      <c r="P82" s="120"/>
      <c r="Q82" s="120"/>
      <c r="R82" s="120"/>
      <c r="S82" s="119"/>
      <c r="T82" s="121"/>
      <c r="U82" s="121"/>
      <c r="V82" s="121"/>
      <c r="W82" s="121"/>
      <c r="X82" s="121"/>
      <c r="Y82" s="121"/>
      <c r="Z82" s="121"/>
      <c r="AA82" s="121"/>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row>
    <row r="83" spans="1:64" ht="12.75" customHeight="1" x14ac:dyDescent="0.35">
      <c r="A83" s="119"/>
      <c r="B83" s="119"/>
      <c r="C83" s="119"/>
      <c r="D83" s="119"/>
      <c r="E83" s="119"/>
      <c r="F83" s="119"/>
      <c r="G83" s="119"/>
      <c r="H83" s="119"/>
      <c r="I83" s="119"/>
      <c r="J83" s="119"/>
      <c r="K83" s="119"/>
      <c r="L83" s="120"/>
      <c r="M83" s="120"/>
      <c r="N83" s="120"/>
      <c r="O83" s="120"/>
      <c r="P83" s="120"/>
      <c r="Q83" s="120"/>
      <c r="R83" s="120"/>
      <c r="S83" s="119"/>
      <c r="T83" s="121"/>
      <c r="U83" s="121"/>
      <c r="V83" s="121"/>
      <c r="W83" s="121"/>
      <c r="X83" s="121"/>
      <c r="Y83" s="121"/>
      <c r="Z83" s="121"/>
      <c r="AA83" s="121"/>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row>
    <row r="84" spans="1:64" ht="12.75" customHeight="1" x14ac:dyDescent="0.35">
      <c r="A84" s="119"/>
      <c r="B84" s="119"/>
      <c r="C84" s="119"/>
      <c r="D84" s="119"/>
      <c r="E84" s="119"/>
      <c r="F84" s="119"/>
      <c r="G84" s="119"/>
      <c r="H84" s="119"/>
      <c r="I84" s="119"/>
      <c r="J84" s="119"/>
      <c r="K84" s="119"/>
      <c r="L84" s="120"/>
      <c r="M84" s="120"/>
      <c r="N84" s="120"/>
      <c r="O84" s="120"/>
      <c r="P84" s="120"/>
      <c r="Q84" s="120"/>
      <c r="R84" s="120"/>
      <c r="S84" s="119"/>
      <c r="T84" s="121"/>
      <c r="U84" s="121"/>
      <c r="V84" s="121"/>
      <c r="W84" s="121"/>
      <c r="X84" s="121"/>
      <c r="Y84" s="121"/>
      <c r="Z84" s="121"/>
      <c r="AA84" s="121"/>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row>
    <row r="85" spans="1:64" ht="12.75" customHeight="1" x14ac:dyDescent="0.35">
      <c r="A85" s="119"/>
      <c r="B85" s="119"/>
      <c r="C85" s="119"/>
      <c r="D85" s="119"/>
      <c r="E85" s="119"/>
      <c r="F85" s="119"/>
      <c r="G85" s="119"/>
      <c r="H85" s="119"/>
      <c r="I85" s="119"/>
      <c r="J85" s="119"/>
      <c r="K85" s="119"/>
      <c r="L85" s="120"/>
      <c r="M85" s="120"/>
      <c r="N85" s="120"/>
      <c r="O85" s="120"/>
      <c r="P85" s="120"/>
      <c r="Q85" s="120"/>
      <c r="R85" s="120"/>
      <c r="S85" s="119"/>
      <c r="T85" s="121"/>
      <c r="U85" s="121"/>
      <c r="V85" s="121"/>
      <c r="W85" s="121"/>
      <c r="X85" s="121"/>
      <c r="Y85" s="121"/>
      <c r="Z85" s="121"/>
      <c r="AA85" s="121"/>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row>
    <row r="86" spans="1:64" ht="12.75" customHeight="1" x14ac:dyDescent="0.35">
      <c r="A86" s="119"/>
      <c r="B86" s="119"/>
      <c r="C86" s="119"/>
      <c r="D86" s="119"/>
      <c r="E86" s="119"/>
      <c r="F86" s="119"/>
      <c r="G86" s="119"/>
      <c r="H86" s="119"/>
      <c r="I86" s="119"/>
      <c r="J86" s="119"/>
      <c r="K86" s="119"/>
      <c r="L86" s="120"/>
      <c r="M86" s="120"/>
      <c r="N86" s="120"/>
      <c r="O86" s="120"/>
      <c r="P86" s="120"/>
      <c r="Q86" s="120"/>
      <c r="R86" s="120"/>
      <c r="S86" s="119"/>
      <c r="T86" s="121"/>
      <c r="U86" s="121"/>
      <c r="V86" s="121"/>
      <c r="W86" s="121"/>
      <c r="X86" s="121"/>
      <c r="Y86" s="121"/>
      <c r="Z86" s="121"/>
      <c r="AA86" s="121"/>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row>
    <row r="87" spans="1:64" ht="12.75" customHeight="1" x14ac:dyDescent="0.35">
      <c r="A87" s="119"/>
      <c r="B87" s="119"/>
      <c r="C87" s="119"/>
      <c r="D87" s="119"/>
      <c r="E87" s="119"/>
      <c r="F87" s="119"/>
      <c r="G87" s="119"/>
      <c r="H87" s="119"/>
      <c r="I87" s="119"/>
      <c r="J87" s="119"/>
      <c r="K87" s="119"/>
      <c r="L87" s="120"/>
      <c r="M87" s="120"/>
      <c r="N87" s="120"/>
      <c r="O87" s="120"/>
      <c r="P87" s="120"/>
      <c r="Q87" s="120"/>
      <c r="R87" s="120"/>
      <c r="S87" s="119"/>
      <c r="T87" s="121"/>
      <c r="U87" s="121"/>
      <c r="V87" s="121"/>
      <c r="W87" s="121"/>
      <c r="X87" s="121"/>
      <c r="Y87" s="121"/>
      <c r="Z87" s="121"/>
      <c r="AA87" s="121"/>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row>
    <row r="88" spans="1:64" ht="12.75" customHeight="1" x14ac:dyDescent="0.35">
      <c r="A88" s="119"/>
      <c r="B88" s="119"/>
      <c r="C88" s="119"/>
      <c r="D88" s="119"/>
      <c r="E88" s="119"/>
      <c r="F88" s="119"/>
      <c r="G88" s="119"/>
      <c r="H88" s="119"/>
      <c r="I88" s="119"/>
      <c r="J88" s="119"/>
      <c r="K88" s="119"/>
      <c r="L88" s="120"/>
      <c r="M88" s="120"/>
      <c r="N88" s="120"/>
      <c r="O88" s="120"/>
      <c r="P88" s="120"/>
      <c r="Q88" s="120"/>
      <c r="R88" s="120"/>
      <c r="S88" s="119"/>
      <c r="T88" s="121"/>
      <c r="U88" s="121"/>
      <c r="V88" s="121"/>
      <c r="W88" s="121"/>
      <c r="X88" s="121"/>
      <c r="Y88" s="121"/>
      <c r="Z88" s="121"/>
      <c r="AA88" s="121"/>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row>
    <row r="89" spans="1:64" ht="12.75" customHeight="1" x14ac:dyDescent="0.35">
      <c r="A89" s="119"/>
      <c r="B89" s="119"/>
      <c r="C89" s="119"/>
      <c r="D89" s="119"/>
      <c r="E89" s="119"/>
      <c r="F89" s="119"/>
      <c r="G89" s="119"/>
      <c r="H89" s="119"/>
      <c r="I89" s="119"/>
      <c r="J89" s="119"/>
      <c r="K89" s="119"/>
      <c r="L89" s="120"/>
      <c r="M89" s="120"/>
      <c r="N89" s="120"/>
      <c r="O89" s="120"/>
      <c r="P89" s="120"/>
      <c r="Q89" s="120"/>
      <c r="R89" s="120"/>
      <c r="S89" s="119"/>
      <c r="T89" s="121"/>
      <c r="U89" s="121"/>
      <c r="V89" s="121"/>
      <c r="W89" s="121"/>
      <c r="X89" s="121"/>
      <c r="Y89" s="121"/>
      <c r="Z89" s="121"/>
      <c r="AA89" s="121"/>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row>
    <row r="90" spans="1:64" ht="12.75" customHeight="1" x14ac:dyDescent="0.35">
      <c r="A90" s="119"/>
      <c r="B90" s="119"/>
      <c r="C90" s="119"/>
      <c r="D90" s="119"/>
      <c r="E90" s="119"/>
      <c r="F90" s="119"/>
      <c r="G90" s="119"/>
      <c r="H90" s="119"/>
      <c r="I90" s="119"/>
      <c r="J90" s="119"/>
      <c r="K90" s="119"/>
      <c r="L90" s="120"/>
      <c r="M90" s="120"/>
      <c r="N90" s="120"/>
      <c r="O90" s="120"/>
      <c r="P90" s="120"/>
      <c r="Q90" s="120"/>
      <c r="R90" s="120"/>
      <c r="S90" s="119"/>
      <c r="T90" s="121"/>
      <c r="U90" s="121"/>
      <c r="V90" s="121"/>
      <c r="W90" s="121"/>
      <c r="X90" s="121"/>
      <c r="Y90" s="121"/>
      <c r="Z90" s="121"/>
      <c r="AA90" s="121"/>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row>
    <row r="91" spans="1:64" ht="12.75" customHeight="1" x14ac:dyDescent="0.35">
      <c r="A91" s="119"/>
      <c r="B91" s="119"/>
      <c r="C91" s="119"/>
      <c r="D91" s="119"/>
      <c r="E91" s="119"/>
      <c r="F91" s="119"/>
      <c r="G91" s="119"/>
      <c r="H91" s="119"/>
      <c r="I91" s="119"/>
      <c r="J91" s="119"/>
      <c r="K91" s="119"/>
      <c r="L91" s="120"/>
      <c r="M91" s="120"/>
      <c r="N91" s="120"/>
      <c r="O91" s="120"/>
      <c r="P91" s="120"/>
      <c r="Q91" s="120"/>
      <c r="R91" s="120"/>
      <c r="S91" s="119"/>
      <c r="T91" s="121"/>
      <c r="U91" s="121"/>
      <c r="V91" s="121"/>
      <c r="W91" s="121"/>
      <c r="X91" s="121"/>
      <c r="Y91" s="121"/>
      <c r="Z91" s="121"/>
      <c r="AA91" s="121"/>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row>
    <row r="92" spans="1:64" ht="12.75" customHeight="1" x14ac:dyDescent="0.35">
      <c r="A92" s="119"/>
      <c r="B92" s="119"/>
      <c r="C92" s="119"/>
      <c r="D92" s="119"/>
      <c r="E92" s="119"/>
      <c r="F92" s="119"/>
      <c r="G92" s="119"/>
      <c r="H92" s="119"/>
      <c r="I92" s="119"/>
      <c r="J92" s="119"/>
      <c r="K92" s="119"/>
      <c r="L92" s="120"/>
      <c r="M92" s="120"/>
      <c r="N92" s="120"/>
      <c r="O92" s="120"/>
      <c r="P92" s="120"/>
      <c r="Q92" s="120"/>
      <c r="R92" s="120"/>
      <c r="S92" s="119"/>
      <c r="T92" s="121"/>
      <c r="U92" s="121"/>
      <c r="V92" s="121"/>
      <c r="W92" s="121"/>
      <c r="X92" s="121"/>
      <c r="Y92" s="121"/>
      <c r="Z92" s="121"/>
      <c r="AA92" s="121"/>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row>
    <row r="93" spans="1:64" ht="12.75" customHeight="1" x14ac:dyDescent="0.35">
      <c r="A93" s="119"/>
      <c r="B93" s="119"/>
      <c r="C93" s="119"/>
      <c r="D93" s="119"/>
      <c r="E93" s="119"/>
      <c r="F93" s="119"/>
      <c r="G93" s="119"/>
      <c r="H93" s="119"/>
      <c r="I93" s="119"/>
      <c r="J93" s="119"/>
      <c r="K93" s="119"/>
      <c r="L93" s="120"/>
      <c r="M93" s="120"/>
      <c r="N93" s="120"/>
      <c r="O93" s="120"/>
      <c r="P93" s="120"/>
      <c r="Q93" s="120"/>
      <c r="R93" s="120"/>
      <c r="S93" s="119"/>
      <c r="T93" s="121"/>
      <c r="U93" s="121"/>
      <c r="V93" s="121"/>
      <c r="W93" s="121"/>
      <c r="X93" s="121"/>
      <c r="Y93" s="121"/>
      <c r="Z93" s="121"/>
      <c r="AA93" s="121"/>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row>
    <row r="94" spans="1:64" ht="12.75" customHeight="1" x14ac:dyDescent="0.35">
      <c r="A94" s="119"/>
      <c r="B94" s="119"/>
      <c r="C94" s="119"/>
      <c r="D94" s="119"/>
      <c r="E94" s="119"/>
      <c r="F94" s="119"/>
      <c r="G94" s="119"/>
      <c r="H94" s="119"/>
      <c r="I94" s="119"/>
      <c r="J94" s="119"/>
      <c r="K94" s="119"/>
      <c r="L94" s="120"/>
      <c r="M94" s="120"/>
      <c r="N94" s="120"/>
      <c r="O94" s="120"/>
      <c r="P94" s="120"/>
      <c r="Q94" s="120"/>
      <c r="R94" s="120"/>
      <c r="S94" s="119"/>
      <c r="T94" s="121"/>
      <c r="U94" s="121"/>
      <c r="V94" s="121"/>
      <c r="W94" s="121"/>
      <c r="X94" s="121"/>
      <c r="Y94" s="121"/>
      <c r="Z94" s="121"/>
      <c r="AA94" s="121"/>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row>
    <row r="95" spans="1:64" ht="12.75" customHeight="1" x14ac:dyDescent="0.35">
      <c r="A95" s="119"/>
      <c r="B95" s="119"/>
      <c r="C95" s="119"/>
      <c r="D95" s="119"/>
      <c r="E95" s="119"/>
      <c r="F95" s="119"/>
      <c r="G95" s="119"/>
      <c r="H95" s="119"/>
      <c r="I95" s="119"/>
      <c r="J95" s="119"/>
      <c r="K95" s="119"/>
      <c r="L95" s="120"/>
      <c r="M95" s="120"/>
      <c r="N95" s="120"/>
      <c r="O95" s="120"/>
      <c r="P95" s="120"/>
      <c r="Q95" s="120"/>
      <c r="R95" s="120"/>
      <c r="S95" s="119"/>
      <c r="T95" s="121"/>
      <c r="U95" s="121"/>
      <c r="V95" s="121"/>
      <c r="W95" s="121"/>
      <c r="X95" s="121"/>
      <c r="Y95" s="121"/>
      <c r="Z95" s="121"/>
      <c r="AA95" s="121"/>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row>
    <row r="96" spans="1:64" ht="12.75" customHeight="1" x14ac:dyDescent="0.35">
      <c r="A96" s="119"/>
      <c r="B96" s="119"/>
      <c r="C96" s="119"/>
      <c r="D96" s="119"/>
      <c r="E96" s="119"/>
      <c r="F96" s="119"/>
      <c r="G96" s="119"/>
      <c r="H96" s="119"/>
      <c r="I96" s="119"/>
      <c r="J96" s="119"/>
      <c r="K96" s="119"/>
      <c r="L96" s="120"/>
      <c r="M96" s="120"/>
      <c r="N96" s="120"/>
      <c r="O96" s="120"/>
      <c r="P96" s="120"/>
      <c r="Q96" s="120"/>
      <c r="R96" s="120"/>
      <c r="S96" s="119"/>
      <c r="T96" s="121"/>
      <c r="U96" s="121"/>
      <c r="V96" s="121"/>
      <c r="W96" s="121"/>
      <c r="X96" s="121"/>
      <c r="Y96" s="121"/>
      <c r="Z96" s="121"/>
      <c r="AA96" s="121"/>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119"/>
      <c r="BI96" s="119"/>
      <c r="BJ96" s="119"/>
      <c r="BK96" s="119"/>
      <c r="BL96" s="119"/>
    </row>
    <row r="97" spans="1:64" ht="12.75" customHeight="1" x14ac:dyDescent="0.35">
      <c r="A97" s="119"/>
      <c r="B97" s="119"/>
      <c r="C97" s="119"/>
      <c r="D97" s="119"/>
      <c r="E97" s="119"/>
      <c r="F97" s="119"/>
      <c r="G97" s="119"/>
      <c r="H97" s="119"/>
      <c r="I97" s="119"/>
      <c r="J97" s="119"/>
      <c r="K97" s="119"/>
      <c r="L97" s="120"/>
      <c r="M97" s="120"/>
      <c r="N97" s="120"/>
      <c r="O97" s="120"/>
      <c r="P97" s="120"/>
      <c r="Q97" s="120"/>
      <c r="R97" s="120"/>
      <c r="S97" s="119"/>
      <c r="T97" s="121"/>
      <c r="U97" s="121"/>
      <c r="V97" s="121"/>
      <c r="W97" s="121"/>
      <c r="X97" s="121"/>
      <c r="Y97" s="121"/>
      <c r="Z97" s="121"/>
      <c r="AA97" s="121"/>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row>
    <row r="98" spans="1:64" ht="12.75" customHeight="1" x14ac:dyDescent="0.35">
      <c r="A98" s="119"/>
      <c r="B98" s="119"/>
      <c r="C98" s="119"/>
      <c r="D98" s="119"/>
      <c r="E98" s="119"/>
      <c r="F98" s="119"/>
      <c r="G98" s="119"/>
      <c r="H98" s="119"/>
      <c r="I98" s="119"/>
      <c r="J98" s="119"/>
      <c r="K98" s="119"/>
      <c r="L98" s="120"/>
      <c r="M98" s="120"/>
      <c r="N98" s="120"/>
      <c r="O98" s="120"/>
      <c r="P98" s="120"/>
      <c r="Q98" s="120"/>
      <c r="R98" s="120"/>
      <c r="S98" s="119"/>
      <c r="T98" s="121"/>
      <c r="U98" s="121"/>
      <c r="V98" s="121"/>
      <c r="W98" s="121"/>
      <c r="X98" s="121"/>
      <c r="Y98" s="121"/>
      <c r="Z98" s="121"/>
      <c r="AA98" s="121"/>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row>
    <row r="99" spans="1:64" ht="12.75" customHeight="1" x14ac:dyDescent="0.35">
      <c r="A99" s="119"/>
      <c r="B99" s="119"/>
      <c r="C99" s="119"/>
      <c r="D99" s="119"/>
      <c r="E99" s="119"/>
      <c r="F99" s="119"/>
      <c r="G99" s="119"/>
      <c r="H99" s="119"/>
      <c r="I99" s="119"/>
      <c r="J99" s="119"/>
      <c r="K99" s="119"/>
      <c r="L99" s="120"/>
      <c r="M99" s="120"/>
      <c r="N99" s="120"/>
      <c r="O99" s="120"/>
      <c r="P99" s="120"/>
      <c r="Q99" s="120"/>
      <c r="R99" s="120"/>
      <c r="S99" s="119"/>
      <c r="T99" s="121"/>
      <c r="U99" s="121"/>
      <c r="V99" s="121"/>
      <c r="W99" s="121"/>
      <c r="X99" s="121"/>
      <c r="Y99" s="121"/>
      <c r="Z99" s="121"/>
      <c r="AA99" s="121"/>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row>
    <row r="100" spans="1:64" ht="12.75" customHeight="1" x14ac:dyDescent="0.35">
      <c r="A100" s="119"/>
      <c r="B100" s="119"/>
      <c r="C100" s="119"/>
      <c r="D100" s="119"/>
      <c r="E100" s="119"/>
      <c r="F100" s="119"/>
      <c r="G100" s="119"/>
      <c r="H100" s="119"/>
      <c r="I100" s="119"/>
      <c r="J100" s="119"/>
      <c r="K100" s="119"/>
      <c r="L100" s="120"/>
      <c r="M100" s="120"/>
      <c r="N100" s="120"/>
      <c r="O100" s="120"/>
      <c r="P100" s="120"/>
      <c r="Q100" s="120"/>
      <c r="R100" s="120"/>
      <c r="S100" s="119"/>
      <c r="T100" s="121"/>
      <c r="U100" s="121"/>
      <c r="V100" s="121"/>
      <c r="W100" s="121"/>
      <c r="X100" s="121"/>
      <c r="Y100" s="121"/>
      <c r="Z100" s="121"/>
      <c r="AA100" s="121"/>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row>
    <row r="101" spans="1:64" ht="12.75" customHeight="1" x14ac:dyDescent="0.35">
      <c r="A101" s="119"/>
      <c r="B101" s="119"/>
      <c r="C101" s="119"/>
      <c r="D101" s="119"/>
      <c r="E101" s="119"/>
      <c r="F101" s="119"/>
      <c r="G101" s="119"/>
      <c r="H101" s="119"/>
      <c r="I101" s="119"/>
      <c r="J101" s="119"/>
      <c r="K101" s="119"/>
      <c r="L101" s="120"/>
      <c r="M101" s="120"/>
      <c r="N101" s="120"/>
      <c r="O101" s="120"/>
      <c r="P101" s="120"/>
      <c r="Q101" s="120"/>
      <c r="R101" s="120"/>
      <c r="S101" s="119"/>
      <c r="T101" s="121"/>
      <c r="U101" s="121"/>
      <c r="V101" s="121"/>
      <c r="W101" s="121"/>
      <c r="X101" s="121"/>
      <c r="Y101" s="121"/>
      <c r="Z101" s="121"/>
      <c r="AA101" s="121"/>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row>
    <row r="102" spans="1:64" ht="12.75" customHeight="1" x14ac:dyDescent="0.35">
      <c r="A102" s="119"/>
      <c r="B102" s="119"/>
      <c r="C102" s="119"/>
      <c r="D102" s="119"/>
      <c r="E102" s="119"/>
      <c r="F102" s="119"/>
      <c r="G102" s="119"/>
      <c r="H102" s="119"/>
      <c r="I102" s="119"/>
      <c r="J102" s="119"/>
      <c r="K102" s="119"/>
      <c r="L102" s="120"/>
      <c r="M102" s="120"/>
      <c r="N102" s="120"/>
      <c r="O102" s="120"/>
      <c r="P102" s="120"/>
      <c r="Q102" s="120"/>
      <c r="R102" s="120"/>
      <c r="S102" s="119"/>
      <c r="T102" s="121"/>
      <c r="U102" s="121"/>
      <c r="V102" s="121"/>
      <c r="W102" s="121"/>
      <c r="X102" s="121"/>
      <c r="Y102" s="121"/>
      <c r="Z102" s="121"/>
      <c r="AA102" s="121"/>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row>
    <row r="103" spans="1:64" ht="12.75" customHeight="1" x14ac:dyDescent="0.35">
      <c r="A103" s="119"/>
      <c r="B103" s="119"/>
      <c r="C103" s="119"/>
      <c r="D103" s="119"/>
      <c r="E103" s="119"/>
      <c r="F103" s="119"/>
      <c r="G103" s="119"/>
      <c r="H103" s="119"/>
      <c r="I103" s="119"/>
      <c r="J103" s="119"/>
      <c r="K103" s="119"/>
      <c r="L103" s="120"/>
      <c r="M103" s="120"/>
      <c r="N103" s="120"/>
      <c r="O103" s="120"/>
      <c r="P103" s="120"/>
      <c r="Q103" s="120"/>
      <c r="R103" s="120"/>
      <c r="S103" s="119"/>
      <c r="T103" s="121"/>
      <c r="U103" s="121"/>
      <c r="V103" s="121"/>
      <c r="W103" s="121"/>
      <c r="X103" s="121"/>
      <c r="Y103" s="121"/>
      <c r="Z103" s="121"/>
      <c r="AA103" s="121"/>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row>
    <row r="104" spans="1:64" ht="12.75" customHeight="1" x14ac:dyDescent="0.35">
      <c r="A104" s="119"/>
      <c r="B104" s="119"/>
      <c r="C104" s="119"/>
      <c r="D104" s="119"/>
      <c r="E104" s="119"/>
      <c r="F104" s="119"/>
      <c r="G104" s="119"/>
      <c r="H104" s="119"/>
      <c r="I104" s="119"/>
      <c r="J104" s="119"/>
      <c r="K104" s="119"/>
      <c r="L104" s="120"/>
      <c r="M104" s="120"/>
      <c r="N104" s="120"/>
      <c r="O104" s="120"/>
      <c r="P104" s="120"/>
      <c r="Q104" s="120"/>
      <c r="R104" s="120"/>
      <c r="S104" s="119"/>
      <c r="T104" s="121"/>
      <c r="U104" s="121"/>
      <c r="V104" s="121"/>
      <c r="W104" s="121"/>
      <c r="X104" s="121"/>
      <c r="Y104" s="121"/>
      <c r="Z104" s="121"/>
      <c r="AA104" s="121"/>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row>
    <row r="105" spans="1:64" ht="12.75" customHeight="1" x14ac:dyDescent="0.35">
      <c r="A105" s="119"/>
      <c r="B105" s="119"/>
      <c r="C105" s="119"/>
      <c r="D105" s="119"/>
      <c r="E105" s="119"/>
      <c r="F105" s="119"/>
      <c r="G105" s="119"/>
      <c r="H105" s="119"/>
      <c r="I105" s="119"/>
      <c r="J105" s="119"/>
      <c r="K105" s="119"/>
      <c r="L105" s="120"/>
      <c r="M105" s="120"/>
      <c r="N105" s="120"/>
      <c r="O105" s="120"/>
      <c r="P105" s="120"/>
      <c r="Q105" s="120"/>
      <c r="R105" s="120"/>
      <c r="S105" s="119"/>
      <c r="T105" s="121"/>
      <c r="U105" s="121"/>
      <c r="V105" s="121"/>
      <c r="W105" s="121"/>
      <c r="X105" s="121"/>
      <c r="Y105" s="121"/>
      <c r="Z105" s="121"/>
      <c r="AA105" s="121"/>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row>
    <row r="106" spans="1:64" ht="12.75" customHeight="1" x14ac:dyDescent="0.35">
      <c r="A106" s="119"/>
      <c r="B106" s="119"/>
      <c r="C106" s="119"/>
      <c r="D106" s="119"/>
      <c r="E106" s="119"/>
      <c r="F106" s="119"/>
      <c r="G106" s="119"/>
      <c r="H106" s="119"/>
      <c r="I106" s="119"/>
      <c r="J106" s="119"/>
      <c r="K106" s="119"/>
      <c r="L106" s="120"/>
      <c r="M106" s="120"/>
      <c r="N106" s="120"/>
      <c r="O106" s="120"/>
      <c r="P106" s="120"/>
      <c r="Q106" s="120"/>
      <c r="R106" s="120"/>
      <c r="S106" s="119"/>
      <c r="T106" s="121"/>
      <c r="U106" s="121"/>
      <c r="V106" s="121"/>
      <c r="W106" s="121"/>
      <c r="X106" s="121"/>
      <c r="Y106" s="121"/>
      <c r="Z106" s="121"/>
      <c r="AA106" s="121"/>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c r="BI106" s="119"/>
      <c r="BJ106" s="119"/>
      <c r="BK106" s="119"/>
      <c r="BL106" s="119"/>
    </row>
    <row r="107" spans="1:64" ht="12.75" customHeight="1" x14ac:dyDescent="0.35">
      <c r="A107" s="119"/>
      <c r="B107" s="119"/>
      <c r="C107" s="119"/>
      <c r="D107" s="119"/>
      <c r="E107" s="119"/>
      <c r="F107" s="119"/>
      <c r="G107" s="119"/>
      <c r="H107" s="119"/>
      <c r="I107" s="119"/>
      <c r="J107" s="119"/>
      <c r="K107" s="119"/>
      <c r="L107" s="120"/>
      <c r="M107" s="120"/>
      <c r="N107" s="120"/>
      <c r="O107" s="120"/>
      <c r="P107" s="120"/>
      <c r="Q107" s="120"/>
      <c r="R107" s="120"/>
      <c r="S107" s="119"/>
      <c r="T107" s="121"/>
      <c r="U107" s="121"/>
      <c r="V107" s="121"/>
      <c r="W107" s="121"/>
      <c r="X107" s="121"/>
      <c r="Y107" s="121"/>
      <c r="Z107" s="121"/>
      <c r="AA107" s="121"/>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row>
    <row r="108" spans="1:64" ht="12.75" customHeight="1" x14ac:dyDescent="0.35">
      <c r="A108" s="119"/>
      <c r="B108" s="119"/>
      <c r="C108" s="119"/>
      <c r="D108" s="119"/>
      <c r="E108" s="119"/>
      <c r="F108" s="119"/>
      <c r="G108" s="119"/>
      <c r="H108" s="119"/>
      <c r="I108" s="119"/>
      <c r="J108" s="119"/>
      <c r="K108" s="119"/>
      <c r="L108" s="120"/>
      <c r="M108" s="120"/>
      <c r="N108" s="120"/>
      <c r="O108" s="120"/>
      <c r="P108" s="120"/>
      <c r="Q108" s="120"/>
      <c r="R108" s="120"/>
      <c r="S108" s="119"/>
      <c r="T108" s="121"/>
      <c r="U108" s="121"/>
      <c r="V108" s="121"/>
      <c r="W108" s="121"/>
      <c r="X108" s="121"/>
      <c r="Y108" s="121"/>
      <c r="Z108" s="121"/>
      <c r="AA108" s="121"/>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c r="BI108" s="119"/>
      <c r="BJ108" s="119"/>
      <c r="BK108" s="119"/>
      <c r="BL108" s="119"/>
    </row>
    <row r="109" spans="1:64" ht="12.75" customHeight="1" x14ac:dyDescent="0.35">
      <c r="A109" s="119"/>
      <c r="B109" s="119"/>
      <c r="C109" s="119"/>
      <c r="D109" s="119"/>
      <c r="E109" s="119"/>
      <c r="F109" s="119"/>
      <c r="G109" s="119"/>
      <c r="H109" s="119"/>
      <c r="I109" s="119"/>
      <c r="J109" s="119"/>
      <c r="K109" s="119"/>
      <c r="L109" s="120"/>
      <c r="M109" s="120"/>
      <c r="N109" s="120"/>
      <c r="O109" s="120"/>
      <c r="P109" s="120"/>
      <c r="Q109" s="120"/>
      <c r="R109" s="120"/>
      <c r="S109" s="119"/>
      <c r="T109" s="121"/>
      <c r="U109" s="121"/>
      <c r="V109" s="121"/>
      <c r="W109" s="121"/>
      <c r="X109" s="121"/>
      <c r="Y109" s="121"/>
      <c r="Z109" s="121"/>
      <c r="AA109" s="121"/>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c r="BI109" s="119"/>
      <c r="BJ109" s="119"/>
      <c r="BK109" s="119"/>
      <c r="BL109" s="119"/>
    </row>
    <row r="110" spans="1:64" ht="12.75" customHeight="1" x14ac:dyDescent="0.35">
      <c r="A110" s="119"/>
      <c r="B110" s="119"/>
      <c r="C110" s="119"/>
      <c r="D110" s="119"/>
      <c r="E110" s="119"/>
      <c r="F110" s="119"/>
      <c r="G110" s="119"/>
      <c r="H110" s="119"/>
      <c r="I110" s="119"/>
      <c r="J110" s="119"/>
      <c r="K110" s="119"/>
      <c r="L110" s="120"/>
      <c r="M110" s="120"/>
      <c r="N110" s="120"/>
      <c r="O110" s="120"/>
      <c r="P110" s="120"/>
      <c r="Q110" s="120"/>
      <c r="R110" s="120"/>
      <c r="S110" s="119"/>
      <c r="T110" s="121"/>
      <c r="U110" s="121"/>
      <c r="V110" s="121"/>
      <c r="W110" s="121"/>
      <c r="X110" s="121"/>
      <c r="Y110" s="121"/>
      <c r="Z110" s="121"/>
      <c r="AA110" s="121"/>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c r="BI110" s="119"/>
      <c r="BJ110" s="119"/>
      <c r="BK110" s="119"/>
      <c r="BL110" s="119"/>
    </row>
    <row r="111" spans="1:64" ht="12.75" customHeight="1" x14ac:dyDescent="0.35">
      <c r="A111" s="119"/>
      <c r="B111" s="119"/>
      <c r="C111" s="119"/>
      <c r="D111" s="119"/>
      <c r="E111" s="119"/>
      <c r="F111" s="119"/>
      <c r="G111" s="119"/>
      <c r="H111" s="119"/>
      <c r="I111" s="119"/>
      <c r="J111" s="119"/>
      <c r="K111" s="119"/>
      <c r="L111" s="120"/>
      <c r="M111" s="120"/>
      <c r="N111" s="120"/>
      <c r="O111" s="120"/>
      <c r="P111" s="120"/>
      <c r="Q111" s="120"/>
      <c r="R111" s="120"/>
      <c r="S111" s="119"/>
      <c r="T111" s="121"/>
      <c r="U111" s="121"/>
      <c r="V111" s="121"/>
      <c r="W111" s="121"/>
      <c r="X111" s="121"/>
      <c r="Y111" s="121"/>
      <c r="Z111" s="121"/>
      <c r="AA111" s="121"/>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c r="BI111" s="119"/>
      <c r="BJ111" s="119"/>
      <c r="BK111" s="119"/>
      <c r="BL111" s="119"/>
    </row>
    <row r="112" spans="1:64" ht="12.75" customHeight="1" x14ac:dyDescent="0.35">
      <c r="A112" s="119"/>
      <c r="B112" s="119"/>
      <c r="C112" s="119"/>
      <c r="D112" s="119"/>
      <c r="E112" s="119"/>
      <c r="F112" s="119"/>
      <c r="G112" s="119"/>
      <c r="H112" s="119"/>
      <c r="I112" s="119"/>
      <c r="J112" s="119"/>
      <c r="K112" s="119"/>
      <c r="L112" s="120"/>
      <c r="M112" s="120"/>
      <c r="N112" s="120"/>
      <c r="O112" s="120"/>
      <c r="P112" s="120"/>
      <c r="Q112" s="120"/>
      <c r="R112" s="120"/>
      <c r="S112" s="119"/>
      <c r="T112" s="121"/>
      <c r="U112" s="121"/>
      <c r="V112" s="121"/>
      <c r="W112" s="121"/>
      <c r="X112" s="121"/>
      <c r="Y112" s="121"/>
      <c r="Z112" s="121"/>
      <c r="AA112" s="121"/>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c r="BI112" s="119"/>
      <c r="BJ112" s="119"/>
      <c r="BK112" s="119"/>
      <c r="BL112" s="119"/>
    </row>
    <row r="113" spans="1:64" ht="12.75" customHeight="1" x14ac:dyDescent="0.35">
      <c r="A113" s="119"/>
      <c r="B113" s="119"/>
      <c r="C113" s="119"/>
      <c r="D113" s="119"/>
      <c r="E113" s="119"/>
      <c r="F113" s="119"/>
      <c r="G113" s="119"/>
      <c r="H113" s="119"/>
      <c r="I113" s="119"/>
      <c r="J113" s="119"/>
      <c r="K113" s="119"/>
      <c r="L113" s="120"/>
      <c r="M113" s="120"/>
      <c r="N113" s="120"/>
      <c r="O113" s="120"/>
      <c r="P113" s="120"/>
      <c r="Q113" s="120"/>
      <c r="R113" s="120"/>
      <c r="S113" s="119"/>
      <c r="T113" s="121"/>
      <c r="U113" s="121"/>
      <c r="V113" s="121"/>
      <c r="W113" s="121"/>
      <c r="X113" s="121"/>
      <c r="Y113" s="121"/>
      <c r="Z113" s="121"/>
      <c r="AA113" s="121"/>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row>
    <row r="114" spans="1:64" ht="12.75" customHeight="1" x14ac:dyDescent="0.35">
      <c r="A114" s="119"/>
      <c r="B114" s="119"/>
      <c r="C114" s="119"/>
      <c r="D114" s="119"/>
      <c r="E114" s="119"/>
      <c r="F114" s="119"/>
      <c r="G114" s="119"/>
      <c r="H114" s="119"/>
      <c r="I114" s="119"/>
      <c r="J114" s="119"/>
      <c r="K114" s="119"/>
      <c r="L114" s="120"/>
      <c r="M114" s="120"/>
      <c r="N114" s="120"/>
      <c r="O114" s="120"/>
      <c r="P114" s="120"/>
      <c r="Q114" s="120"/>
      <c r="R114" s="120"/>
      <c r="S114" s="119"/>
      <c r="T114" s="121"/>
      <c r="U114" s="121"/>
      <c r="V114" s="121"/>
      <c r="W114" s="121"/>
      <c r="X114" s="121"/>
      <c r="Y114" s="121"/>
      <c r="Z114" s="121"/>
      <c r="AA114" s="121"/>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c r="BI114" s="119"/>
      <c r="BJ114" s="119"/>
      <c r="BK114" s="119"/>
      <c r="BL114" s="119"/>
    </row>
    <row r="115" spans="1:64" ht="12.75" customHeight="1" x14ac:dyDescent="0.35">
      <c r="A115" s="119"/>
      <c r="B115" s="119"/>
      <c r="C115" s="119"/>
      <c r="D115" s="119"/>
      <c r="E115" s="119"/>
      <c r="F115" s="119"/>
      <c r="G115" s="119"/>
      <c r="H115" s="119"/>
      <c r="I115" s="119"/>
      <c r="J115" s="119"/>
      <c r="K115" s="119"/>
      <c r="L115" s="120"/>
      <c r="M115" s="120"/>
      <c r="N115" s="120"/>
      <c r="O115" s="120"/>
      <c r="P115" s="120"/>
      <c r="Q115" s="120"/>
      <c r="R115" s="120"/>
      <c r="S115" s="119"/>
      <c r="T115" s="121"/>
      <c r="U115" s="121"/>
      <c r="V115" s="121"/>
      <c r="W115" s="121"/>
      <c r="X115" s="121"/>
      <c r="Y115" s="121"/>
      <c r="Z115" s="121"/>
      <c r="AA115" s="121"/>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c r="BI115" s="119"/>
      <c r="BJ115" s="119"/>
      <c r="BK115" s="119"/>
      <c r="BL115" s="119"/>
    </row>
    <row r="116" spans="1:64" ht="12.75" customHeight="1" x14ac:dyDescent="0.35">
      <c r="A116" s="119"/>
      <c r="B116" s="119"/>
      <c r="C116" s="119"/>
      <c r="D116" s="119"/>
      <c r="E116" s="119"/>
      <c r="F116" s="119"/>
      <c r="G116" s="119"/>
      <c r="H116" s="119"/>
      <c r="I116" s="119"/>
      <c r="J116" s="119"/>
      <c r="K116" s="119"/>
      <c r="L116" s="120"/>
      <c r="M116" s="120"/>
      <c r="N116" s="120"/>
      <c r="O116" s="120"/>
      <c r="P116" s="120"/>
      <c r="Q116" s="120"/>
      <c r="R116" s="120"/>
      <c r="S116" s="119"/>
      <c r="T116" s="121"/>
      <c r="U116" s="121"/>
      <c r="V116" s="121"/>
      <c r="W116" s="121"/>
      <c r="X116" s="121"/>
      <c r="Y116" s="121"/>
      <c r="Z116" s="121"/>
      <c r="AA116" s="121"/>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119"/>
      <c r="BF116" s="119"/>
      <c r="BG116" s="119"/>
      <c r="BH116" s="119"/>
      <c r="BI116" s="119"/>
      <c r="BJ116" s="119"/>
      <c r="BK116" s="119"/>
      <c r="BL116" s="119"/>
    </row>
    <row r="117" spans="1:64" ht="12.75" customHeight="1" x14ac:dyDescent="0.35">
      <c r="A117" s="119"/>
      <c r="B117" s="119"/>
      <c r="C117" s="119"/>
      <c r="D117" s="119"/>
      <c r="E117" s="119"/>
      <c r="F117" s="119"/>
      <c r="G117" s="119"/>
      <c r="H117" s="119"/>
      <c r="I117" s="119"/>
      <c r="J117" s="119"/>
      <c r="K117" s="119"/>
      <c r="L117" s="120"/>
      <c r="M117" s="120"/>
      <c r="N117" s="120"/>
      <c r="O117" s="120"/>
      <c r="P117" s="120"/>
      <c r="Q117" s="120"/>
      <c r="R117" s="120"/>
      <c r="S117" s="119"/>
      <c r="T117" s="121"/>
      <c r="U117" s="121"/>
      <c r="V117" s="121"/>
      <c r="W117" s="121"/>
      <c r="X117" s="121"/>
      <c r="Y117" s="121"/>
      <c r="Z117" s="121"/>
      <c r="AA117" s="121"/>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c r="BI117" s="119"/>
      <c r="BJ117" s="119"/>
      <c r="BK117" s="119"/>
      <c r="BL117" s="119"/>
    </row>
    <row r="118" spans="1:64" ht="12.75" customHeight="1" x14ac:dyDescent="0.35">
      <c r="A118" s="119"/>
      <c r="B118" s="119"/>
      <c r="C118" s="119"/>
      <c r="D118" s="119"/>
      <c r="E118" s="119"/>
      <c r="F118" s="119"/>
      <c r="G118" s="119"/>
      <c r="H118" s="119"/>
      <c r="I118" s="119"/>
      <c r="J118" s="119"/>
      <c r="K118" s="119"/>
      <c r="L118" s="120"/>
      <c r="M118" s="120"/>
      <c r="N118" s="120"/>
      <c r="O118" s="120"/>
      <c r="P118" s="120"/>
      <c r="Q118" s="120"/>
      <c r="R118" s="120"/>
      <c r="S118" s="119"/>
      <c r="T118" s="121"/>
      <c r="U118" s="121"/>
      <c r="V118" s="121"/>
      <c r="W118" s="121"/>
      <c r="X118" s="121"/>
      <c r="Y118" s="121"/>
      <c r="Z118" s="121"/>
      <c r="AA118" s="121"/>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BL118" s="119"/>
    </row>
    <row r="119" spans="1:64" ht="12.75" customHeight="1" x14ac:dyDescent="0.35">
      <c r="A119" s="119"/>
      <c r="B119" s="119"/>
      <c r="C119" s="119"/>
      <c r="D119" s="119"/>
      <c r="E119" s="119"/>
      <c r="F119" s="119"/>
      <c r="G119" s="119"/>
      <c r="H119" s="119"/>
      <c r="I119" s="119"/>
      <c r="J119" s="119"/>
      <c r="K119" s="119"/>
      <c r="L119" s="120"/>
      <c r="M119" s="120"/>
      <c r="N119" s="120"/>
      <c r="O119" s="120"/>
      <c r="P119" s="120"/>
      <c r="Q119" s="120"/>
      <c r="R119" s="120"/>
      <c r="S119" s="119"/>
      <c r="T119" s="121"/>
      <c r="U119" s="121"/>
      <c r="V119" s="121"/>
      <c r="W119" s="121"/>
      <c r="X119" s="121"/>
      <c r="Y119" s="121"/>
      <c r="Z119" s="121"/>
      <c r="AA119" s="121"/>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c r="BI119" s="119"/>
      <c r="BJ119" s="119"/>
      <c r="BK119" s="119"/>
      <c r="BL119" s="119"/>
    </row>
    <row r="120" spans="1:64" ht="12.75" customHeight="1" x14ac:dyDescent="0.35">
      <c r="A120" s="119"/>
      <c r="B120" s="119"/>
      <c r="C120" s="119"/>
      <c r="D120" s="119"/>
      <c r="E120" s="119"/>
      <c r="F120" s="119"/>
      <c r="G120" s="119"/>
      <c r="H120" s="119"/>
      <c r="I120" s="119"/>
      <c r="J120" s="119"/>
      <c r="K120" s="119"/>
      <c r="L120" s="120"/>
      <c r="M120" s="120"/>
      <c r="N120" s="120"/>
      <c r="O120" s="120"/>
      <c r="P120" s="120"/>
      <c r="Q120" s="120"/>
      <c r="R120" s="120"/>
      <c r="S120" s="119"/>
      <c r="T120" s="121"/>
      <c r="U120" s="121"/>
      <c r="V120" s="121"/>
      <c r="W120" s="121"/>
      <c r="X120" s="121"/>
      <c r="Y120" s="121"/>
      <c r="Z120" s="121"/>
      <c r="AA120" s="121"/>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c r="BI120" s="119"/>
      <c r="BJ120" s="119"/>
      <c r="BK120" s="119"/>
      <c r="BL120" s="119"/>
    </row>
    <row r="121" spans="1:64" ht="12.75" customHeight="1" x14ac:dyDescent="0.35">
      <c r="A121" s="119"/>
      <c r="B121" s="119"/>
      <c r="C121" s="119"/>
      <c r="D121" s="119"/>
      <c r="E121" s="119"/>
      <c r="F121" s="119"/>
      <c r="G121" s="119"/>
      <c r="H121" s="119"/>
      <c r="I121" s="119"/>
      <c r="J121" s="119"/>
      <c r="K121" s="119"/>
      <c r="L121" s="120"/>
      <c r="M121" s="120"/>
      <c r="N121" s="120"/>
      <c r="O121" s="120"/>
      <c r="P121" s="120"/>
      <c r="Q121" s="120"/>
      <c r="R121" s="120"/>
      <c r="S121" s="119"/>
      <c r="T121" s="121"/>
      <c r="U121" s="121"/>
      <c r="V121" s="121"/>
      <c r="W121" s="121"/>
      <c r="X121" s="121"/>
      <c r="Y121" s="121"/>
      <c r="Z121" s="121"/>
      <c r="AA121" s="121"/>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c r="BI121" s="119"/>
      <c r="BJ121" s="119"/>
      <c r="BK121" s="119"/>
      <c r="BL121" s="119"/>
    </row>
    <row r="122" spans="1:64" ht="12.75" customHeight="1" x14ac:dyDescent="0.35">
      <c r="A122" s="119"/>
      <c r="B122" s="119"/>
      <c r="C122" s="119"/>
      <c r="D122" s="119"/>
      <c r="E122" s="119"/>
      <c r="F122" s="119"/>
      <c r="G122" s="119"/>
      <c r="H122" s="119"/>
      <c r="I122" s="119"/>
      <c r="J122" s="119"/>
      <c r="K122" s="119"/>
      <c r="L122" s="120"/>
      <c r="M122" s="120"/>
      <c r="N122" s="120"/>
      <c r="O122" s="120"/>
      <c r="P122" s="120"/>
      <c r="Q122" s="120"/>
      <c r="R122" s="120"/>
      <c r="S122" s="119"/>
      <c r="T122" s="121"/>
      <c r="U122" s="121"/>
      <c r="V122" s="121"/>
      <c r="W122" s="121"/>
      <c r="X122" s="121"/>
      <c r="Y122" s="121"/>
      <c r="Z122" s="121"/>
      <c r="AA122" s="121"/>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19"/>
      <c r="BL122" s="119"/>
    </row>
    <row r="123" spans="1:64" ht="12.75" customHeight="1" x14ac:dyDescent="0.35">
      <c r="A123" s="119"/>
      <c r="B123" s="119"/>
      <c r="C123" s="119"/>
      <c r="D123" s="119"/>
      <c r="E123" s="119"/>
      <c r="F123" s="119"/>
      <c r="G123" s="119"/>
      <c r="H123" s="119"/>
      <c r="I123" s="119"/>
      <c r="J123" s="119"/>
      <c r="K123" s="119"/>
      <c r="L123" s="120"/>
      <c r="M123" s="120"/>
      <c r="N123" s="120"/>
      <c r="O123" s="120"/>
      <c r="P123" s="120"/>
      <c r="Q123" s="120"/>
      <c r="R123" s="120"/>
      <c r="S123" s="119"/>
      <c r="T123" s="121"/>
      <c r="U123" s="121"/>
      <c r="V123" s="121"/>
      <c r="W123" s="121"/>
      <c r="X123" s="121"/>
      <c r="Y123" s="121"/>
      <c r="Z123" s="121"/>
      <c r="AA123" s="121"/>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row>
    <row r="124" spans="1:64" ht="12.75" customHeight="1" x14ac:dyDescent="0.35">
      <c r="A124" s="119"/>
      <c r="B124" s="119"/>
      <c r="C124" s="119"/>
      <c r="D124" s="119"/>
      <c r="E124" s="119"/>
      <c r="F124" s="119"/>
      <c r="G124" s="119"/>
      <c r="H124" s="119"/>
      <c r="I124" s="119"/>
      <c r="J124" s="119"/>
      <c r="K124" s="119"/>
      <c r="L124" s="120"/>
      <c r="M124" s="120"/>
      <c r="N124" s="120"/>
      <c r="O124" s="120"/>
      <c r="P124" s="120"/>
      <c r="Q124" s="120"/>
      <c r="R124" s="120"/>
      <c r="S124" s="119"/>
      <c r="T124" s="121"/>
      <c r="U124" s="121"/>
      <c r="V124" s="121"/>
      <c r="W124" s="121"/>
      <c r="X124" s="121"/>
      <c r="Y124" s="121"/>
      <c r="Z124" s="121"/>
      <c r="AA124" s="121"/>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19"/>
      <c r="BL124" s="119"/>
    </row>
    <row r="125" spans="1:64" ht="12.75" customHeight="1" x14ac:dyDescent="0.35">
      <c r="A125" s="119"/>
      <c r="B125" s="119"/>
      <c r="C125" s="119"/>
      <c r="D125" s="119"/>
      <c r="E125" s="119"/>
      <c r="F125" s="119"/>
      <c r="G125" s="119"/>
      <c r="H125" s="119"/>
      <c r="I125" s="119"/>
      <c r="J125" s="119"/>
      <c r="K125" s="119"/>
      <c r="L125" s="120"/>
      <c r="M125" s="120"/>
      <c r="N125" s="120"/>
      <c r="O125" s="120"/>
      <c r="P125" s="120"/>
      <c r="Q125" s="120"/>
      <c r="R125" s="120"/>
      <c r="S125" s="119"/>
      <c r="T125" s="121"/>
      <c r="U125" s="121"/>
      <c r="V125" s="121"/>
      <c r="W125" s="121"/>
      <c r="X125" s="121"/>
      <c r="Y125" s="121"/>
      <c r="Z125" s="121"/>
      <c r="AA125" s="121"/>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c r="BI125" s="119"/>
      <c r="BJ125" s="119"/>
      <c r="BK125" s="119"/>
      <c r="BL125" s="119"/>
    </row>
    <row r="126" spans="1:64" ht="12.75" customHeight="1" x14ac:dyDescent="0.35">
      <c r="A126" s="119"/>
      <c r="B126" s="119"/>
      <c r="C126" s="119"/>
      <c r="D126" s="119"/>
      <c r="E126" s="119"/>
      <c r="F126" s="119"/>
      <c r="G126" s="119"/>
      <c r="H126" s="119"/>
      <c r="I126" s="119"/>
      <c r="J126" s="119"/>
      <c r="K126" s="119"/>
      <c r="L126" s="120"/>
      <c r="M126" s="120"/>
      <c r="N126" s="120"/>
      <c r="O126" s="120"/>
      <c r="P126" s="120"/>
      <c r="Q126" s="120"/>
      <c r="R126" s="120"/>
      <c r="S126" s="119"/>
      <c r="T126" s="121"/>
      <c r="U126" s="121"/>
      <c r="V126" s="121"/>
      <c r="W126" s="121"/>
      <c r="X126" s="121"/>
      <c r="Y126" s="121"/>
      <c r="Z126" s="121"/>
      <c r="AA126" s="121"/>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c r="BI126" s="119"/>
      <c r="BJ126" s="119"/>
      <c r="BK126" s="119"/>
      <c r="BL126" s="119"/>
    </row>
    <row r="127" spans="1:64" ht="12.75" customHeight="1" x14ac:dyDescent="0.35">
      <c r="A127" s="119"/>
      <c r="B127" s="119"/>
      <c r="C127" s="119"/>
      <c r="D127" s="119"/>
      <c r="E127" s="119"/>
      <c r="F127" s="119"/>
      <c r="G127" s="119"/>
      <c r="H127" s="119"/>
      <c r="I127" s="119"/>
      <c r="J127" s="119"/>
      <c r="K127" s="119"/>
      <c r="L127" s="120"/>
      <c r="M127" s="120"/>
      <c r="N127" s="120"/>
      <c r="O127" s="120"/>
      <c r="P127" s="120"/>
      <c r="Q127" s="120"/>
      <c r="R127" s="120"/>
      <c r="S127" s="119"/>
      <c r="T127" s="121"/>
      <c r="U127" s="121"/>
      <c r="V127" s="121"/>
      <c r="W127" s="121"/>
      <c r="X127" s="121"/>
      <c r="Y127" s="121"/>
      <c r="Z127" s="121"/>
      <c r="AA127" s="121"/>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c r="BE127" s="119"/>
      <c r="BF127" s="119"/>
      <c r="BG127" s="119"/>
      <c r="BH127" s="119"/>
      <c r="BI127" s="119"/>
      <c r="BJ127" s="119"/>
      <c r="BK127" s="119"/>
      <c r="BL127" s="119"/>
    </row>
    <row r="128" spans="1:64" ht="12.75" customHeight="1" x14ac:dyDescent="0.35">
      <c r="A128" s="119"/>
      <c r="B128" s="119"/>
      <c r="C128" s="119"/>
      <c r="D128" s="119"/>
      <c r="E128" s="119"/>
      <c r="F128" s="119"/>
      <c r="G128" s="119"/>
      <c r="H128" s="119"/>
      <c r="I128" s="119"/>
      <c r="J128" s="119"/>
      <c r="K128" s="119"/>
      <c r="L128" s="120"/>
      <c r="M128" s="120"/>
      <c r="N128" s="120"/>
      <c r="O128" s="120"/>
      <c r="P128" s="120"/>
      <c r="Q128" s="120"/>
      <c r="R128" s="120"/>
      <c r="S128" s="119"/>
      <c r="T128" s="121"/>
      <c r="U128" s="121"/>
      <c r="V128" s="121"/>
      <c r="W128" s="121"/>
      <c r="X128" s="121"/>
      <c r="Y128" s="121"/>
      <c r="Z128" s="121"/>
      <c r="AA128" s="121"/>
      <c r="AB128" s="119"/>
      <c r="AC128" s="119"/>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c r="BE128" s="119"/>
      <c r="BF128" s="119"/>
      <c r="BG128" s="119"/>
      <c r="BH128" s="119"/>
      <c r="BI128" s="119"/>
      <c r="BJ128" s="119"/>
      <c r="BK128" s="119"/>
      <c r="BL128" s="119"/>
    </row>
    <row r="129" spans="1:64" ht="12.75" customHeight="1" x14ac:dyDescent="0.35">
      <c r="A129" s="119"/>
      <c r="B129" s="119"/>
      <c r="C129" s="119"/>
      <c r="D129" s="119"/>
      <c r="E129" s="119"/>
      <c r="F129" s="119"/>
      <c r="G129" s="119"/>
      <c r="H129" s="119"/>
      <c r="I129" s="119"/>
      <c r="J129" s="119"/>
      <c r="K129" s="119"/>
      <c r="L129" s="120"/>
      <c r="M129" s="120"/>
      <c r="N129" s="120"/>
      <c r="O129" s="120"/>
      <c r="P129" s="120"/>
      <c r="Q129" s="120"/>
      <c r="R129" s="120"/>
      <c r="S129" s="119"/>
      <c r="T129" s="121"/>
      <c r="U129" s="121"/>
      <c r="V129" s="121"/>
      <c r="W129" s="121"/>
      <c r="X129" s="121"/>
      <c r="Y129" s="121"/>
      <c r="Z129" s="121"/>
      <c r="AA129" s="121"/>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c r="BE129" s="119"/>
      <c r="BF129" s="119"/>
      <c r="BG129" s="119"/>
      <c r="BH129" s="119"/>
      <c r="BI129" s="119"/>
      <c r="BJ129" s="119"/>
      <c r="BK129" s="119"/>
      <c r="BL129" s="119"/>
    </row>
    <row r="130" spans="1:64" ht="12.75" customHeight="1" x14ac:dyDescent="0.35">
      <c r="A130" s="119"/>
      <c r="B130" s="119"/>
      <c r="C130" s="119"/>
      <c r="D130" s="119"/>
      <c r="E130" s="119"/>
      <c r="F130" s="119"/>
      <c r="G130" s="119"/>
      <c r="H130" s="119"/>
      <c r="I130" s="119"/>
      <c r="J130" s="119"/>
      <c r="K130" s="119"/>
      <c r="L130" s="120"/>
      <c r="M130" s="120"/>
      <c r="N130" s="120"/>
      <c r="O130" s="120"/>
      <c r="P130" s="120"/>
      <c r="Q130" s="120"/>
      <c r="R130" s="120"/>
      <c r="S130" s="119"/>
      <c r="T130" s="121"/>
      <c r="U130" s="121"/>
      <c r="V130" s="121"/>
      <c r="W130" s="121"/>
      <c r="X130" s="121"/>
      <c r="Y130" s="121"/>
      <c r="Z130" s="121"/>
      <c r="AA130" s="121"/>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row>
    <row r="131" spans="1:64" ht="12.75" customHeight="1" x14ac:dyDescent="0.35">
      <c r="A131" s="119"/>
      <c r="B131" s="119"/>
      <c r="C131" s="119"/>
      <c r="D131" s="119"/>
      <c r="E131" s="119"/>
      <c r="F131" s="119"/>
      <c r="G131" s="119"/>
      <c r="H131" s="119"/>
      <c r="I131" s="119"/>
      <c r="J131" s="119"/>
      <c r="K131" s="119"/>
      <c r="L131" s="120"/>
      <c r="M131" s="120"/>
      <c r="N131" s="120"/>
      <c r="O131" s="120"/>
      <c r="P131" s="120"/>
      <c r="Q131" s="120"/>
      <c r="R131" s="120"/>
      <c r="S131" s="119"/>
      <c r="T131" s="121"/>
      <c r="U131" s="121"/>
      <c r="V131" s="121"/>
      <c r="W131" s="121"/>
      <c r="X131" s="121"/>
      <c r="Y131" s="121"/>
      <c r="Z131" s="121"/>
      <c r="AA131" s="121"/>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c r="BE131" s="119"/>
      <c r="BF131" s="119"/>
      <c r="BG131" s="119"/>
      <c r="BH131" s="119"/>
      <c r="BI131" s="119"/>
      <c r="BJ131" s="119"/>
      <c r="BK131" s="119"/>
      <c r="BL131" s="119"/>
    </row>
    <row r="132" spans="1:64" ht="12.75" customHeight="1" x14ac:dyDescent="0.35">
      <c r="A132" s="119"/>
      <c r="B132" s="119"/>
      <c r="C132" s="119"/>
      <c r="D132" s="119"/>
      <c r="E132" s="119"/>
      <c r="F132" s="119"/>
      <c r="G132" s="119"/>
      <c r="H132" s="119"/>
      <c r="I132" s="119"/>
      <c r="J132" s="119"/>
      <c r="K132" s="119"/>
      <c r="L132" s="120"/>
      <c r="M132" s="120"/>
      <c r="N132" s="120"/>
      <c r="O132" s="120"/>
      <c r="P132" s="120"/>
      <c r="Q132" s="120"/>
      <c r="R132" s="120"/>
      <c r="S132" s="119"/>
      <c r="T132" s="121"/>
      <c r="U132" s="121"/>
      <c r="V132" s="121"/>
      <c r="W132" s="121"/>
      <c r="X132" s="121"/>
      <c r="Y132" s="121"/>
      <c r="Z132" s="121"/>
      <c r="AA132" s="121"/>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19"/>
      <c r="BD132" s="119"/>
      <c r="BE132" s="119"/>
      <c r="BF132" s="119"/>
      <c r="BG132" s="119"/>
      <c r="BH132" s="119"/>
      <c r="BI132" s="119"/>
      <c r="BJ132" s="119"/>
      <c r="BK132" s="119"/>
      <c r="BL132" s="119"/>
    </row>
    <row r="133" spans="1:64" ht="12.75" customHeight="1" x14ac:dyDescent="0.35">
      <c r="A133" s="119"/>
      <c r="B133" s="119"/>
      <c r="C133" s="119"/>
      <c r="D133" s="119"/>
      <c r="E133" s="119"/>
      <c r="F133" s="119"/>
      <c r="G133" s="119"/>
      <c r="H133" s="119"/>
      <c r="I133" s="119"/>
      <c r="J133" s="119"/>
      <c r="K133" s="119"/>
      <c r="L133" s="120"/>
      <c r="M133" s="120"/>
      <c r="N133" s="120"/>
      <c r="O133" s="120"/>
      <c r="P133" s="120"/>
      <c r="Q133" s="120"/>
      <c r="R133" s="120"/>
      <c r="S133" s="119"/>
      <c r="T133" s="121"/>
      <c r="U133" s="121"/>
      <c r="V133" s="121"/>
      <c r="W133" s="121"/>
      <c r="X133" s="121"/>
      <c r="Y133" s="121"/>
      <c r="Z133" s="121"/>
      <c r="AA133" s="121"/>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c r="BE133" s="119"/>
      <c r="BF133" s="119"/>
      <c r="BG133" s="119"/>
      <c r="BH133" s="119"/>
      <c r="BI133" s="119"/>
      <c r="BJ133" s="119"/>
      <c r="BK133" s="119"/>
      <c r="BL133" s="119"/>
    </row>
    <row r="134" spans="1:64" ht="12.75" customHeight="1" x14ac:dyDescent="0.35">
      <c r="A134" s="119"/>
      <c r="B134" s="119"/>
      <c r="C134" s="119"/>
      <c r="D134" s="119"/>
      <c r="E134" s="119"/>
      <c r="F134" s="119"/>
      <c r="G134" s="119"/>
      <c r="H134" s="119"/>
      <c r="I134" s="119"/>
      <c r="J134" s="119"/>
      <c r="K134" s="119"/>
      <c r="L134" s="120"/>
      <c r="M134" s="120"/>
      <c r="N134" s="120"/>
      <c r="O134" s="120"/>
      <c r="P134" s="120"/>
      <c r="Q134" s="120"/>
      <c r="R134" s="120"/>
      <c r="S134" s="119"/>
      <c r="T134" s="121"/>
      <c r="U134" s="121"/>
      <c r="V134" s="121"/>
      <c r="W134" s="121"/>
      <c r="X134" s="121"/>
      <c r="Y134" s="121"/>
      <c r="Z134" s="121"/>
      <c r="AA134" s="121"/>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row>
    <row r="135" spans="1:64" ht="12.75" customHeight="1" x14ac:dyDescent="0.35">
      <c r="A135" s="119"/>
      <c r="B135" s="119"/>
      <c r="C135" s="119"/>
      <c r="D135" s="119"/>
      <c r="E135" s="119"/>
      <c r="F135" s="119"/>
      <c r="G135" s="119"/>
      <c r="H135" s="119"/>
      <c r="I135" s="119"/>
      <c r="J135" s="119"/>
      <c r="K135" s="119"/>
      <c r="L135" s="120"/>
      <c r="M135" s="120"/>
      <c r="N135" s="120"/>
      <c r="O135" s="120"/>
      <c r="P135" s="120"/>
      <c r="Q135" s="120"/>
      <c r="R135" s="120"/>
      <c r="S135" s="119"/>
      <c r="T135" s="121"/>
      <c r="U135" s="121"/>
      <c r="V135" s="121"/>
      <c r="W135" s="121"/>
      <c r="X135" s="121"/>
      <c r="Y135" s="121"/>
      <c r="Z135" s="121"/>
      <c r="AA135" s="121"/>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row>
    <row r="136" spans="1:64" ht="12.75" customHeight="1" x14ac:dyDescent="0.35">
      <c r="A136" s="119"/>
      <c r="B136" s="119"/>
      <c r="C136" s="119"/>
      <c r="D136" s="119"/>
      <c r="E136" s="119"/>
      <c r="F136" s="119"/>
      <c r="G136" s="119"/>
      <c r="H136" s="119"/>
      <c r="I136" s="119"/>
      <c r="J136" s="119"/>
      <c r="K136" s="119"/>
      <c r="L136" s="120"/>
      <c r="M136" s="120"/>
      <c r="N136" s="120"/>
      <c r="O136" s="120"/>
      <c r="P136" s="120"/>
      <c r="Q136" s="120"/>
      <c r="R136" s="120"/>
      <c r="S136" s="119"/>
      <c r="T136" s="121"/>
      <c r="U136" s="121"/>
      <c r="V136" s="121"/>
      <c r="W136" s="121"/>
      <c r="X136" s="121"/>
      <c r="Y136" s="121"/>
      <c r="Z136" s="121"/>
      <c r="AA136" s="121"/>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19"/>
      <c r="BD136" s="119"/>
      <c r="BE136" s="119"/>
      <c r="BF136" s="119"/>
      <c r="BG136" s="119"/>
      <c r="BH136" s="119"/>
      <c r="BI136" s="119"/>
      <c r="BJ136" s="119"/>
      <c r="BK136" s="119"/>
      <c r="BL136" s="119"/>
    </row>
    <row r="137" spans="1:64" ht="12.75" customHeight="1" x14ac:dyDescent="0.35">
      <c r="A137" s="119"/>
      <c r="B137" s="119"/>
      <c r="C137" s="119"/>
      <c r="D137" s="119"/>
      <c r="E137" s="119"/>
      <c r="F137" s="119"/>
      <c r="G137" s="119"/>
      <c r="H137" s="119"/>
      <c r="I137" s="119"/>
      <c r="J137" s="119"/>
      <c r="K137" s="119"/>
      <c r="L137" s="120"/>
      <c r="M137" s="120"/>
      <c r="N137" s="120"/>
      <c r="O137" s="120"/>
      <c r="P137" s="120"/>
      <c r="Q137" s="120"/>
      <c r="R137" s="120"/>
      <c r="S137" s="119"/>
      <c r="T137" s="121"/>
      <c r="U137" s="121"/>
      <c r="V137" s="121"/>
      <c r="W137" s="121"/>
      <c r="X137" s="121"/>
      <c r="Y137" s="121"/>
      <c r="Z137" s="121"/>
      <c r="AA137" s="121"/>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c r="BE137" s="119"/>
      <c r="BF137" s="119"/>
      <c r="BG137" s="119"/>
      <c r="BH137" s="119"/>
      <c r="BI137" s="119"/>
      <c r="BJ137" s="119"/>
      <c r="BK137" s="119"/>
      <c r="BL137" s="119"/>
    </row>
    <row r="138" spans="1:64" ht="12.75" customHeight="1" x14ac:dyDescent="0.35">
      <c r="A138" s="119"/>
      <c r="B138" s="119"/>
      <c r="C138" s="119"/>
      <c r="D138" s="119"/>
      <c r="E138" s="119"/>
      <c r="F138" s="119"/>
      <c r="G138" s="119"/>
      <c r="H138" s="119"/>
      <c r="I138" s="119"/>
      <c r="J138" s="119"/>
      <c r="K138" s="119"/>
      <c r="L138" s="120"/>
      <c r="M138" s="120"/>
      <c r="N138" s="120"/>
      <c r="O138" s="120"/>
      <c r="P138" s="120"/>
      <c r="Q138" s="120"/>
      <c r="R138" s="120"/>
      <c r="S138" s="119"/>
      <c r="T138" s="121"/>
      <c r="U138" s="121"/>
      <c r="V138" s="121"/>
      <c r="W138" s="121"/>
      <c r="X138" s="121"/>
      <c r="Y138" s="121"/>
      <c r="Z138" s="121"/>
      <c r="AA138" s="121"/>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c r="BI138" s="119"/>
      <c r="BJ138" s="119"/>
      <c r="BK138" s="119"/>
      <c r="BL138" s="119"/>
    </row>
    <row r="139" spans="1:64" ht="12.75" customHeight="1" x14ac:dyDescent="0.35">
      <c r="A139" s="119"/>
      <c r="B139" s="119"/>
      <c r="C139" s="119"/>
      <c r="D139" s="119"/>
      <c r="E139" s="119"/>
      <c r="F139" s="119"/>
      <c r="G139" s="119"/>
      <c r="H139" s="119"/>
      <c r="I139" s="119"/>
      <c r="J139" s="119"/>
      <c r="K139" s="119"/>
      <c r="L139" s="120"/>
      <c r="M139" s="120"/>
      <c r="N139" s="120"/>
      <c r="O139" s="120"/>
      <c r="P139" s="120"/>
      <c r="Q139" s="120"/>
      <c r="R139" s="120"/>
      <c r="S139" s="119"/>
      <c r="T139" s="121"/>
      <c r="U139" s="121"/>
      <c r="V139" s="121"/>
      <c r="W139" s="121"/>
      <c r="X139" s="121"/>
      <c r="Y139" s="121"/>
      <c r="Z139" s="121"/>
      <c r="AA139" s="121"/>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row>
    <row r="140" spans="1:64" ht="12.75" customHeight="1" x14ac:dyDescent="0.35">
      <c r="A140" s="119"/>
      <c r="B140" s="119"/>
      <c r="C140" s="119"/>
      <c r="D140" s="119"/>
      <c r="E140" s="119"/>
      <c r="F140" s="119"/>
      <c r="G140" s="119"/>
      <c r="H140" s="119"/>
      <c r="I140" s="119"/>
      <c r="J140" s="119"/>
      <c r="K140" s="119"/>
      <c r="L140" s="120"/>
      <c r="M140" s="120"/>
      <c r="N140" s="120"/>
      <c r="O140" s="120"/>
      <c r="P140" s="120"/>
      <c r="Q140" s="120"/>
      <c r="R140" s="120"/>
      <c r="S140" s="119"/>
      <c r="T140" s="121"/>
      <c r="U140" s="121"/>
      <c r="V140" s="121"/>
      <c r="W140" s="121"/>
      <c r="X140" s="121"/>
      <c r="Y140" s="121"/>
      <c r="Z140" s="121"/>
      <c r="AA140" s="121"/>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row>
    <row r="141" spans="1:64" ht="12.75" customHeight="1" x14ac:dyDescent="0.35">
      <c r="A141" s="119"/>
      <c r="B141" s="119"/>
      <c r="C141" s="119"/>
      <c r="D141" s="119"/>
      <c r="E141" s="119"/>
      <c r="F141" s="119"/>
      <c r="G141" s="119"/>
      <c r="H141" s="119"/>
      <c r="I141" s="119"/>
      <c r="J141" s="119"/>
      <c r="K141" s="119"/>
      <c r="L141" s="120"/>
      <c r="M141" s="120"/>
      <c r="N141" s="120"/>
      <c r="O141" s="120"/>
      <c r="P141" s="120"/>
      <c r="Q141" s="120"/>
      <c r="R141" s="120"/>
      <c r="S141" s="119"/>
      <c r="T141" s="121"/>
      <c r="U141" s="121"/>
      <c r="V141" s="121"/>
      <c r="W141" s="121"/>
      <c r="X141" s="121"/>
      <c r="Y141" s="121"/>
      <c r="Z141" s="121"/>
      <c r="AA141" s="121"/>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c r="BE141" s="119"/>
      <c r="BF141" s="119"/>
      <c r="BG141" s="119"/>
      <c r="BH141" s="119"/>
      <c r="BI141" s="119"/>
      <c r="BJ141" s="119"/>
      <c r="BK141" s="119"/>
      <c r="BL141" s="119"/>
    </row>
    <row r="142" spans="1:64" ht="12.75" customHeight="1" x14ac:dyDescent="0.35">
      <c r="A142" s="119"/>
      <c r="B142" s="119"/>
      <c r="C142" s="119"/>
      <c r="D142" s="119"/>
      <c r="E142" s="119"/>
      <c r="F142" s="119"/>
      <c r="G142" s="119"/>
      <c r="H142" s="119"/>
      <c r="I142" s="119"/>
      <c r="J142" s="119"/>
      <c r="K142" s="119"/>
      <c r="L142" s="120"/>
      <c r="M142" s="120"/>
      <c r="N142" s="120"/>
      <c r="O142" s="120"/>
      <c r="P142" s="120"/>
      <c r="Q142" s="120"/>
      <c r="R142" s="120"/>
      <c r="S142" s="119"/>
      <c r="T142" s="121"/>
      <c r="U142" s="121"/>
      <c r="V142" s="121"/>
      <c r="W142" s="121"/>
      <c r="X142" s="121"/>
      <c r="Y142" s="121"/>
      <c r="Z142" s="121"/>
      <c r="AA142" s="121"/>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row>
    <row r="143" spans="1:64" ht="12.75" customHeight="1" x14ac:dyDescent="0.35">
      <c r="A143" s="119"/>
      <c r="B143" s="119"/>
      <c r="C143" s="119"/>
      <c r="D143" s="119"/>
      <c r="E143" s="119"/>
      <c r="F143" s="119"/>
      <c r="G143" s="119"/>
      <c r="H143" s="119"/>
      <c r="I143" s="119"/>
      <c r="J143" s="119"/>
      <c r="K143" s="119"/>
      <c r="L143" s="120"/>
      <c r="M143" s="120"/>
      <c r="N143" s="120"/>
      <c r="O143" s="120"/>
      <c r="P143" s="120"/>
      <c r="Q143" s="120"/>
      <c r="R143" s="120"/>
      <c r="S143" s="119"/>
      <c r="T143" s="121"/>
      <c r="U143" s="121"/>
      <c r="V143" s="121"/>
      <c r="W143" s="121"/>
      <c r="X143" s="121"/>
      <c r="Y143" s="121"/>
      <c r="Z143" s="121"/>
      <c r="AA143" s="121"/>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9"/>
      <c r="BL143" s="119"/>
    </row>
    <row r="144" spans="1:64" ht="12.75" customHeight="1" x14ac:dyDescent="0.35">
      <c r="A144" s="119"/>
      <c r="B144" s="119"/>
      <c r="C144" s="119"/>
      <c r="D144" s="119"/>
      <c r="E144" s="119"/>
      <c r="F144" s="119"/>
      <c r="G144" s="119"/>
      <c r="H144" s="119"/>
      <c r="I144" s="119"/>
      <c r="J144" s="119"/>
      <c r="K144" s="119"/>
      <c r="L144" s="120"/>
      <c r="M144" s="120"/>
      <c r="N144" s="120"/>
      <c r="O144" s="120"/>
      <c r="P144" s="120"/>
      <c r="Q144" s="120"/>
      <c r="R144" s="120"/>
      <c r="S144" s="119"/>
      <c r="T144" s="121"/>
      <c r="U144" s="121"/>
      <c r="V144" s="121"/>
      <c r="W144" s="121"/>
      <c r="X144" s="121"/>
      <c r="Y144" s="121"/>
      <c r="Z144" s="121"/>
      <c r="AA144" s="121"/>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c r="BI144" s="119"/>
      <c r="BJ144" s="119"/>
      <c r="BK144" s="119"/>
      <c r="BL144" s="119"/>
    </row>
    <row r="145" spans="1:64" ht="12.75" customHeight="1" x14ac:dyDescent="0.35">
      <c r="A145" s="119"/>
      <c r="B145" s="119"/>
      <c r="C145" s="119"/>
      <c r="D145" s="119"/>
      <c r="E145" s="119"/>
      <c r="F145" s="119"/>
      <c r="G145" s="119"/>
      <c r="H145" s="119"/>
      <c r="I145" s="119"/>
      <c r="J145" s="119"/>
      <c r="K145" s="119"/>
      <c r="L145" s="120"/>
      <c r="M145" s="120"/>
      <c r="N145" s="120"/>
      <c r="O145" s="120"/>
      <c r="P145" s="120"/>
      <c r="Q145" s="120"/>
      <c r="R145" s="120"/>
      <c r="S145" s="119"/>
      <c r="T145" s="121"/>
      <c r="U145" s="121"/>
      <c r="V145" s="121"/>
      <c r="W145" s="121"/>
      <c r="X145" s="121"/>
      <c r="Y145" s="121"/>
      <c r="Z145" s="121"/>
      <c r="AA145" s="121"/>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c r="BI145" s="119"/>
      <c r="BJ145" s="119"/>
      <c r="BK145" s="119"/>
      <c r="BL145" s="119"/>
    </row>
    <row r="146" spans="1:64" ht="12.75" customHeight="1" x14ac:dyDescent="0.35">
      <c r="A146" s="119"/>
      <c r="B146" s="119"/>
      <c r="C146" s="119"/>
      <c r="D146" s="119"/>
      <c r="E146" s="119"/>
      <c r="F146" s="119"/>
      <c r="G146" s="119"/>
      <c r="H146" s="119"/>
      <c r="I146" s="119"/>
      <c r="J146" s="119"/>
      <c r="K146" s="119"/>
      <c r="L146" s="120"/>
      <c r="M146" s="120"/>
      <c r="N146" s="120"/>
      <c r="O146" s="120"/>
      <c r="P146" s="120"/>
      <c r="Q146" s="120"/>
      <c r="R146" s="120"/>
      <c r="S146" s="119"/>
      <c r="T146" s="121"/>
      <c r="U146" s="121"/>
      <c r="V146" s="121"/>
      <c r="W146" s="121"/>
      <c r="X146" s="121"/>
      <c r="Y146" s="121"/>
      <c r="Z146" s="121"/>
      <c r="AA146" s="121"/>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c r="BI146" s="119"/>
      <c r="BJ146" s="119"/>
      <c r="BK146" s="119"/>
      <c r="BL146" s="119"/>
    </row>
    <row r="147" spans="1:64" ht="12.75" customHeight="1" x14ac:dyDescent="0.35">
      <c r="A147" s="119"/>
      <c r="B147" s="119"/>
      <c r="C147" s="119"/>
      <c r="D147" s="119"/>
      <c r="E147" s="119"/>
      <c r="F147" s="119"/>
      <c r="G147" s="119"/>
      <c r="H147" s="119"/>
      <c r="I147" s="119"/>
      <c r="J147" s="119"/>
      <c r="K147" s="119"/>
      <c r="L147" s="120"/>
      <c r="M147" s="120"/>
      <c r="N147" s="120"/>
      <c r="O147" s="120"/>
      <c r="P147" s="120"/>
      <c r="Q147" s="120"/>
      <c r="R147" s="120"/>
      <c r="S147" s="119"/>
      <c r="T147" s="121"/>
      <c r="U147" s="121"/>
      <c r="V147" s="121"/>
      <c r="W147" s="121"/>
      <c r="X147" s="121"/>
      <c r="Y147" s="121"/>
      <c r="Z147" s="121"/>
      <c r="AA147" s="121"/>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c r="BI147" s="119"/>
      <c r="BJ147" s="119"/>
      <c r="BK147" s="119"/>
      <c r="BL147" s="119"/>
    </row>
    <row r="148" spans="1:64" ht="12.75" customHeight="1" x14ac:dyDescent="0.35">
      <c r="A148" s="119"/>
      <c r="B148" s="119"/>
      <c r="C148" s="119"/>
      <c r="D148" s="119"/>
      <c r="E148" s="119"/>
      <c r="F148" s="119"/>
      <c r="G148" s="119"/>
      <c r="H148" s="119"/>
      <c r="I148" s="119"/>
      <c r="J148" s="119"/>
      <c r="K148" s="119"/>
      <c r="L148" s="120"/>
      <c r="M148" s="120"/>
      <c r="N148" s="120"/>
      <c r="O148" s="120"/>
      <c r="P148" s="120"/>
      <c r="Q148" s="120"/>
      <c r="R148" s="120"/>
      <c r="S148" s="119"/>
      <c r="T148" s="121"/>
      <c r="U148" s="121"/>
      <c r="V148" s="121"/>
      <c r="W148" s="121"/>
      <c r="X148" s="121"/>
      <c r="Y148" s="121"/>
      <c r="Z148" s="121"/>
      <c r="AA148" s="121"/>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c r="BE148" s="119"/>
      <c r="BF148" s="119"/>
      <c r="BG148" s="119"/>
      <c r="BH148" s="119"/>
      <c r="BI148" s="119"/>
      <c r="BJ148" s="119"/>
      <c r="BK148" s="119"/>
      <c r="BL148" s="119"/>
    </row>
    <row r="149" spans="1:64" ht="12.75" customHeight="1" x14ac:dyDescent="0.35">
      <c r="A149" s="119"/>
      <c r="B149" s="119"/>
      <c r="C149" s="119"/>
      <c r="D149" s="119"/>
      <c r="E149" s="119"/>
      <c r="F149" s="119"/>
      <c r="G149" s="119"/>
      <c r="H149" s="119"/>
      <c r="I149" s="119"/>
      <c r="J149" s="119"/>
      <c r="K149" s="119"/>
      <c r="L149" s="120"/>
      <c r="M149" s="120"/>
      <c r="N149" s="120"/>
      <c r="O149" s="120"/>
      <c r="P149" s="120"/>
      <c r="Q149" s="120"/>
      <c r="R149" s="120"/>
      <c r="S149" s="119"/>
      <c r="T149" s="121"/>
      <c r="U149" s="121"/>
      <c r="V149" s="121"/>
      <c r="W149" s="121"/>
      <c r="X149" s="121"/>
      <c r="Y149" s="121"/>
      <c r="Z149" s="121"/>
      <c r="AA149" s="121"/>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c r="BE149" s="119"/>
      <c r="BF149" s="119"/>
      <c r="BG149" s="119"/>
      <c r="BH149" s="119"/>
      <c r="BI149" s="119"/>
      <c r="BJ149" s="119"/>
      <c r="BK149" s="119"/>
      <c r="BL149" s="119"/>
    </row>
    <row r="150" spans="1:64" ht="12.75" customHeight="1" x14ac:dyDescent="0.35">
      <c r="A150" s="119"/>
      <c r="B150" s="119"/>
      <c r="C150" s="119"/>
      <c r="D150" s="119"/>
      <c r="E150" s="119"/>
      <c r="F150" s="119"/>
      <c r="G150" s="119"/>
      <c r="H150" s="119"/>
      <c r="I150" s="119"/>
      <c r="J150" s="119"/>
      <c r="K150" s="119"/>
      <c r="L150" s="120"/>
      <c r="M150" s="120"/>
      <c r="N150" s="120"/>
      <c r="O150" s="120"/>
      <c r="P150" s="120"/>
      <c r="Q150" s="120"/>
      <c r="R150" s="120"/>
      <c r="S150" s="119"/>
      <c r="T150" s="121"/>
      <c r="U150" s="121"/>
      <c r="V150" s="121"/>
      <c r="W150" s="121"/>
      <c r="X150" s="121"/>
      <c r="Y150" s="121"/>
      <c r="Z150" s="121"/>
      <c r="AA150" s="121"/>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c r="BI150" s="119"/>
      <c r="BJ150" s="119"/>
      <c r="BK150" s="119"/>
      <c r="BL150" s="119"/>
    </row>
    <row r="151" spans="1:64" ht="12.75" customHeight="1" x14ac:dyDescent="0.35">
      <c r="A151" s="119"/>
      <c r="B151" s="119"/>
      <c r="C151" s="119"/>
      <c r="D151" s="119"/>
      <c r="E151" s="119"/>
      <c r="F151" s="119"/>
      <c r="G151" s="119"/>
      <c r="H151" s="119"/>
      <c r="I151" s="119"/>
      <c r="J151" s="119"/>
      <c r="K151" s="119"/>
      <c r="L151" s="120"/>
      <c r="M151" s="120"/>
      <c r="N151" s="120"/>
      <c r="O151" s="120"/>
      <c r="P151" s="120"/>
      <c r="Q151" s="120"/>
      <c r="R151" s="120"/>
      <c r="S151" s="119"/>
      <c r="T151" s="121"/>
      <c r="U151" s="121"/>
      <c r="V151" s="121"/>
      <c r="W151" s="121"/>
      <c r="X151" s="121"/>
      <c r="Y151" s="121"/>
      <c r="Z151" s="121"/>
      <c r="AA151" s="121"/>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9"/>
    </row>
    <row r="152" spans="1:64" ht="12.75" customHeight="1" x14ac:dyDescent="0.35">
      <c r="A152" s="119"/>
      <c r="B152" s="119"/>
      <c r="C152" s="119"/>
      <c r="D152" s="119"/>
      <c r="E152" s="119"/>
      <c r="F152" s="119"/>
      <c r="G152" s="119"/>
      <c r="H152" s="119"/>
      <c r="I152" s="119"/>
      <c r="J152" s="119"/>
      <c r="K152" s="119"/>
      <c r="L152" s="120"/>
      <c r="M152" s="120"/>
      <c r="N152" s="120"/>
      <c r="O152" s="120"/>
      <c r="P152" s="120"/>
      <c r="Q152" s="120"/>
      <c r="R152" s="120"/>
      <c r="S152" s="119"/>
      <c r="T152" s="121"/>
      <c r="U152" s="121"/>
      <c r="V152" s="121"/>
      <c r="W152" s="121"/>
      <c r="X152" s="121"/>
      <c r="Y152" s="121"/>
      <c r="Z152" s="121"/>
      <c r="AA152" s="121"/>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19"/>
      <c r="BD152" s="119"/>
      <c r="BE152" s="119"/>
      <c r="BF152" s="119"/>
      <c r="BG152" s="119"/>
      <c r="BH152" s="119"/>
      <c r="BI152" s="119"/>
      <c r="BJ152" s="119"/>
      <c r="BK152" s="119"/>
      <c r="BL152" s="119"/>
    </row>
    <row r="153" spans="1:64" ht="12.75" customHeight="1" x14ac:dyDescent="0.35">
      <c r="A153" s="119"/>
      <c r="B153" s="119"/>
      <c r="C153" s="119"/>
      <c r="D153" s="119"/>
      <c r="E153" s="119"/>
      <c r="F153" s="119"/>
      <c r="G153" s="119"/>
      <c r="H153" s="119"/>
      <c r="I153" s="119"/>
      <c r="J153" s="119"/>
      <c r="K153" s="119"/>
      <c r="L153" s="120"/>
      <c r="M153" s="120"/>
      <c r="N153" s="120"/>
      <c r="O153" s="120"/>
      <c r="P153" s="120"/>
      <c r="Q153" s="120"/>
      <c r="R153" s="120"/>
      <c r="S153" s="119"/>
      <c r="T153" s="121"/>
      <c r="U153" s="121"/>
      <c r="V153" s="121"/>
      <c r="W153" s="121"/>
      <c r="X153" s="121"/>
      <c r="Y153" s="121"/>
      <c r="Z153" s="121"/>
      <c r="AA153" s="121"/>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c r="BE153" s="119"/>
      <c r="BF153" s="119"/>
      <c r="BG153" s="119"/>
      <c r="BH153" s="119"/>
      <c r="BI153" s="119"/>
      <c r="BJ153" s="119"/>
      <c r="BK153" s="119"/>
      <c r="BL153" s="119"/>
    </row>
    <row r="154" spans="1:64" ht="12.75" customHeight="1" x14ac:dyDescent="0.35">
      <c r="A154" s="119"/>
      <c r="B154" s="119"/>
      <c r="C154" s="119"/>
      <c r="D154" s="119"/>
      <c r="E154" s="119"/>
      <c r="F154" s="119"/>
      <c r="G154" s="119"/>
      <c r="H154" s="119"/>
      <c r="I154" s="119"/>
      <c r="J154" s="119"/>
      <c r="K154" s="119"/>
      <c r="L154" s="120"/>
      <c r="M154" s="120"/>
      <c r="N154" s="120"/>
      <c r="O154" s="120"/>
      <c r="P154" s="120"/>
      <c r="Q154" s="120"/>
      <c r="R154" s="120"/>
      <c r="S154" s="119"/>
      <c r="T154" s="121"/>
      <c r="U154" s="121"/>
      <c r="V154" s="121"/>
      <c r="W154" s="121"/>
      <c r="X154" s="121"/>
      <c r="Y154" s="121"/>
      <c r="Z154" s="121"/>
      <c r="AA154" s="121"/>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c r="BE154" s="119"/>
      <c r="BF154" s="119"/>
      <c r="BG154" s="119"/>
      <c r="BH154" s="119"/>
      <c r="BI154" s="119"/>
      <c r="BJ154" s="119"/>
      <c r="BK154" s="119"/>
      <c r="BL154" s="119"/>
    </row>
    <row r="155" spans="1:64" ht="12.75" customHeight="1" x14ac:dyDescent="0.35">
      <c r="A155" s="119"/>
      <c r="B155" s="119"/>
      <c r="C155" s="119"/>
      <c r="D155" s="119"/>
      <c r="E155" s="119"/>
      <c r="F155" s="119"/>
      <c r="G155" s="119"/>
      <c r="H155" s="119"/>
      <c r="I155" s="119"/>
      <c r="J155" s="119"/>
      <c r="K155" s="119"/>
      <c r="L155" s="120"/>
      <c r="M155" s="120"/>
      <c r="N155" s="120"/>
      <c r="O155" s="120"/>
      <c r="P155" s="120"/>
      <c r="Q155" s="120"/>
      <c r="R155" s="120"/>
      <c r="S155" s="119"/>
      <c r="T155" s="121"/>
      <c r="U155" s="121"/>
      <c r="V155" s="121"/>
      <c r="W155" s="121"/>
      <c r="X155" s="121"/>
      <c r="Y155" s="121"/>
      <c r="Z155" s="121"/>
      <c r="AA155" s="121"/>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c r="BE155" s="119"/>
      <c r="BF155" s="119"/>
      <c r="BG155" s="119"/>
      <c r="BH155" s="119"/>
      <c r="BI155" s="119"/>
      <c r="BJ155" s="119"/>
      <c r="BK155" s="119"/>
      <c r="BL155" s="119"/>
    </row>
    <row r="156" spans="1:64" ht="12.75" customHeight="1" x14ac:dyDescent="0.35">
      <c r="A156" s="119"/>
      <c r="B156" s="119"/>
      <c r="C156" s="119"/>
      <c r="D156" s="119"/>
      <c r="E156" s="119"/>
      <c r="F156" s="119"/>
      <c r="G156" s="119"/>
      <c r="H156" s="119"/>
      <c r="I156" s="119"/>
      <c r="J156" s="119"/>
      <c r="K156" s="119"/>
      <c r="L156" s="120"/>
      <c r="M156" s="120"/>
      <c r="N156" s="120"/>
      <c r="O156" s="120"/>
      <c r="P156" s="120"/>
      <c r="Q156" s="120"/>
      <c r="R156" s="120"/>
      <c r="S156" s="119"/>
      <c r="T156" s="121"/>
      <c r="U156" s="121"/>
      <c r="V156" s="121"/>
      <c r="W156" s="121"/>
      <c r="X156" s="121"/>
      <c r="Y156" s="121"/>
      <c r="Z156" s="121"/>
      <c r="AA156" s="121"/>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19"/>
      <c r="BD156" s="119"/>
      <c r="BE156" s="119"/>
      <c r="BF156" s="119"/>
      <c r="BG156" s="119"/>
      <c r="BH156" s="119"/>
      <c r="BI156" s="119"/>
      <c r="BJ156" s="119"/>
      <c r="BK156" s="119"/>
      <c r="BL156" s="119"/>
    </row>
    <row r="157" spans="1:64" ht="12.75" customHeight="1" x14ac:dyDescent="0.35">
      <c r="A157" s="119"/>
      <c r="B157" s="119"/>
      <c r="C157" s="119"/>
      <c r="D157" s="119"/>
      <c r="E157" s="119"/>
      <c r="F157" s="119"/>
      <c r="G157" s="119"/>
      <c r="H157" s="119"/>
      <c r="I157" s="119"/>
      <c r="J157" s="119"/>
      <c r="K157" s="119"/>
      <c r="L157" s="120"/>
      <c r="M157" s="120"/>
      <c r="N157" s="120"/>
      <c r="O157" s="120"/>
      <c r="P157" s="120"/>
      <c r="Q157" s="120"/>
      <c r="R157" s="120"/>
      <c r="S157" s="119"/>
      <c r="T157" s="121"/>
      <c r="U157" s="121"/>
      <c r="V157" s="121"/>
      <c r="W157" s="121"/>
      <c r="X157" s="121"/>
      <c r="Y157" s="121"/>
      <c r="Z157" s="121"/>
      <c r="AA157" s="121"/>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19"/>
      <c r="BD157" s="119"/>
      <c r="BE157" s="119"/>
      <c r="BF157" s="119"/>
      <c r="BG157" s="119"/>
      <c r="BH157" s="119"/>
      <c r="BI157" s="119"/>
      <c r="BJ157" s="119"/>
      <c r="BK157" s="119"/>
      <c r="BL157" s="119"/>
    </row>
    <row r="158" spans="1:64" ht="12.75" customHeight="1" x14ac:dyDescent="0.35">
      <c r="A158" s="119"/>
      <c r="B158" s="119"/>
      <c r="C158" s="119"/>
      <c r="D158" s="119"/>
      <c r="E158" s="119"/>
      <c r="F158" s="119"/>
      <c r="G158" s="119"/>
      <c r="H158" s="119"/>
      <c r="I158" s="119"/>
      <c r="J158" s="119"/>
      <c r="K158" s="119"/>
      <c r="L158" s="120"/>
      <c r="M158" s="120"/>
      <c r="N158" s="120"/>
      <c r="O158" s="120"/>
      <c r="P158" s="120"/>
      <c r="Q158" s="120"/>
      <c r="R158" s="120"/>
      <c r="S158" s="119"/>
      <c r="T158" s="121"/>
      <c r="U158" s="121"/>
      <c r="V158" s="121"/>
      <c r="W158" s="121"/>
      <c r="X158" s="121"/>
      <c r="Y158" s="121"/>
      <c r="Z158" s="121"/>
      <c r="AA158" s="121"/>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c r="BI158" s="119"/>
      <c r="BJ158" s="119"/>
      <c r="BK158" s="119"/>
      <c r="BL158" s="119"/>
    </row>
    <row r="159" spans="1:64" ht="12.75" customHeight="1" x14ac:dyDescent="0.35">
      <c r="A159" s="119"/>
      <c r="B159" s="119"/>
      <c r="C159" s="119"/>
      <c r="D159" s="119"/>
      <c r="E159" s="119"/>
      <c r="F159" s="119"/>
      <c r="G159" s="119"/>
      <c r="H159" s="119"/>
      <c r="I159" s="119"/>
      <c r="J159" s="119"/>
      <c r="K159" s="119"/>
      <c r="L159" s="120"/>
      <c r="M159" s="120"/>
      <c r="N159" s="120"/>
      <c r="O159" s="120"/>
      <c r="P159" s="120"/>
      <c r="Q159" s="120"/>
      <c r="R159" s="120"/>
      <c r="S159" s="119"/>
      <c r="T159" s="121"/>
      <c r="U159" s="121"/>
      <c r="V159" s="121"/>
      <c r="W159" s="121"/>
      <c r="X159" s="121"/>
      <c r="Y159" s="121"/>
      <c r="Z159" s="121"/>
      <c r="AA159" s="121"/>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row>
    <row r="160" spans="1:64" ht="12.75" customHeight="1" x14ac:dyDescent="0.35">
      <c r="A160" s="119"/>
      <c r="B160" s="119"/>
      <c r="C160" s="119"/>
      <c r="D160" s="119"/>
      <c r="E160" s="119"/>
      <c r="F160" s="119"/>
      <c r="G160" s="119"/>
      <c r="H160" s="119"/>
      <c r="I160" s="119"/>
      <c r="J160" s="119"/>
      <c r="K160" s="119"/>
      <c r="L160" s="120"/>
      <c r="M160" s="120"/>
      <c r="N160" s="120"/>
      <c r="O160" s="120"/>
      <c r="P160" s="120"/>
      <c r="Q160" s="120"/>
      <c r="R160" s="120"/>
      <c r="S160" s="119"/>
      <c r="T160" s="121"/>
      <c r="U160" s="121"/>
      <c r="V160" s="121"/>
      <c r="W160" s="121"/>
      <c r="X160" s="121"/>
      <c r="Y160" s="121"/>
      <c r="Z160" s="121"/>
      <c r="AA160" s="121"/>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19"/>
      <c r="BL160" s="119"/>
    </row>
    <row r="161" spans="1:64" ht="12.75" customHeight="1" x14ac:dyDescent="0.35">
      <c r="A161" s="119"/>
      <c r="B161" s="119"/>
      <c r="C161" s="119"/>
      <c r="D161" s="119"/>
      <c r="E161" s="119"/>
      <c r="F161" s="119"/>
      <c r="G161" s="119"/>
      <c r="H161" s="119"/>
      <c r="I161" s="119"/>
      <c r="J161" s="119"/>
      <c r="K161" s="119"/>
      <c r="L161" s="120"/>
      <c r="M161" s="120"/>
      <c r="N161" s="120"/>
      <c r="O161" s="120"/>
      <c r="P161" s="120"/>
      <c r="Q161" s="120"/>
      <c r="R161" s="120"/>
      <c r="S161" s="119"/>
      <c r="T161" s="121"/>
      <c r="U161" s="121"/>
      <c r="V161" s="121"/>
      <c r="W161" s="121"/>
      <c r="X161" s="121"/>
      <c r="Y161" s="121"/>
      <c r="Z161" s="121"/>
      <c r="AA161" s="121"/>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row>
    <row r="162" spans="1:64" ht="12.75" customHeight="1" x14ac:dyDescent="0.35">
      <c r="A162" s="119"/>
      <c r="B162" s="119"/>
      <c r="C162" s="119"/>
      <c r="D162" s="119"/>
      <c r="E162" s="119"/>
      <c r="F162" s="119"/>
      <c r="G162" s="119"/>
      <c r="H162" s="119"/>
      <c r="I162" s="119"/>
      <c r="J162" s="119"/>
      <c r="K162" s="119"/>
      <c r="L162" s="120"/>
      <c r="M162" s="120"/>
      <c r="N162" s="120"/>
      <c r="O162" s="120"/>
      <c r="P162" s="120"/>
      <c r="Q162" s="120"/>
      <c r="R162" s="120"/>
      <c r="S162" s="119"/>
      <c r="T162" s="121"/>
      <c r="U162" s="121"/>
      <c r="V162" s="121"/>
      <c r="W162" s="121"/>
      <c r="X162" s="121"/>
      <c r="Y162" s="121"/>
      <c r="Z162" s="121"/>
      <c r="AA162" s="121"/>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19"/>
      <c r="BJ162" s="119"/>
      <c r="BK162" s="119"/>
      <c r="BL162" s="119"/>
    </row>
    <row r="163" spans="1:64" ht="12.75" customHeight="1" x14ac:dyDescent="0.35">
      <c r="A163" s="119"/>
      <c r="B163" s="119"/>
      <c r="C163" s="119"/>
      <c r="D163" s="119"/>
      <c r="E163" s="119"/>
      <c r="F163" s="119"/>
      <c r="G163" s="119"/>
      <c r="H163" s="119"/>
      <c r="I163" s="119"/>
      <c r="J163" s="119"/>
      <c r="K163" s="119"/>
      <c r="L163" s="120"/>
      <c r="M163" s="120"/>
      <c r="N163" s="120"/>
      <c r="O163" s="120"/>
      <c r="P163" s="120"/>
      <c r="Q163" s="120"/>
      <c r="R163" s="120"/>
      <c r="S163" s="119"/>
      <c r="T163" s="121"/>
      <c r="U163" s="121"/>
      <c r="V163" s="121"/>
      <c r="W163" s="121"/>
      <c r="X163" s="121"/>
      <c r="Y163" s="121"/>
      <c r="Z163" s="121"/>
      <c r="AA163" s="121"/>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19"/>
      <c r="BL163" s="119"/>
    </row>
    <row r="164" spans="1:64" ht="12.75" customHeight="1" x14ac:dyDescent="0.35">
      <c r="A164" s="119"/>
      <c r="B164" s="119"/>
      <c r="C164" s="119"/>
      <c r="D164" s="119"/>
      <c r="E164" s="119"/>
      <c r="F164" s="119"/>
      <c r="G164" s="119"/>
      <c r="H164" s="119"/>
      <c r="I164" s="119"/>
      <c r="J164" s="119"/>
      <c r="K164" s="119"/>
      <c r="L164" s="120"/>
      <c r="M164" s="120"/>
      <c r="N164" s="120"/>
      <c r="O164" s="120"/>
      <c r="P164" s="120"/>
      <c r="Q164" s="120"/>
      <c r="R164" s="120"/>
      <c r="S164" s="119"/>
      <c r="T164" s="121"/>
      <c r="U164" s="121"/>
      <c r="V164" s="121"/>
      <c r="W164" s="121"/>
      <c r="X164" s="121"/>
      <c r="Y164" s="121"/>
      <c r="Z164" s="121"/>
      <c r="AA164" s="121"/>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19"/>
      <c r="BL164" s="119"/>
    </row>
    <row r="165" spans="1:64" ht="12.75" customHeight="1" x14ac:dyDescent="0.35">
      <c r="A165" s="119"/>
      <c r="B165" s="119"/>
      <c r="C165" s="119"/>
      <c r="D165" s="119"/>
      <c r="E165" s="119"/>
      <c r="F165" s="119"/>
      <c r="G165" s="119"/>
      <c r="H165" s="119"/>
      <c r="I165" s="119"/>
      <c r="J165" s="119"/>
      <c r="K165" s="119"/>
      <c r="L165" s="120"/>
      <c r="M165" s="120"/>
      <c r="N165" s="120"/>
      <c r="O165" s="120"/>
      <c r="P165" s="120"/>
      <c r="Q165" s="120"/>
      <c r="R165" s="120"/>
      <c r="S165" s="119"/>
      <c r="T165" s="121"/>
      <c r="U165" s="121"/>
      <c r="V165" s="121"/>
      <c r="W165" s="121"/>
      <c r="X165" s="121"/>
      <c r="Y165" s="121"/>
      <c r="Z165" s="121"/>
      <c r="AA165" s="121"/>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c r="BI165" s="119"/>
      <c r="BJ165" s="119"/>
      <c r="BK165" s="119"/>
      <c r="BL165" s="119"/>
    </row>
    <row r="166" spans="1:64" ht="12.75" customHeight="1" x14ac:dyDescent="0.35">
      <c r="A166" s="119"/>
      <c r="B166" s="119"/>
      <c r="C166" s="119"/>
      <c r="D166" s="119"/>
      <c r="E166" s="119"/>
      <c r="F166" s="119"/>
      <c r="G166" s="119"/>
      <c r="H166" s="119"/>
      <c r="I166" s="119"/>
      <c r="J166" s="119"/>
      <c r="K166" s="119"/>
      <c r="L166" s="120"/>
      <c r="M166" s="120"/>
      <c r="N166" s="120"/>
      <c r="O166" s="120"/>
      <c r="P166" s="120"/>
      <c r="Q166" s="120"/>
      <c r="R166" s="120"/>
      <c r="S166" s="119"/>
      <c r="T166" s="121"/>
      <c r="U166" s="121"/>
      <c r="V166" s="121"/>
      <c r="W166" s="121"/>
      <c r="X166" s="121"/>
      <c r="Y166" s="121"/>
      <c r="Z166" s="121"/>
      <c r="AA166" s="121"/>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c r="BI166" s="119"/>
      <c r="BJ166" s="119"/>
      <c r="BK166" s="119"/>
      <c r="BL166" s="119"/>
    </row>
    <row r="167" spans="1:64" ht="12.75" customHeight="1" x14ac:dyDescent="0.35">
      <c r="A167" s="119"/>
      <c r="B167" s="119"/>
      <c r="C167" s="119"/>
      <c r="D167" s="119"/>
      <c r="E167" s="119"/>
      <c r="F167" s="119"/>
      <c r="G167" s="119"/>
      <c r="H167" s="119"/>
      <c r="I167" s="119"/>
      <c r="J167" s="119"/>
      <c r="K167" s="119"/>
      <c r="L167" s="120"/>
      <c r="M167" s="120"/>
      <c r="N167" s="120"/>
      <c r="O167" s="120"/>
      <c r="P167" s="120"/>
      <c r="Q167" s="120"/>
      <c r="R167" s="120"/>
      <c r="S167" s="119"/>
      <c r="T167" s="121"/>
      <c r="U167" s="121"/>
      <c r="V167" s="121"/>
      <c r="W167" s="121"/>
      <c r="X167" s="121"/>
      <c r="Y167" s="121"/>
      <c r="Z167" s="121"/>
      <c r="AA167" s="121"/>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c r="BI167" s="119"/>
      <c r="BJ167" s="119"/>
      <c r="BK167" s="119"/>
      <c r="BL167" s="119"/>
    </row>
    <row r="168" spans="1:64" ht="12.75" customHeight="1" x14ac:dyDescent="0.35">
      <c r="A168" s="119"/>
      <c r="B168" s="119"/>
      <c r="C168" s="119"/>
      <c r="D168" s="119"/>
      <c r="E168" s="119"/>
      <c r="F168" s="119"/>
      <c r="G168" s="119"/>
      <c r="H168" s="119"/>
      <c r="I168" s="119"/>
      <c r="J168" s="119"/>
      <c r="K168" s="119"/>
      <c r="L168" s="120"/>
      <c r="M168" s="120"/>
      <c r="N168" s="120"/>
      <c r="O168" s="120"/>
      <c r="P168" s="120"/>
      <c r="Q168" s="120"/>
      <c r="R168" s="120"/>
      <c r="S168" s="119"/>
      <c r="T168" s="121"/>
      <c r="U168" s="121"/>
      <c r="V168" s="121"/>
      <c r="W168" s="121"/>
      <c r="X168" s="121"/>
      <c r="Y168" s="121"/>
      <c r="Z168" s="121"/>
      <c r="AA168" s="121"/>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c r="BE168" s="119"/>
      <c r="BF168" s="119"/>
      <c r="BG168" s="119"/>
      <c r="BH168" s="119"/>
      <c r="BI168" s="119"/>
      <c r="BJ168" s="119"/>
      <c r="BK168" s="119"/>
      <c r="BL168" s="119"/>
    </row>
    <row r="169" spans="1:64" ht="12.75" customHeight="1" x14ac:dyDescent="0.35">
      <c r="A169" s="119"/>
      <c r="B169" s="119"/>
      <c r="C169" s="119"/>
      <c r="D169" s="119"/>
      <c r="E169" s="119"/>
      <c r="F169" s="119"/>
      <c r="G169" s="119"/>
      <c r="H169" s="119"/>
      <c r="I169" s="119"/>
      <c r="J169" s="119"/>
      <c r="K169" s="119"/>
      <c r="L169" s="120"/>
      <c r="M169" s="120"/>
      <c r="N169" s="120"/>
      <c r="O169" s="120"/>
      <c r="P169" s="120"/>
      <c r="Q169" s="120"/>
      <c r="R169" s="120"/>
      <c r="S169" s="119"/>
      <c r="T169" s="121"/>
      <c r="U169" s="121"/>
      <c r="V169" s="121"/>
      <c r="W169" s="121"/>
      <c r="X169" s="121"/>
      <c r="Y169" s="121"/>
      <c r="Z169" s="121"/>
      <c r="AA169" s="121"/>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c r="BI169" s="119"/>
      <c r="BJ169" s="119"/>
      <c r="BK169" s="119"/>
      <c r="BL169" s="119"/>
    </row>
    <row r="170" spans="1:64" ht="12.75" customHeight="1" x14ac:dyDescent="0.35">
      <c r="A170" s="119"/>
      <c r="B170" s="119"/>
      <c r="C170" s="119"/>
      <c r="D170" s="119"/>
      <c r="E170" s="119"/>
      <c r="F170" s="119"/>
      <c r="G170" s="119"/>
      <c r="H170" s="119"/>
      <c r="I170" s="119"/>
      <c r="J170" s="119"/>
      <c r="K170" s="119"/>
      <c r="L170" s="120"/>
      <c r="M170" s="120"/>
      <c r="N170" s="120"/>
      <c r="O170" s="120"/>
      <c r="P170" s="120"/>
      <c r="Q170" s="120"/>
      <c r="R170" s="120"/>
      <c r="S170" s="119"/>
      <c r="T170" s="121"/>
      <c r="U170" s="121"/>
      <c r="V170" s="121"/>
      <c r="W170" s="121"/>
      <c r="X170" s="121"/>
      <c r="Y170" s="121"/>
      <c r="Z170" s="121"/>
      <c r="AA170" s="121"/>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c r="BI170" s="119"/>
      <c r="BJ170" s="119"/>
      <c r="BK170" s="119"/>
      <c r="BL170" s="119"/>
    </row>
    <row r="171" spans="1:64" ht="12.75" customHeight="1" x14ac:dyDescent="0.35">
      <c r="A171" s="119"/>
      <c r="B171" s="119"/>
      <c r="C171" s="119"/>
      <c r="D171" s="119"/>
      <c r="E171" s="119"/>
      <c r="F171" s="119"/>
      <c r="G171" s="119"/>
      <c r="H171" s="119"/>
      <c r="I171" s="119"/>
      <c r="J171" s="119"/>
      <c r="K171" s="119"/>
      <c r="L171" s="120"/>
      <c r="M171" s="120"/>
      <c r="N171" s="120"/>
      <c r="O171" s="120"/>
      <c r="P171" s="120"/>
      <c r="Q171" s="120"/>
      <c r="R171" s="120"/>
      <c r="S171" s="119"/>
      <c r="T171" s="121"/>
      <c r="U171" s="121"/>
      <c r="V171" s="121"/>
      <c r="W171" s="121"/>
      <c r="X171" s="121"/>
      <c r="Y171" s="121"/>
      <c r="Z171" s="121"/>
      <c r="AA171" s="121"/>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c r="BI171" s="119"/>
      <c r="BJ171" s="119"/>
      <c r="BK171" s="119"/>
      <c r="BL171" s="119"/>
    </row>
    <row r="172" spans="1:64" ht="12.75" customHeight="1" x14ac:dyDescent="0.35">
      <c r="A172" s="119"/>
      <c r="B172" s="119"/>
      <c r="C172" s="119"/>
      <c r="D172" s="119"/>
      <c r="E172" s="119"/>
      <c r="F172" s="119"/>
      <c r="G172" s="119"/>
      <c r="H172" s="119"/>
      <c r="I172" s="119"/>
      <c r="J172" s="119"/>
      <c r="K172" s="119"/>
      <c r="L172" s="120"/>
      <c r="M172" s="120"/>
      <c r="N172" s="120"/>
      <c r="O172" s="120"/>
      <c r="P172" s="120"/>
      <c r="Q172" s="120"/>
      <c r="R172" s="120"/>
      <c r="S172" s="119"/>
      <c r="T172" s="121"/>
      <c r="U172" s="121"/>
      <c r="V172" s="121"/>
      <c r="W172" s="121"/>
      <c r="X172" s="121"/>
      <c r="Y172" s="121"/>
      <c r="Z172" s="121"/>
      <c r="AA172" s="121"/>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row>
    <row r="173" spans="1:64" ht="12.75" customHeight="1" x14ac:dyDescent="0.35">
      <c r="A173" s="119"/>
      <c r="B173" s="119"/>
      <c r="C173" s="119"/>
      <c r="D173" s="119"/>
      <c r="E173" s="119"/>
      <c r="F173" s="119"/>
      <c r="G173" s="119"/>
      <c r="H173" s="119"/>
      <c r="I173" s="119"/>
      <c r="J173" s="119"/>
      <c r="K173" s="119"/>
      <c r="L173" s="120"/>
      <c r="M173" s="120"/>
      <c r="N173" s="120"/>
      <c r="O173" s="120"/>
      <c r="P173" s="120"/>
      <c r="Q173" s="120"/>
      <c r="R173" s="120"/>
      <c r="S173" s="119"/>
      <c r="T173" s="121"/>
      <c r="U173" s="121"/>
      <c r="V173" s="121"/>
      <c r="W173" s="121"/>
      <c r="X173" s="121"/>
      <c r="Y173" s="121"/>
      <c r="Z173" s="121"/>
      <c r="AA173" s="121"/>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row>
    <row r="174" spans="1:64" ht="12.75" customHeight="1" x14ac:dyDescent="0.35">
      <c r="A174" s="119"/>
      <c r="B174" s="119"/>
      <c r="C174" s="119"/>
      <c r="D174" s="119"/>
      <c r="E174" s="119"/>
      <c r="F174" s="119"/>
      <c r="G174" s="119"/>
      <c r="H174" s="119"/>
      <c r="I174" s="119"/>
      <c r="J174" s="119"/>
      <c r="K174" s="119"/>
      <c r="L174" s="120"/>
      <c r="M174" s="120"/>
      <c r="N174" s="120"/>
      <c r="O174" s="120"/>
      <c r="P174" s="120"/>
      <c r="Q174" s="120"/>
      <c r="R174" s="120"/>
      <c r="S174" s="119"/>
      <c r="T174" s="121"/>
      <c r="U174" s="121"/>
      <c r="V174" s="121"/>
      <c r="W174" s="121"/>
      <c r="X174" s="121"/>
      <c r="Y174" s="121"/>
      <c r="Z174" s="121"/>
      <c r="AA174" s="121"/>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c r="BI174" s="119"/>
      <c r="BJ174" s="119"/>
      <c r="BK174" s="119"/>
      <c r="BL174" s="119"/>
    </row>
    <row r="175" spans="1:64" ht="12.75" customHeight="1" x14ac:dyDescent="0.35">
      <c r="A175" s="119"/>
      <c r="B175" s="119"/>
      <c r="C175" s="119"/>
      <c r="D175" s="119"/>
      <c r="E175" s="119"/>
      <c r="F175" s="119"/>
      <c r="G175" s="119"/>
      <c r="H175" s="119"/>
      <c r="I175" s="119"/>
      <c r="J175" s="119"/>
      <c r="K175" s="119"/>
      <c r="L175" s="120"/>
      <c r="M175" s="120"/>
      <c r="N175" s="120"/>
      <c r="O175" s="120"/>
      <c r="P175" s="120"/>
      <c r="Q175" s="120"/>
      <c r="R175" s="120"/>
      <c r="S175" s="119"/>
      <c r="T175" s="121"/>
      <c r="U175" s="121"/>
      <c r="V175" s="121"/>
      <c r="W175" s="121"/>
      <c r="X175" s="121"/>
      <c r="Y175" s="121"/>
      <c r="Z175" s="121"/>
      <c r="AA175" s="121"/>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c r="BI175" s="119"/>
      <c r="BJ175" s="119"/>
      <c r="BK175" s="119"/>
      <c r="BL175" s="119"/>
    </row>
    <row r="176" spans="1:64" ht="12.75" customHeight="1" x14ac:dyDescent="0.35">
      <c r="A176" s="119"/>
      <c r="B176" s="119"/>
      <c r="C176" s="119"/>
      <c r="D176" s="119"/>
      <c r="E176" s="119"/>
      <c r="F176" s="119"/>
      <c r="G176" s="119"/>
      <c r="H176" s="119"/>
      <c r="I176" s="119"/>
      <c r="J176" s="119"/>
      <c r="K176" s="119"/>
      <c r="L176" s="120"/>
      <c r="M176" s="120"/>
      <c r="N176" s="120"/>
      <c r="O176" s="120"/>
      <c r="P176" s="120"/>
      <c r="Q176" s="120"/>
      <c r="R176" s="120"/>
      <c r="S176" s="119"/>
      <c r="T176" s="121"/>
      <c r="U176" s="121"/>
      <c r="V176" s="121"/>
      <c r="W176" s="121"/>
      <c r="X176" s="121"/>
      <c r="Y176" s="121"/>
      <c r="Z176" s="121"/>
      <c r="AA176" s="121"/>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c r="BE176" s="119"/>
      <c r="BF176" s="119"/>
      <c r="BG176" s="119"/>
      <c r="BH176" s="119"/>
      <c r="BI176" s="119"/>
      <c r="BJ176" s="119"/>
      <c r="BK176" s="119"/>
      <c r="BL176" s="119"/>
    </row>
    <row r="177" spans="1:64" ht="12.75" customHeight="1" x14ac:dyDescent="0.35">
      <c r="A177" s="119"/>
      <c r="B177" s="119"/>
      <c r="C177" s="119"/>
      <c r="D177" s="119"/>
      <c r="E177" s="119"/>
      <c r="F177" s="119"/>
      <c r="G177" s="119"/>
      <c r="H177" s="119"/>
      <c r="I177" s="119"/>
      <c r="J177" s="119"/>
      <c r="K177" s="119"/>
      <c r="L177" s="120"/>
      <c r="M177" s="120"/>
      <c r="N177" s="120"/>
      <c r="O177" s="120"/>
      <c r="P177" s="120"/>
      <c r="Q177" s="120"/>
      <c r="R177" s="120"/>
      <c r="S177" s="119"/>
      <c r="T177" s="121"/>
      <c r="U177" s="121"/>
      <c r="V177" s="121"/>
      <c r="W177" s="121"/>
      <c r="X177" s="121"/>
      <c r="Y177" s="121"/>
      <c r="Z177" s="121"/>
      <c r="AA177" s="121"/>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19"/>
      <c r="BD177" s="119"/>
      <c r="BE177" s="119"/>
      <c r="BF177" s="119"/>
      <c r="BG177" s="119"/>
      <c r="BH177" s="119"/>
      <c r="BI177" s="119"/>
      <c r="BJ177" s="119"/>
      <c r="BK177" s="119"/>
      <c r="BL177" s="119"/>
    </row>
    <row r="178" spans="1:64" ht="12.75" customHeight="1" x14ac:dyDescent="0.35">
      <c r="A178" s="119"/>
      <c r="B178" s="119"/>
      <c r="C178" s="119"/>
      <c r="D178" s="119"/>
      <c r="E178" s="119"/>
      <c r="F178" s="119"/>
      <c r="G178" s="119"/>
      <c r="H178" s="119"/>
      <c r="I178" s="119"/>
      <c r="J178" s="119"/>
      <c r="K178" s="119"/>
      <c r="L178" s="120"/>
      <c r="M178" s="120"/>
      <c r="N178" s="120"/>
      <c r="O178" s="120"/>
      <c r="P178" s="120"/>
      <c r="Q178" s="120"/>
      <c r="R178" s="120"/>
      <c r="S178" s="119"/>
      <c r="T178" s="121"/>
      <c r="U178" s="121"/>
      <c r="V178" s="121"/>
      <c r="W178" s="121"/>
      <c r="X178" s="121"/>
      <c r="Y178" s="121"/>
      <c r="Z178" s="121"/>
      <c r="AA178" s="121"/>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row>
    <row r="179" spans="1:64" ht="12.75" customHeight="1" x14ac:dyDescent="0.35">
      <c r="A179" s="119"/>
      <c r="B179" s="119"/>
      <c r="C179" s="119"/>
      <c r="D179" s="119"/>
      <c r="E179" s="119"/>
      <c r="F179" s="119"/>
      <c r="G179" s="119"/>
      <c r="H179" s="119"/>
      <c r="I179" s="119"/>
      <c r="J179" s="119"/>
      <c r="K179" s="119"/>
      <c r="L179" s="120"/>
      <c r="M179" s="120"/>
      <c r="N179" s="120"/>
      <c r="O179" s="120"/>
      <c r="P179" s="120"/>
      <c r="Q179" s="120"/>
      <c r="R179" s="120"/>
      <c r="S179" s="119"/>
      <c r="T179" s="121"/>
      <c r="U179" s="121"/>
      <c r="V179" s="121"/>
      <c r="W179" s="121"/>
      <c r="X179" s="121"/>
      <c r="Y179" s="121"/>
      <c r="Z179" s="121"/>
      <c r="AA179" s="121"/>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c r="BE179" s="119"/>
      <c r="BF179" s="119"/>
      <c r="BG179" s="119"/>
      <c r="BH179" s="119"/>
      <c r="BI179" s="119"/>
      <c r="BJ179" s="119"/>
      <c r="BK179" s="119"/>
      <c r="BL179" s="119"/>
    </row>
    <row r="180" spans="1:64" ht="12.75" customHeight="1" x14ac:dyDescent="0.35">
      <c r="A180" s="119"/>
      <c r="B180" s="119"/>
      <c r="C180" s="119"/>
      <c r="D180" s="119"/>
      <c r="E180" s="119"/>
      <c r="F180" s="119"/>
      <c r="G180" s="119"/>
      <c r="H180" s="119"/>
      <c r="I180" s="119"/>
      <c r="J180" s="119"/>
      <c r="K180" s="119"/>
      <c r="L180" s="120"/>
      <c r="M180" s="120"/>
      <c r="N180" s="120"/>
      <c r="O180" s="120"/>
      <c r="P180" s="120"/>
      <c r="Q180" s="120"/>
      <c r="R180" s="120"/>
      <c r="S180" s="119"/>
      <c r="T180" s="121"/>
      <c r="U180" s="121"/>
      <c r="V180" s="121"/>
      <c r="W180" s="121"/>
      <c r="X180" s="121"/>
      <c r="Y180" s="121"/>
      <c r="Z180" s="121"/>
      <c r="AA180" s="121"/>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c r="BI180" s="119"/>
      <c r="BJ180" s="119"/>
      <c r="BK180" s="119"/>
      <c r="BL180" s="119"/>
    </row>
    <row r="181" spans="1:64" ht="12.75" customHeight="1" x14ac:dyDescent="0.35">
      <c r="A181" s="119"/>
      <c r="B181" s="119"/>
      <c r="C181" s="119"/>
      <c r="D181" s="119"/>
      <c r="E181" s="119"/>
      <c r="F181" s="119"/>
      <c r="G181" s="119"/>
      <c r="H181" s="119"/>
      <c r="I181" s="119"/>
      <c r="J181" s="119"/>
      <c r="K181" s="119"/>
      <c r="L181" s="120"/>
      <c r="M181" s="120"/>
      <c r="N181" s="120"/>
      <c r="O181" s="120"/>
      <c r="P181" s="120"/>
      <c r="Q181" s="120"/>
      <c r="R181" s="120"/>
      <c r="S181" s="119"/>
      <c r="T181" s="121"/>
      <c r="U181" s="121"/>
      <c r="V181" s="121"/>
      <c r="W181" s="121"/>
      <c r="X181" s="121"/>
      <c r="Y181" s="121"/>
      <c r="Z181" s="121"/>
      <c r="AA181" s="121"/>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c r="BE181" s="119"/>
      <c r="BF181" s="119"/>
      <c r="BG181" s="119"/>
      <c r="BH181" s="119"/>
      <c r="BI181" s="119"/>
      <c r="BJ181" s="119"/>
      <c r="BK181" s="119"/>
      <c r="BL181" s="119"/>
    </row>
    <row r="182" spans="1:64" ht="12.75" customHeight="1" x14ac:dyDescent="0.35">
      <c r="A182" s="119"/>
      <c r="B182" s="119"/>
      <c r="C182" s="119"/>
      <c r="D182" s="119"/>
      <c r="E182" s="119"/>
      <c r="F182" s="119"/>
      <c r="G182" s="119"/>
      <c r="H182" s="119"/>
      <c r="I182" s="119"/>
      <c r="J182" s="119"/>
      <c r="K182" s="119"/>
      <c r="L182" s="120"/>
      <c r="M182" s="120"/>
      <c r="N182" s="120"/>
      <c r="O182" s="120"/>
      <c r="P182" s="120"/>
      <c r="Q182" s="120"/>
      <c r="R182" s="120"/>
      <c r="S182" s="119"/>
      <c r="T182" s="121"/>
      <c r="U182" s="121"/>
      <c r="V182" s="121"/>
      <c r="W182" s="121"/>
      <c r="X182" s="121"/>
      <c r="Y182" s="121"/>
      <c r="Z182" s="121"/>
      <c r="AA182" s="121"/>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c r="BE182" s="119"/>
      <c r="BF182" s="119"/>
      <c r="BG182" s="119"/>
      <c r="BH182" s="119"/>
      <c r="BI182" s="119"/>
      <c r="BJ182" s="119"/>
      <c r="BK182" s="119"/>
      <c r="BL182" s="119"/>
    </row>
    <row r="183" spans="1:64" ht="12.75" customHeight="1" x14ac:dyDescent="0.35">
      <c r="A183" s="119"/>
      <c r="B183" s="119"/>
      <c r="C183" s="119"/>
      <c r="D183" s="119"/>
      <c r="E183" s="119"/>
      <c r="F183" s="119"/>
      <c r="G183" s="119"/>
      <c r="H183" s="119"/>
      <c r="I183" s="119"/>
      <c r="J183" s="119"/>
      <c r="K183" s="119"/>
      <c r="L183" s="120"/>
      <c r="M183" s="120"/>
      <c r="N183" s="120"/>
      <c r="O183" s="120"/>
      <c r="P183" s="120"/>
      <c r="Q183" s="120"/>
      <c r="R183" s="120"/>
      <c r="S183" s="119"/>
      <c r="T183" s="121"/>
      <c r="U183" s="121"/>
      <c r="V183" s="121"/>
      <c r="W183" s="121"/>
      <c r="X183" s="121"/>
      <c r="Y183" s="121"/>
      <c r="Z183" s="121"/>
      <c r="AA183" s="121"/>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c r="BI183" s="119"/>
      <c r="BJ183" s="119"/>
      <c r="BK183" s="119"/>
      <c r="BL183" s="119"/>
    </row>
    <row r="184" spans="1:64" ht="12.75" customHeight="1" x14ac:dyDescent="0.35">
      <c r="A184" s="119"/>
      <c r="B184" s="119"/>
      <c r="C184" s="119"/>
      <c r="D184" s="119"/>
      <c r="E184" s="119"/>
      <c r="F184" s="119"/>
      <c r="G184" s="119"/>
      <c r="H184" s="119"/>
      <c r="I184" s="119"/>
      <c r="J184" s="119"/>
      <c r="K184" s="119"/>
      <c r="L184" s="120"/>
      <c r="M184" s="120"/>
      <c r="N184" s="120"/>
      <c r="O184" s="120"/>
      <c r="P184" s="120"/>
      <c r="Q184" s="120"/>
      <c r="R184" s="120"/>
      <c r="S184" s="119"/>
      <c r="T184" s="121"/>
      <c r="U184" s="121"/>
      <c r="V184" s="121"/>
      <c r="W184" s="121"/>
      <c r="X184" s="121"/>
      <c r="Y184" s="121"/>
      <c r="Z184" s="121"/>
      <c r="AA184" s="121"/>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row>
    <row r="185" spans="1:64" ht="12.75" customHeight="1" x14ac:dyDescent="0.35">
      <c r="A185" s="119"/>
      <c r="B185" s="119"/>
      <c r="C185" s="119"/>
      <c r="D185" s="119"/>
      <c r="E185" s="119"/>
      <c r="F185" s="119"/>
      <c r="G185" s="119"/>
      <c r="H185" s="119"/>
      <c r="I185" s="119"/>
      <c r="J185" s="119"/>
      <c r="K185" s="119"/>
      <c r="L185" s="120"/>
      <c r="M185" s="120"/>
      <c r="N185" s="120"/>
      <c r="O185" s="120"/>
      <c r="P185" s="120"/>
      <c r="Q185" s="120"/>
      <c r="R185" s="120"/>
      <c r="S185" s="119"/>
      <c r="T185" s="121"/>
      <c r="U185" s="121"/>
      <c r="V185" s="121"/>
      <c r="W185" s="121"/>
      <c r="X185" s="121"/>
      <c r="Y185" s="121"/>
      <c r="Z185" s="121"/>
      <c r="AA185" s="121"/>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c r="BI185" s="119"/>
      <c r="BJ185" s="119"/>
      <c r="BK185" s="119"/>
      <c r="BL185" s="119"/>
    </row>
    <row r="186" spans="1:64" ht="12.75" customHeight="1" x14ac:dyDescent="0.35">
      <c r="A186" s="119"/>
      <c r="B186" s="119"/>
      <c r="C186" s="119"/>
      <c r="D186" s="119"/>
      <c r="E186" s="119"/>
      <c r="F186" s="119"/>
      <c r="G186" s="119"/>
      <c r="H186" s="119"/>
      <c r="I186" s="119"/>
      <c r="J186" s="119"/>
      <c r="K186" s="119"/>
      <c r="L186" s="120"/>
      <c r="M186" s="120"/>
      <c r="N186" s="120"/>
      <c r="O186" s="120"/>
      <c r="P186" s="120"/>
      <c r="Q186" s="120"/>
      <c r="R186" s="120"/>
      <c r="S186" s="119"/>
      <c r="T186" s="121"/>
      <c r="U186" s="121"/>
      <c r="V186" s="121"/>
      <c r="W186" s="121"/>
      <c r="X186" s="121"/>
      <c r="Y186" s="121"/>
      <c r="Z186" s="121"/>
      <c r="AA186" s="121"/>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c r="BE186" s="119"/>
      <c r="BF186" s="119"/>
      <c r="BG186" s="119"/>
      <c r="BH186" s="119"/>
      <c r="BI186" s="119"/>
      <c r="BJ186" s="119"/>
      <c r="BK186" s="119"/>
      <c r="BL186" s="119"/>
    </row>
    <row r="187" spans="1:64" ht="12.75" customHeight="1" x14ac:dyDescent="0.35">
      <c r="A187" s="119"/>
      <c r="B187" s="119"/>
      <c r="C187" s="119"/>
      <c r="D187" s="119"/>
      <c r="E187" s="119"/>
      <c r="F187" s="119"/>
      <c r="G187" s="119"/>
      <c r="H187" s="119"/>
      <c r="I187" s="119"/>
      <c r="J187" s="119"/>
      <c r="K187" s="119"/>
      <c r="L187" s="120"/>
      <c r="M187" s="120"/>
      <c r="N187" s="120"/>
      <c r="O187" s="120"/>
      <c r="P187" s="120"/>
      <c r="Q187" s="120"/>
      <c r="R187" s="120"/>
      <c r="S187" s="119"/>
      <c r="T187" s="121"/>
      <c r="U187" s="121"/>
      <c r="V187" s="121"/>
      <c r="W187" s="121"/>
      <c r="X187" s="121"/>
      <c r="Y187" s="121"/>
      <c r="Z187" s="121"/>
      <c r="AA187" s="121"/>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19"/>
      <c r="BD187" s="119"/>
      <c r="BE187" s="119"/>
      <c r="BF187" s="119"/>
      <c r="BG187" s="119"/>
      <c r="BH187" s="119"/>
      <c r="BI187" s="119"/>
      <c r="BJ187" s="119"/>
      <c r="BK187" s="119"/>
      <c r="BL187" s="119"/>
    </row>
    <row r="188" spans="1:64" ht="12.75" customHeight="1" x14ac:dyDescent="0.35">
      <c r="A188" s="119"/>
      <c r="B188" s="119"/>
      <c r="C188" s="119"/>
      <c r="D188" s="119"/>
      <c r="E188" s="119"/>
      <c r="F188" s="119"/>
      <c r="G188" s="119"/>
      <c r="H188" s="119"/>
      <c r="I188" s="119"/>
      <c r="J188" s="119"/>
      <c r="K188" s="119"/>
      <c r="L188" s="120"/>
      <c r="M188" s="120"/>
      <c r="N188" s="120"/>
      <c r="O188" s="120"/>
      <c r="P188" s="120"/>
      <c r="Q188" s="120"/>
      <c r="R188" s="120"/>
      <c r="S188" s="119"/>
      <c r="T188" s="121"/>
      <c r="U188" s="121"/>
      <c r="V188" s="121"/>
      <c r="W188" s="121"/>
      <c r="X188" s="121"/>
      <c r="Y188" s="121"/>
      <c r="Z188" s="121"/>
      <c r="AA188" s="121"/>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c r="BE188" s="119"/>
      <c r="BF188" s="119"/>
      <c r="BG188" s="119"/>
      <c r="BH188" s="119"/>
      <c r="BI188" s="119"/>
      <c r="BJ188" s="119"/>
      <c r="BK188" s="119"/>
      <c r="BL188" s="119"/>
    </row>
    <row r="189" spans="1:64" ht="12.75" customHeight="1" x14ac:dyDescent="0.35">
      <c r="A189" s="119"/>
      <c r="B189" s="119"/>
      <c r="C189" s="119"/>
      <c r="D189" s="119"/>
      <c r="E189" s="119"/>
      <c r="F189" s="119"/>
      <c r="G189" s="119"/>
      <c r="H189" s="119"/>
      <c r="I189" s="119"/>
      <c r="J189" s="119"/>
      <c r="K189" s="119"/>
      <c r="L189" s="120"/>
      <c r="M189" s="120"/>
      <c r="N189" s="120"/>
      <c r="O189" s="120"/>
      <c r="P189" s="120"/>
      <c r="Q189" s="120"/>
      <c r="R189" s="120"/>
      <c r="S189" s="119"/>
      <c r="T189" s="121"/>
      <c r="U189" s="121"/>
      <c r="V189" s="121"/>
      <c r="W189" s="121"/>
      <c r="X189" s="121"/>
      <c r="Y189" s="121"/>
      <c r="Z189" s="121"/>
      <c r="AA189" s="121"/>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19"/>
      <c r="BC189" s="119"/>
      <c r="BD189" s="119"/>
      <c r="BE189" s="119"/>
      <c r="BF189" s="119"/>
      <c r="BG189" s="119"/>
      <c r="BH189" s="119"/>
      <c r="BI189" s="119"/>
      <c r="BJ189" s="119"/>
      <c r="BK189" s="119"/>
      <c r="BL189" s="119"/>
    </row>
    <row r="190" spans="1:64" ht="12.75" customHeight="1" x14ac:dyDescent="0.35">
      <c r="A190" s="119"/>
      <c r="B190" s="119"/>
      <c r="C190" s="119"/>
      <c r="D190" s="119"/>
      <c r="E190" s="119"/>
      <c r="F190" s="119"/>
      <c r="G190" s="119"/>
      <c r="H190" s="119"/>
      <c r="I190" s="119"/>
      <c r="J190" s="119"/>
      <c r="K190" s="119"/>
      <c r="L190" s="120"/>
      <c r="M190" s="120"/>
      <c r="N190" s="120"/>
      <c r="O190" s="120"/>
      <c r="P190" s="120"/>
      <c r="Q190" s="120"/>
      <c r="R190" s="120"/>
      <c r="S190" s="119"/>
      <c r="T190" s="121"/>
      <c r="U190" s="121"/>
      <c r="V190" s="121"/>
      <c r="W190" s="121"/>
      <c r="X190" s="121"/>
      <c r="Y190" s="121"/>
      <c r="Z190" s="121"/>
      <c r="AA190" s="121"/>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row>
    <row r="191" spans="1:64" ht="12.75" customHeight="1" x14ac:dyDescent="0.35">
      <c r="A191" s="119"/>
      <c r="B191" s="119"/>
      <c r="C191" s="119"/>
      <c r="D191" s="119"/>
      <c r="E191" s="119"/>
      <c r="F191" s="119"/>
      <c r="G191" s="119"/>
      <c r="H191" s="119"/>
      <c r="I191" s="119"/>
      <c r="J191" s="119"/>
      <c r="K191" s="119"/>
      <c r="L191" s="120"/>
      <c r="M191" s="120"/>
      <c r="N191" s="120"/>
      <c r="O191" s="120"/>
      <c r="P191" s="120"/>
      <c r="Q191" s="120"/>
      <c r="R191" s="120"/>
      <c r="S191" s="119"/>
      <c r="T191" s="121"/>
      <c r="U191" s="121"/>
      <c r="V191" s="121"/>
      <c r="W191" s="121"/>
      <c r="X191" s="121"/>
      <c r="Y191" s="121"/>
      <c r="Z191" s="121"/>
      <c r="AA191" s="121"/>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19"/>
      <c r="BD191" s="119"/>
      <c r="BE191" s="119"/>
      <c r="BF191" s="119"/>
      <c r="BG191" s="119"/>
      <c r="BH191" s="119"/>
      <c r="BI191" s="119"/>
      <c r="BJ191" s="119"/>
      <c r="BK191" s="119"/>
      <c r="BL191" s="119"/>
    </row>
    <row r="192" spans="1:64" ht="12.75" customHeight="1" x14ac:dyDescent="0.35">
      <c r="A192" s="119"/>
      <c r="B192" s="119"/>
      <c r="C192" s="119"/>
      <c r="D192" s="119"/>
      <c r="E192" s="119"/>
      <c r="F192" s="119"/>
      <c r="G192" s="119"/>
      <c r="H192" s="119"/>
      <c r="I192" s="119"/>
      <c r="J192" s="119"/>
      <c r="K192" s="119"/>
      <c r="L192" s="120"/>
      <c r="M192" s="120"/>
      <c r="N192" s="120"/>
      <c r="O192" s="120"/>
      <c r="P192" s="120"/>
      <c r="Q192" s="120"/>
      <c r="R192" s="120"/>
      <c r="S192" s="119"/>
      <c r="T192" s="121"/>
      <c r="U192" s="121"/>
      <c r="V192" s="121"/>
      <c r="W192" s="121"/>
      <c r="X192" s="121"/>
      <c r="Y192" s="121"/>
      <c r="Z192" s="121"/>
      <c r="AA192" s="121"/>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c r="BE192" s="119"/>
      <c r="BF192" s="119"/>
      <c r="BG192" s="119"/>
      <c r="BH192" s="119"/>
      <c r="BI192" s="119"/>
      <c r="BJ192" s="119"/>
      <c r="BK192" s="119"/>
      <c r="BL192" s="119"/>
    </row>
    <row r="193" spans="1:64" ht="12.75" customHeight="1" x14ac:dyDescent="0.35">
      <c r="A193" s="119"/>
      <c r="B193" s="119"/>
      <c r="C193" s="119"/>
      <c r="D193" s="119"/>
      <c r="E193" s="119"/>
      <c r="F193" s="119"/>
      <c r="G193" s="119"/>
      <c r="H193" s="119"/>
      <c r="I193" s="119"/>
      <c r="J193" s="119"/>
      <c r="K193" s="119"/>
      <c r="L193" s="120"/>
      <c r="M193" s="120"/>
      <c r="N193" s="120"/>
      <c r="O193" s="120"/>
      <c r="P193" s="120"/>
      <c r="Q193" s="120"/>
      <c r="R193" s="120"/>
      <c r="S193" s="119"/>
      <c r="T193" s="121"/>
      <c r="U193" s="121"/>
      <c r="V193" s="121"/>
      <c r="W193" s="121"/>
      <c r="X193" s="121"/>
      <c r="Y193" s="121"/>
      <c r="Z193" s="121"/>
      <c r="AA193" s="121"/>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c r="BE193" s="119"/>
      <c r="BF193" s="119"/>
      <c r="BG193" s="119"/>
      <c r="BH193" s="119"/>
      <c r="BI193" s="119"/>
      <c r="BJ193" s="119"/>
      <c r="BK193" s="119"/>
      <c r="BL193" s="119"/>
    </row>
    <row r="194" spans="1:64" ht="12.75" customHeight="1" x14ac:dyDescent="0.35">
      <c r="A194" s="119"/>
      <c r="B194" s="119"/>
      <c r="C194" s="119"/>
      <c r="D194" s="119"/>
      <c r="E194" s="119"/>
      <c r="F194" s="119"/>
      <c r="G194" s="119"/>
      <c r="H194" s="119"/>
      <c r="I194" s="119"/>
      <c r="J194" s="119"/>
      <c r="K194" s="119"/>
      <c r="L194" s="120"/>
      <c r="M194" s="120"/>
      <c r="N194" s="120"/>
      <c r="O194" s="120"/>
      <c r="P194" s="120"/>
      <c r="Q194" s="120"/>
      <c r="R194" s="120"/>
      <c r="S194" s="119"/>
      <c r="T194" s="121"/>
      <c r="U194" s="121"/>
      <c r="V194" s="121"/>
      <c r="W194" s="121"/>
      <c r="X194" s="121"/>
      <c r="Y194" s="121"/>
      <c r="Z194" s="121"/>
      <c r="AA194" s="121"/>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19"/>
      <c r="BA194" s="119"/>
      <c r="BB194" s="119"/>
      <c r="BC194" s="119"/>
      <c r="BD194" s="119"/>
      <c r="BE194" s="119"/>
      <c r="BF194" s="119"/>
      <c r="BG194" s="119"/>
      <c r="BH194" s="119"/>
      <c r="BI194" s="119"/>
      <c r="BJ194" s="119"/>
      <c r="BK194" s="119"/>
      <c r="BL194" s="119"/>
    </row>
    <row r="195" spans="1:64" ht="12.75" customHeight="1" x14ac:dyDescent="0.35">
      <c r="A195" s="119"/>
      <c r="B195" s="119"/>
      <c r="C195" s="119"/>
      <c r="D195" s="119"/>
      <c r="E195" s="119"/>
      <c r="F195" s="119"/>
      <c r="G195" s="119"/>
      <c r="H195" s="119"/>
      <c r="I195" s="119"/>
      <c r="J195" s="119"/>
      <c r="K195" s="119"/>
      <c r="L195" s="120"/>
      <c r="M195" s="120"/>
      <c r="N195" s="120"/>
      <c r="O195" s="120"/>
      <c r="P195" s="120"/>
      <c r="Q195" s="120"/>
      <c r="R195" s="120"/>
      <c r="S195" s="119"/>
      <c r="T195" s="121"/>
      <c r="U195" s="121"/>
      <c r="V195" s="121"/>
      <c r="W195" s="121"/>
      <c r="X195" s="121"/>
      <c r="Y195" s="121"/>
      <c r="Z195" s="121"/>
      <c r="AA195" s="121"/>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19"/>
      <c r="AY195" s="119"/>
      <c r="AZ195" s="119"/>
      <c r="BA195" s="119"/>
      <c r="BB195" s="119"/>
      <c r="BC195" s="119"/>
      <c r="BD195" s="119"/>
      <c r="BE195" s="119"/>
      <c r="BF195" s="119"/>
      <c r="BG195" s="119"/>
      <c r="BH195" s="119"/>
      <c r="BI195" s="119"/>
      <c r="BJ195" s="119"/>
      <c r="BK195" s="119"/>
      <c r="BL195" s="119"/>
    </row>
    <row r="196" spans="1:64" ht="12.75" customHeight="1" x14ac:dyDescent="0.35">
      <c r="A196" s="119"/>
      <c r="B196" s="119"/>
      <c r="C196" s="119"/>
      <c r="D196" s="119"/>
      <c r="E196" s="119"/>
      <c r="F196" s="119"/>
      <c r="G196" s="119"/>
      <c r="H196" s="119"/>
      <c r="I196" s="119"/>
      <c r="J196" s="119"/>
      <c r="K196" s="119"/>
      <c r="L196" s="120"/>
      <c r="M196" s="120"/>
      <c r="N196" s="120"/>
      <c r="O196" s="120"/>
      <c r="P196" s="120"/>
      <c r="Q196" s="120"/>
      <c r="R196" s="120"/>
      <c r="S196" s="119"/>
      <c r="T196" s="121"/>
      <c r="U196" s="121"/>
      <c r="V196" s="121"/>
      <c r="W196" s="121"/>
      <c r="X196" s="121"/>
      <c r="Y196" s="121"/>
      <c r="Z196" s="121"/>
      <c r="AA196" s="121"/>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19"/>
      <c r="BA196" s="119"/>
      <c r="BB196" s="119"/>
      <c r="BC196" s="119"/>
      <c r="BD196" s="119"/>
      <c r="BE196" s="119"/>
      <c r="BF196" s="119"/>
      <c r="BG196" s="119"/>
      <c r="BH196" s="119"/>
      <c r="BI196" s="119"/>
      <c r="BJ196" s="119"/>
      <c r="BK196" s="119"/>
      <c r="BL196" s="119"/>
    </row>
    <row r="197" spans="1:64" ht="12.75" customHeight="1" x14ac:dyDescent="0.35">
      <c r="A197" s="119"/>
      <c r="B197" s="119"/>
      <c r="C197" s="119"/>
      <c r="D197" s="119"/>
      <c r="E197" s="119"/>
      <c r="F197" s="119"/>
      <c r="G197" s="119"/>
      <c r="H197" s="119"/>
      <c r="I197" s="119"/>
      <c r="J197" s="119"/>
      <c r="K197" s="119"/>
      <c r="L197" s="120"/>
      <c r="M197" s="120"/>
      <c r="N197" s="120"/>
      <c r="O197" s="120"/>
      <c r="P197" s="120"/>
      <c r="Q197" s="120"/>
      <c r="R197" s="120"/>
      <c r="S197" s="119"/>
      <c r="T197" s="121"/>
      <c r="U197" s="121"/>
      <c r="V197" s="121"/>
      <c r="W197" s="121"/>
      <c r="X197" s="121"/>
      <c r="Y197" s="121"/>
      <c r="Z197" s="121"/>
      <c r="AA197" s="121"/>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119"/>
      <c r="BD197" s="119"/>
      <c r="BE197" s="119"/>
      <c r="BF197" s="119"/>
      <c r="BG197" s="119"/>
      <c r="BH197" s="119"/>
      <c r="BI197" s="119"/>
      <c r="BJ197" s="119"/>
      <c r="BK197" s="119"/>
      <c r="BL197" s="119"/>
    </row>
    <row r="198" spans="1:64" ht="12.75" customHeight="1" x14ac:dyDescent="0.35">
      <c r="A198" s="119"/>
      <c r="B198" s="119"/>
      <c r="C198" s="119"/>
      <c r="D198" s="119"/>
      <c r="E198" s="119"/>
      <c r="F198" s="119"/>
      <c r="G198" s="119"/>
      <c r="H198" s="119"/>
      <c r="I198" s="119"/>
      <c r="J198" s="119"/>
      <c r="K198" s="119"/>
      <c r="L198" s="120"/>
      <c r="M198" s="120"/>
      <c r="N198" s="120"/>
      <c r="O198" s="120"/>
      <c r="P198" s="120"/>
      <c r="Q198" s="120"/>
      <c r="R198" s="120"/>
      <c r="S198" s="119"/>
      <c r="T198" s="121"/>
      <c r="U198" s="121"/>
      <c r="V198" s="121"/>
      <c r="W198" s="121"/>
      <c r="X198" s="121"/>
      <c r="Y198" s="121"/>
      <c r="Z198" s="121"/>
      <c r="AA198" s="121"/>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c r="BI198" s="119"/>
      <c r="BJ198" s="119"/>
      <c r="BK198" s="119"/>
      <c r="BL198" s="119"/>
    </row>
    <row r="199" spans="1:64" ht="12.75" customHeight="1" x14ac:dyDescent="0.35">
      <c r="A199" s="119"/>
      <c r="B199" s="119"/>
      <c r="C199" s="119"/>
      <c r="D199" s="119"/>
      <c r="E199" s="119"/>
      <c r="F199" s="119"/>
      <c r="G199" s="119"/>
      <c r="H199" s="119"/>
      <c r="I199" s="119"/>
      <c r="J199" s="119"/>
      <c r="K199" s="119"/>
      <c r="L199" s="120"/>
      <c r="M199" s="120"/>
      <c r="N199" s="120"/>
      <c r="O199" s="120"/>
      <c r="P199" s="120"/>
      <c r="Q199" s="120"/>
      <c r="R199" s="120"/>
      <c r="S199" s="119"/>
      <c r="T199" s="121"/>
      <c r="U199" s="121"/>
      <c r="V199" s="121"/>
      <c r="W199" s="121"/>
      <c r="X199" s="121"/>
      <c r="Y199" s="121"/>
      <c r="Z199" s="121"/>
      <c r="AA199" s="121"/>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19"/>
      <c r="AY199" s="119"/>
      <c r="AZ199" s="119"/>
      <c r="BA199" s="119"/>
      <c r="BB199" s="119"/>
      <c r="BC199" s="119"/>
      <c r="BD199" s="119"/>
      <c r="BE199" s="119"/>
      <c r="BF199" s="119"/>
      <c r="BG199" s="119"/>
      <c r="BH199" s="119"/>
      <c r="BI199" s="119"/>
      <c r="BJ199" s="119"/>
      <c r="BK199" s="119"/>
      <c r="BL199" s="119"/>
    </row>
    <row r="200" spans="1:64" ht="12.75" customHeight="1" x14ac:dyDescent="0.35">
      <c r="A200" s="119"/>
      <c r="B200" s="119"/>
      <c r="C200" s="119"/>
      <c r="D200" s="119"/>
      <c r="E200" s="119"/>
      <c r="F200" s="119"/>
      <c r="G200" s="119"/>
      <c r="H200" s="119"/>
      <c r="I200" s="119"/>
      <c r="J200" s="119"/>
      <c r="K200" s="119"/>
      <c r="L200" s="120"/>
      <c r="M200" s="120"/>
      <c r="N200" s="120"/>
      <c r="O200" s="120"/>
      <c r="P200" s="120"/>
      <c r="Q200" s="120"/>
      <c r="R200" s="120"/>
      <c r="S200" s="119"/>
      <c r="T200" s="121"/>
      <c r="U200" s="121"/>
      <c r="V200" s="121"/>
      <c r="W200" s="121"/>
      <c r="X200" s="121"/>
      <c r="Y200" s="121"/>
      <c r="Z200" s="121"/>
      <c r="AA200" s="121"/>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row>
    <row r="201" spans="1:64" ht="12.75" customHeight="1" x14ac:dyDescent="0.35">
      <c r="A201" s="119"/>
      <c r="B201" s="119"/>
      <c r="C201" s="119"/>
      <c r="D201" s="119"/>
      <c r="E201" s="119"/>
      <c r="F201" s="119"/>
      <c r="G201" s="119"/>
      <c r="H201" s="119"/>
      <c r="I201" s="119"/>
      <c r="J201" s="119"/>
      <c r="K201" s="119"/>
      <c r="L201" s="120"/>
      <c r="M201" s="120"/>
      <c r="N201" s="120"/>
      <c r="O201" s="120"/>
      <c r="P201" s="120"/>
      <c r="Q201" s="120"/>
      <c r="R201" s="120"/>
      <c r="S201" s="119"/>
      <c r="T201" s="121"/>
      <c r="U201" s="121"/>
      <c r="V201" s="121"/>
      <c r="W201" s="121"/>
      <c r="X201" s="121"/>
      <c r="Y201" s="121"/>
      <c r="Z201" s="121"/>
      <c r="AA201" s="121"/>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c r="BE201" s="119"/>
      <c r="BF201" s="119"/>
      <c r="BG201" s="119"/>
      <c r="BH201" s="119"/>
      <c r="BI201" s="119"/>
      <c r="BJ201" s="119"/>
      <c r="BK201" s="119"/>
      <c r="BL201" s="119"/>
    </row>
    <row r="202" spans="1:64" ht="12.75" customHeight="1" x14ac:dyDescent="0.35">
      <c r="A202" s="119"/>
      <c r="B202" s="119"/>
      <c r="C202" s="119"/>
      <c r="D202" s="119"/>
      <c r="E202" s="119"/>
      <c r="F202" s="119"/>
      <c r="G202" s="119"/>
      <c r="H202" s="119"/>
      <c r="I202" s="119"/>
      <c r="J202" s="119"/>
      <c r="K202" s="119"/>
      <c r="L202" s="120"/>
      <c r="M202" s="120"/>
      <c r="N202" s="120"/>
      <c r="O202" s="120"/>
      <c r="P202" s="120"/>
      <c r="Q202" s="120"/>
      <c r="R202" s="120"/>
      <c r="S202" s="119"/>
      <c r="T202" s="121"/>
      <c r="U202" s="121"/>
      <c r="V202" s="121"/>
      <c r="W202" s="121"/>
      <c r="X202" s="121"/>
      <c r="Y202" s="121"/>
      <c r="Z202" s="121"/>
      <c r="AA202" s="121"/>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s="119"/>
      <c r="BF202" s="119"/>
      <c r="BG202" s="119"/>
      <c r="BH202" s="119"/>
      <c r="BI202" s="119"/>
      <c r="BJ202" s="119"/>
      <c r="BK202" s="119"/>
      <c r="BL202" s="119"/>
    </row>
    <row r="203" spans="1:64" ht="12.75" customHeight="1" x14ac:dyDescent="0.35">
      <c r="A203" s="119"/>
      <c r="B203" s="119"/>
      <c r="C203" s="119"/>
      <c r="D203" s="119"/>
      <c r="E203" s="119"/>
      <c r="F203" s="119"/>
      <c r="G203" s="119"/>
      <c r="H203" s="119"/>
      <c r="I203" s="119"/>
      <c r="J203" s="119"/>
      <c r="K203" s="119"/>
      <c r="L203" s="120"/>
      <c r="M203" s="120"/>
      <c r="N203" s="120"/>
      <c r="O203" s="120"/>
      <c r="P203" s="120"/>
      <c r="Q203" s="120"/>
      <c r="R203" s="120"/>
      <c r="S203" s="119"/>
      <c r="T203" s="121"/>
      <c r="U203" s="121"/>
      <c r="V203" s="121"/>
      <c r="W203" s="121"/>
      <c r="X203" s="121"/>
      <c r="Y203" s="121"/>
      <c r="Z203" s="121"/>
      <c r="AA203" s="121"/>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19"/>
      <c r="AY203" s="119"/>
      <c r="AZ203" s="119"/>
      <c r="BA203" s="119"/>
      <c r="BB203" s="119"/>
      <c r="BC203" s="119"/>
      <c r="BD203" s="119"/>
      <c r="BE203" s="119"/>
      <c r="BF203" s="119"/>
      <c r="BG203" s="119"/>
      <c r="BH203" s="119"/>
      <c r="BI203" s="119"/>
      <c r="BJ203" s="119"/>
      <c r="BK203" s="119"/>
      <c r="BL203" s="119"/>
    </row>
    <row r="204" spans="1:64" ht="12.75" customHeight="1" x14ac:dyDescent="0.35">
      <c r="A204" s="119"/>
      <c r="B204" s="119"/>
      <c r="C204" s="119"/>
      <c r="D204" s="119"/>
      <c r="E204" s="119"/>
      <c r="F204" s="119"/>
      <c r="G204" s="119"/>
      <c r="H204" s="119"/>
      <c r="I204" s="119"/>
      <c r="J204" s="119"/>
      <c r="K204" s="119"/>
      <c r="L204" s="120"/>
      <c r="M204" s="120"/>
      <c r="N204" s="120"/>
      <c r="O204" s="120"/>
      <c r="P204" s="120"/>
      <c r="Q204" s="120"/>
      <c r="R204" s="120"/>
      <c r="S204" s="119"/>
      <c r="T204" s="121"/>
      <c r="U204" s="121"/>
      <c r="V204" s="121"/>
      <c r="W204" s="121"/>
      <c r="X204" s="121"/>
      <c r="Y204" s="121"/>
      <c r="Z204" s="121"/>
      <c r="AA204" s="121"/>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19"/>
      <c r="BA204" s="119"/>
      <c r="BB204" s="119"/>
      <c r="BC204" s="119"/>
      <c r="BD204" s="119"/>
      <c r="BE204" s="119"/>
      <c r="BF204" s="119"/>
      <c r="BG204" s="119"/>
      <c r="BH204" s="119"/>
      <c r="BI204" s="119"/>
      <c r="BJ204" s="119"/>
      <c r="BK204" s="119"/>
      <c r="BL204" s="119"/>
    </row>
    <row r="205" spans="1:64" ht="12.75" customHeight="1" x14ac:dyDescent="0.35">
      <c r="A205" s="119"/>
      <c r="B205" s="119"/>
      <c r="C205" s="119"/>
      <c r="D205" s="119"/>
      <c r="E205" s="119"/>
      <c r="F205" s="119"/>
      <c r="G205" s="119"/>
      <c r="H205" s="119"/>
      <c r="I205" s="119"/>
      <c r="J205" s="119"/>
      <c r="K205" s="119"/>
      <c r="L205" s="120"/>
      <c r="M205" s="120"/>
      <c r="N205" s="120"/>
      <c r="O205" s="120"/>
      <c r="P205" s="120"/>
      <c r="Q205" s="120"/>
      <c r="R205" s="120"/>
      <c r="S205" s="119"/>
      <c r="T205" s="121"/>
      <c r="U205" s="121"/>
      <c r="V205" s="121"/>
      <c r="W205" s="121"/>
      <c r="X205" s="121"/>
      <c r="Y205" s="121"/>
      <c r="Z205" s="121"/>
      <c r="AA205" s="121"/>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c r="BE205" s="119"/>
      <c r="BF205" s="119"/>
      <c r="BG205" s="119"/>
      <c r="BH205" s="119"/>
      <c r="BI205" s="119"/>
      <c r="BJ205" s="119"/>
      <c r="BK205" s="119"/>
      <c r="BL205" s="119"/>
    </row>
    <row r="206" spans="1:64" ht="12.75" customHeight="1" x14ac:dyDescent="0.35">
      <c r="A206" s="119"/>
      <c r="B206" s="119"/>
      <c r="C206" s="119"/>
      <c r="D206" s="119"/>
      <c r="E206" s="119"/>
      <c r="F206" s="119"/>
      <c r="G206" s="119"/>
      <c r="H206" s="119"/>
      <c r="I206" s="119"/>
      <c r="J206" s="119"/>
      <c r="K206" s="119"/>
      <c r="L206" s="120"/>
      <c r="M206" s="120"/>
      <c r="N206" s="120"/>
      <c r="O206" s="120"/>
      <c r="P206" s="120"/>
      <c r="Q206" s="120"/>
      <c r="R206" s="120"/>
      <c r="S206" s="119"/>
      <c r="T206" s="121"/>
      <c r="U206" s="121"/>
      <c r="V206" s="121"/>
      <c r="W206" s="121"/>
      <c r="X206" s="121"/>
      <c r="Y206" s="121"/>
      <c r="Z206" s="121"/>
      <c r="AA206" s="121"/>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19"/>
      <c r="AY206" s="119"/>
      <c r="AZ206" s="119"/>
      <c r="BA206" s="119"/>
      <c r="BB206" s="119"/>
      <c r="BC206" s="119"/>
      <c r="BD206" s="119"/>
      <c r="BE206" s="119"/>
      <c r="BF206" s="119"/>
      <c r="BG206" s="119"/>
      <c r="BH206" s="119"/>
      <c r="BI206" s="119"/>
      <c r="BJ206" s="119"/>
      <c r="BK206" s="119"/>
      <c r="BL206" s="119"/>
    </row>
    <row r="207" spans="1:64" ht="12.75" customHeight="1" x14ac:dyDescent="0.35">
      <c r="A207" s="119"/>
      <c r="B207" s="119"/>
      <c r="C207" s="119"/>
      <c r="D207" s="119"/>
      <c r="E207" s="119"/>
      <c r="F207" s="119"/>
      <c r="G207" s="119"/>
      <c r="H207" s="119"/>
      <c r="I207" s="119"/>
      <c r="J207" s="119"/>
      <c r="K207" s="119"/>
      <c r="L207" s="120"/>
      <c r="M207" s="120"/>
      <c r="N207" s="120"/>
      <c r="O207" s="120"/>
      <c r="P207" s="120"/>
      <c r="Q207" s="120"/>
      <c r="R207" s="120"/>
      <c r="S207" s="119"/>
      <c r="T207" s="121"/>
      <c r="U207" s="121"/>
      <c r="V207" s="121"/>
      <c r="W207" s="121"/>
      <c r="X207" s="121"/>
      <c r="Y207" s="121"/>
      <c r="Z207" s="121"/>
      <c r="AA207" s="121"/>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19"/>
      <c r="AY207" s="119"/>
      <c r="AZ207" s="119"/>
      <c r="BA207" s="119"/>
      <c r="BB207" s="119"/>
      <c r="BC207" s="119"/>
      <c r="BD207" s="119"/>
      <c r="BE207" s="119"/>
      <c r="BF207" s="119"/>
      <c r="BG207" s="119"/>
      <c r="BH207" s="119"/>
      <c r="BI207" s="119"/>
      <c r="BJ207" s="119"/>
      <c r="BK207" s="119"/>
      <c r="BL207" s="119"/>
    </row>
    <row r="208" spans="1:64" ht="12.75" customHeight="1" x14ac:dyDescent="0.35">
      <c r="A208" s="119"/>
      <c r="B208" s="119"/>
      <c r="C208" s="119"/>
      <c r="D208" s="119"/>
      <c r="E208" s="119"/>
      <c r="F208" s="119"/>
      <c r="G208" s="119"/>
      <c r="H208" s="119"/>
      <c r="I208" s="119"/>
      <c r="J208" s="119"/>
      <c r="K208" s="119"/>
      <c r="L208" s="120"/>
      <c r="M208" s="120"/>
      <c r="N208" s="120"/>
      <c r="O208" s="120"/>
      <c r="P208" s="120"/>
      <c r="Q208" s="120"/>
      <c r="R208" s="120"/>
      <c r="S208" s="119"/>
      <c r="T208" s="121"/>
      <c r="U208" s="121"/>
      <c r="V208" s="121"/>
      <c r="W208" s="121"/>
      <c r="X208" s="121"/>
      <c r="Y208" s="121"/>
      <c r="Z208" s="121"/>
      <c r="AA208" s="121"/>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c r="BE208" s="119"/>
      <c r="BF208" s="119"/>
      <c r="BG208" s="119"/>
      <c r="BH208" s="119"/>
      <c r="BI208" s="119"/>
      <c r="BJ208" s="119"/>
      <c r="BK208" s="119"/>
      <c r="BL208" s="119"/>
    </row>
    <row r="209" spans="1:64" ht="12.75" customHeight="1" x14ac:dyDescent="0.35">
      <c r="A209" s="119"/>
      <c r="B209" s="119"/>
      <c r="C209" s="119"/>
      <c r="D209" s="119"/>
      <c r="E209" s="119"/>
      <c r="F209" s="119"/>
      <c r="G209" s="119"/>
      <c r="H209" s="119"/>
      <c r="I209" s="119"/>
      <c r="J209" s="119"/>
      <c r="K209" s="119"/>
      <c r="L209" s="120"/>
      <c r="M209" s="120"/>
      <c r="N209" s="120"/>
      <c r="O209" s="120"/>
      <c r="P209" s="120"/>
      <c r="Q209" s="120"/>
      <c r="R209" s="120"/>
      <c r="S209" s="119"/>
      <c r="T209" s="121"/>
      <c r="U209" s="121"/>
      <c r="V209" s="121"/>
      <c r="W209" s="121"/>
      <c r="X209" s="121"/>
      <c r="Y209" s="121"/>
      <c r="Z209" s="121"/>
      <c r="AA209" s="121"/>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c r="BI209" s="119"/>
      <c r="BJ209" s="119"/>
      <c r="BK209" s="119"/>
      <c r="BL209" s="119"/>
    </row>
    <row r="210" spans="1:64" ht="12.75" customHeight="1" x14ac:dyDescent="0.35">
      <c r="A210" s="119"/>
      <c r="B210" s="119"/>
      <c r="C210" s="119"/>
      <c r="D210" s="119"/>
      <c r="E210" s="119"/>
      <c r="F210" s="119"/>
      <c r="G210" s="119"/>
      <c r="H210" s="119"/>
      <c r="I210" s="119"/>
      <c r="J210" s="119"/>
      <c r="K210" s="119"/>
      <c r="L210" s="120"/>
      <c r="M210" s="120"/>
      <c r="N210" s="120"/>
      <c r="O210" s="120"/>
      <c r="P210" s="120"/>
      <c r="Q210" s="120"/>
      <c r="R210" s="120"/>
      <c r="S210" s="119"/>
      <c r="T210" s="121"/>
      <c r="U210" s="121"/>
      <c r="V210" s="121"/>
      <c r="W210" s="121"/>
      <c r="X210" s="121"/>
      <c r="Y210" s="121"/>
      <c r="Z210" s="121"/>
      <c r="AA210" s="121"/>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c r="BI210" s="119"/>
      <c r="BJ210" s="119"/>
      <c r="BK210" s="119"/>
      <c r="BL210" s="119"/>
    </row>
    <row r="211" spans="1:64" ht="12.75" customHeight="1" x14ac:dyDescent="0.35">
      <c r="A211" s="119"/>
      <c r="B211" s="119"/>
      <c r="C211" s="119"/>
      <c r="D211" s="119"/>
      <c r="E211" s="119"/>
      <c r="F211" s="119"/>
      <c r="G211" s="119"/>
      <c r="H211" s="119"/>
      <c r="I211" s="119"/>
      <c r="J211" s="119"/>
      <c r="K211" s="119"/>
      <c r="L211" s="120"/>
      <c r="M211" s="120"/>
      <c r="N211" s="120"/>
      <c r="O211" s="120"/>
      <c r="P211" s="120"/>
      <c r="Q211" s="120"/>
      <c r="R211" s="120"/>
      <c r="S211" s="119"/>
      <c r="T211" s="121"/>
      <c r="U211" s="121"/>
      <c r="V211" s="121"/>
      <c r="W211" s="121"/>
      <c r="X211" s="121"/>
      <c r="Y211" s="121"/>
      <c r="Z211" s="121"/>
      <c r="AA211" s="121"/>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c r="BI211" s="119"/>
      <c r="BJ211" s="119"/>
      <c r="BK211" s="119"/>
      <c r="BL211" s="119"/>
    </row>
    <row r="212" spans="1:64" ht="12.75" customHeight="1" x14ac:dyDescent="0.35">
      <c r="A212" s="119"/>
      <c r="B212" s="119"/>
      <c r="C212" s="119"/>
      <c r="D212" s="119"/>
      <c r="E212" s="119"/>
      <c r="F212" s="119"/>
      <c r="G212" s="119"/>
      <c r="H212" s="119"/>
      <c r="I212" s="119"/>
      <c r="J212" s="119"/>
      <c r="K212" s="119"/>
      <c r="L212" s="120"/>
      <c r="M212" s="120"/>
      <c r="N212" s="120"/>
      <c r="O212" s="120"/>
      <c r="P212" s="120"/>
      <c r="Q212" s="120"/>
      <c r="R212" s="120"/>
      <c r="S212" s="119"/>
      <c r="T212" s="121"/>
      <c r="U212" s="121"/>
      <c r="V212" s="121"/>
      <c r="W212" s="121"/>
      <c r="X212" s="121"/>
      <c r="Y212" s="121"/>
      <c r="Z212" s="121"/>
      <c r="AA212" s="121"/>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c r="BI212" s="119"/>
      <c r="BJ212" s="119"/>
      <c r="BK212" s="119"/>
      <c r="BL212" s="119"/>
    </row>
    <row r="213" spans="1:64" ht="12.75" customHeight="1" x14ac:dyDescent="0.35">
      <c r="A213" s="119"/>
      <c r="B213" s="119"/>
      <c r="C213" s="119"/>
      <c r="D213" s="119"/>
      <c r="E213" s="119"/>
      <c r="F213" s="119"/>
      <c r="G213" s="119"/>
      <c r="H213" s="119"/>
      <c r="I213" s="119"/>
      <c r="J213" s="119"/>
      <c r="K213" s="119"/>
      <c r="L213" s="120"/>
      <c r="M213" s="120"/>
      <c r="N213" s="120"/>
      <c r="O213" s="120"/>
      <c r="P213" s="120"/>
      <c r="Q213" s="120"/>
      <c r="R213" s="120"/>
      <c r="S213" s="119"/>
      <c r="T213" s="121"/>
      <c r="U213" s="121"/>
      <c r="V213" s="121"/>
      <c r="W213" s="121"/>
      <c r="X213" s="121"/>
      <c r="Y213" s="121"/>
      <c r="Z213" s="121"/>
      <c r="AA213" s="121"/>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19"/>
      <c r="BF213" s="119"/>
      <c r="BG213" s="119"/>
      <c r="BH213" s="119"/>
      <c r="BI213" s="119"/>
      <c r="BJ213" s="119"/>
      <c r="BK213" s="119"/>
      <c r="BL213" s="119"/>
    </row>
    <row r="214" spans="1:64" ht="12.75" customHeight="1" x14ac:dyDescent="0.35">
      <c r="A214" s="119"/>
      <c r="B214" s="119"/>
      <c r="C214" s="119"/>
      <c r="D214" s="119"/>
      <c r="E214" s="119"/>
      <c r="F214" s="119"/>
      <c r="G214" s="119"/>
      <c r="H214" s="119"/>
      <c r="I214" s="119"/>
      <c r="J214" s="119"/>
      <c r="K214" s="119"/>
      <c r="L214" s="120"/>
      <c r="M214" s="120"/>
      <c r="N214" s="120"/>
      <c r="O214" s="120"/>
      <c r="P214" s="120"/>
      <c r="Q214" s="120"/>
      <c r="R214" s="120"/>
      <c r="S214" s="119"/>
      <c r="T214" s="121"/>
      <c r="U214" s="121"/>
      <c r="V214" s="121"/>
      <c r="W214" s="121"/>
      <c r="X214" s="121"/>
      <c r="Y214" s="121"/>
      <c r="Z214" s="121"/>
      <c r="AA214" s="121"/>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c r="BG214" s="119"/>
      <c r="BH214" s="119"/>
      <c r="BI214" s="119"/>
      <c r="BJ214" s="119"/>
      <c r="BK214" s="119"/>
      <c r="BL214" s="119"/>
    </row>
    <row r="215" spans="1:64" ht="12.75" customHeight="1" x14ac:dyDescent="0.35">
      <c r="A215" s="119"/>
      <c r="B215" s="119"/>
      <c r="C215" s="119"/>
      <c r="D215" s="119"/>
      <c r="E215" s="119"/>
      <c r="F215" s="119"/>
      <c r="G215" s="119"/>
      <c r="H215" s="119"/>
      <c r="I215" s="119"/>
      <c r="J215" s="119"/>
      <c r="K215" s="119"/>
      <c r="L215" s="120"/>
      <c r="M215" s="120"/>
      <c r="N215" s="120"/>
      <c r="O215" s="120"/>
      <c r="P215" s="120"/>
      <c r="Q215" s="120"/>
      <c r="R215" s="120"/>
      <c r="S215" s="119"/>
      <c r="T215" s="121"/>
      <c r="U215" s="121"/>
      <c r="V215" s="121"/>
      <c r="W215" s="121"/>
      <c r="X215" s="121"/>
      <c r="Y215" s="121"/>
      <c r="Z215" s="121"/>
      <c r="AA215" s="121"/>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19"/>
      <c r="AY215" s="119"/>
      <c r="AZ215" s="119"/>
      <c r="BA215" s="119"/>
      <c r="BB215" s="119"/>
      <c r="BC215" s="119"/>
      <c r="BD215" s="119"/>
      <c r="BE215" s="119"/>
      <c r="BF215" s="119"/>
      <c r="BG215" s="119"/>
      <c r="BH215" s="119"/>
      <c r="BI215" s="119"/>
      <c r="BJ215" s="119"/>
      <c r="BK215" s="119"/>
      <c r="BL215" s="119"/>
    </row>
    <row r="216" spans="1:64" ht="12.75" customHeight="1" x14ac:dyDescent="0.35">
      <c r="A216" s="119"/>
      <c r="B216" s="119"/>
      <c r="C216" s="119"/>
      <c r="D216" s="119"/>
      <c r="E216" s="119"/>
      <c r="F216" s="119"/>
      <c r="G216" s="119"/>
      <c r="H216" s="119"/>
      <c r="I216" s="119"/>
      <c r="J216" s="119"/>
      <c r="K216" s="119"/>
      <c r="L216" s="120"/>
      <c r="M216" s="120"/>
      <c r="N216" s="120"/>
      <c r="O216" s="120"/>
      <c r="P216" s="120"/>
      <c r="Q216" s="120"/>
      <c r="R216" s="120"/>
      <c r="S216" s="119"/>
      <c r="T216" s="121"/>
      <c r="U216" s="121"/>
      <c r="V216" s="121"/>
      <c r="W216" s="121"/>
      <c r="X216" s="121"/>
      <c r="Y216" s="121"/>
      <c r="Z216" s="121"/>
      <c r="AA216" s="121"/>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c r="BE216" s="119"/>
      <c r="BF216" s="119"/>
      <c r="BG216" s="119"/>
      <c r="BH216" s="119"/>
      <c r="BI216" s="119"/>
      <c r="BJ216" s="119"/>
      <c r="BK216" s="119"/>
      <c r="BL216" s="119"/>
    </row>
    <row r="217" spans="1:64" ht="12.75" customHeight="1" x14ac:dyDescent="0.35">
      <c r="A217" s="119"/>
      <c r="B217" s="119"/>
      <c r="C217" s="119"/>
      <c r="D217" s="119"/>
      <c r="E217" s="119"/>
      <c r="F217" s="119"/>
      <c r="G217" s="119"/>
      <c r="H217" s="119"/>
      <c r="I217" s="119"/>
      <c r="J217" s="119"/>
      <c r="K217" s="119"/>
      <c r="L217" s="120"/>
      <c r="M217" s="120"/>
      <c r="N217" s="120"/>
      <c r="O217" s="120"/>
      <c r="P217" s="120"/>
      <c r="Q217" s="120"/>
      <c r="R217" s="120"/>
      <c r="S217" s="119"/>
      <c r="T217" s="121"/>
      <c r="U217" s="121"/>
      <c r="V217" s="121"/>
      <c r="W217" s="121"/>
      <c r="X217" s="121"/>
      <c r="Y217" s="121"/>
      <c r="Z217" s="121"/>
      <c r="AA217" s="121"/>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c r="BE217" s="119"/>
      <c r="BF217" s="119"/>
      <c r="BG217" s="119"/>
      <c r="BH217" s="119"/>
      <c r="BI217" s="119"/>
      <c r="BJ217" s="119"/>
      <c r="BK217" s="119"/>
      <c r="BL217" s="119"/>
    </row>
    <row r="218" spans="1:64" ht="12.75" customHeight="1" x14ac:dyDescent="0.35">
      <c r="A218" s="119"/>
      <c r="B218" s="119"/>
      <c r="C218" s="119"/>
      <c r="D218" s="119"/>
      <c r="E218" s="119"/>
      <c r="F218" s="119"/>
      <c r="G218" s="119"/>
      <c r="H218" s="119"/>
      <c r="I218" s="119"/>
      <c r="J218" s="119"/>
      <c r="K218" s="119"/>
      <c r="L218" s="120"/>
      <c r="M218" s="120"/>
      <c r="N218" s="120"/>
      <c r="O218" s="120"/>
      <c r="P218" s="120"/>
      <c r="Q218" s="120"/>
      <c r="R218" s="120"/>
      <c r="S218" s="119"/>
      <c r="T218" s="121"/>
      <c r="U218" s="121"/>
      <c r="V218" s="121"/>
      <c r="W218" s="121"/>
      <c r="X218" s="121"/>
      <c r="Y218" s="121"/>
      <c r="Z218" s="121"/>
      <c r="AA218" s="121"/>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c r="BE218" s="119"/>
      <c r="BF218" s="119"/>
      <c r="BG218" s="119"/>
      <c r="BH218" s="119"/>
      <c r="BI218" s="119"/>
      <c r="BJ218" s="119"/>
      <c r="BK218" s="119"/>
      <c r="BL218" s="119"/>
    </row>
    <row r="219" spans="1:64" ht="12.75" customHeight="1" x14ac:dyDescent="0.35">
      <c r="A219" s="119"/>
      <c r="B219" s="119"/>
      <c r="C219" s="119"/>
      <c r="D219" s="119"/>
      <c r="E219" s="119"/>
      <c r="F219" s="119"/>
      <c r="G219" s="119"/>
      <c r="H219" s="119"/>
      <c r="I219" s="119"/>
      <c r="J219" s="119"/>
      <c r="K219" s="119"/>
      <c r="L219" s="120"/>
      <c r="M219" s="120"/>
      <c r="N219" s="120"/>
      <c r="O219" s="120"/>
      <c r="P219" s="120"/>
      <c r="Q219" s="120"/>
      <c r="R219" s="120"/>
      <c r="S219" s="119"/>
      <c r="T219" s="121"/>
      <c r="U219" s="121"/>
      <c r="V219" s="121"/>
      <c r="W219" s="121"/>
      <c r="X219" s="121"/>
      <c r="Y219" s="121"/>
      <c r="Z219" s="121"/>
      <c r="AA219" s="121"/>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c r="BI219" s="119"/>
      <c r="BJ219" s="119"/>
      <c r="BK219" s="119"/>
      <c r="BL219" s="119"/>
    </row>
    <row r="220" spans="1:64" ht="12.75" customHeight="1" x14ac:dyDescent="0.35">
      <c r="A220" s="119"/>
      <c r="B220" s="119"/>
      <c r="C220" s="119"/>
      <c r="D220" s="119"/>
      <c r="E220" s="119"/>
      <c r="F220" s="119"/>
      <c r="G220" s="119"/>
      <c r="H220" s="119"/>
      <c r="I220" s="119"/>
      <c r="J220" s="119"/>
      <c r="K220" s="119"/>
      <c r="L220" s="120"/>
      <c r="M220" s="120"/>
      <c r="N220" s="120"/>
      <c r="O220" s="120"/>
      <c r="P220" s="120"/>
      <c r="Q220" s="120"/>
      <c r="R220" s="120"/>
      <c r="S220" s="119"/>
      <c r="T220" s="121"/>
      <c r="U220" s="121"/>
      <c r="V220" s="121"/>
      <c r="W220" s="121"/>
      <c r="X220" s="121"/>
      <c r="Y220" s="121"/>
      <c r="Z220" s="121"/>
      <c r="AA220" s="121"/>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19"/>
      <c r="AY220" s="119"/>
      <c r="AZ220" s="119"/>
      <c r="BA220" s="119"/>
      <c r="BB220" s="119"/>
      <c r="BC220" s="119"/>
      <c r="BD220" s="119"/>
      <c r="BE220" s="119"/>
      <c r="BF220" s="119"/>
      <c r="BG220" s="119"/>
      <c r="BH220" s="119"/>
      <c r="BI220" s="119"/>
      <c r="BJ220" s="119"/>
      <c r="BK220" s="119"/>
      <c r="BL220" s="119"/>
    </row>
    <row r="221" spans="1:64" ht="12.75" customHeight="1" x14ac:dyDescent="0.35">
      <c r="A221" s="119"/>
      <c r="B221" s="119"/>
      <c r="C221" s="119"/>
      <c r="D221" s="119"/>
      <c r="E221" s="119"/>
      <c r="F221" s="119"/>
      <c r="G221" s="119"/>
      <c r="H221" s="119"/>
      <c r="I221" s="119"/>
      <c r="J221" s="119"/>
      <c r="K221" s="119"/>
      <c r="L221" s="120"/>
      <c r="M221" s="120"/>
      <c r="N221" s="120"/>
      <c r="O221" s="120"/>
      <c r="P221" s="120"/>
      <c r="Q221" s="120"/>
      <c r="R221" s="120"/>
      <c r="S221" s="119"/>
      <c r="T221" s="121"/>
      <c r="U221" s="121"/>
      <c r="V221" s="121"/>
      <c r="W221" s="121"/>
      <c r="X221" s="121"/>
      <c r="Y221" s="121"/>
      <c r="Z221" s="121"/>
      <c r="AA221" s="121"/>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c r="BE221" s="119"/>
      <c r="BF221" s="119"/>
      <c r="BG221" s="119"/>
      <c r="BH221" s="119"/>
      <c r="BI221" s="119"/>
      <c r="BJ221" s="119"/>
      <c r="BK221" s="119"/>
      <c r="BL221" s="119"/>
    </row>
    <row r="222" spans="1:64" ht="12.75" customHeight="1" x14ac:dyDescent="0.35">
      <c r="A222" s="119"/>
      <c r="B222" s="119"/>
      <c r="C222" s="119"/>
      <c r="D222" s="119"/>
      <c r="E222" s="119"/>
      <c r="F222" s="119"/>
      <c r="G222" s="119"/>
      <c r="H222" s="119"/>
      <c r="I222" s="119"/>
      <c r="J222" s="119"/>
      <c r="K222" s="119"/>
      <c r="L222" s="120"/>
      <c r="M222" s="120"/>
      <c r="N222" s="120"/>
      <c r="O222" s="120"/>
      <c r="P222" s="120"/>
      <c r="Q222" s="120"/>
      <c r="R222" s="120"/>
      <c r="S222" s="119"/>
      <c r="T222" s="121"/>
      <c r="U222" s="121"/>
      <c r="V222" s="121"/>
      <c r="W222" s="121"/>
      <c r="X222" s="121"/>
      <c r="Y222" s="121"/>
      <c r="Z222" s="121"/>
      <c r="AA222" s="121"/>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c r="BE222" s="119"/>
      <c r="BF222" s="119"/>
      <c r="BG222" s="119"/>
      <c r="BH222" s="119"/>
      <c r="BI222" s="119"/>
      <c r="BJ222" s="119"/>
      <c r="BK222" s="119"/>
      <c r="BL222" s="119"/>
    </row>
    <row r="223" spans="1:64" ht="12.75" customHeight="1" x14ac:dyDescent="0.35">
      <c r="A223" s="119"/>
      <c r="B223" s="119"/>
      <c r="C223" s="119"/>
      <c r="D223" s="119"/>
      <c r="E223" s="119"/>
      <c r="F223" s="119"/>
      <c r="G223" s="119"/>
      <c r="H223" s="119"/>
      <c r="I223" s="119"/>
      <c r="J223" s="119"/>
      <c r="K223" s="119"/>
      <c r="L223" s="120"/>
      <c r="M223" s="120"/>
      <c r="N223" s="120"/>
      <c r="O223" s="120"/>
      <c r="P223" s="120"/>
      <c r="Q223" s="120"/>
      <c r="R223" s="120"/>
      <c r="S223" s="119"/>
      <c r="T223" s="121"/>
      <c r="U223" s="121"/>
      <c r="V223" s="121"/>
      <c r="W223" s="121"/>
      <c r="X223" s="121"/>
      <c r="Y223" s="121"/>
      <c r="Z223" s="121"/>
      <c r="AA223" s="121"/>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19"/>
      <c r="AY223" s="119"/>
      <c r="AZ223" s="119"/>
      <c r="BA223" s="119"/>
      <c r="BB223" s="119"/>
      <c r="BC223" s="119"/>
      <c r="BD223" s="119"/>
      <c r="BE223" s="119"/>
      <c r="BF223" s="119"/>
      <c r="BG223" s="119"/>
      <c r="BH223" s="119"/>
      <c r="BI223" s="119"/>
      <c r="BJ223" s="119"/>
      <c r="BK223" s="119"/>
      <c r="BL223" s="119"/>
    </row>
    <row r="224" spans="1:64" ht="12.75" customHeight="1" x14ac:dyDescent="0.35">
      <c r="A224" s="119"/>
      <c r="B224" s="119"/>
      <c r="C224" s="119"/>
      <c r="D224" s="119"/>
      <c r="E224" s="119"/>
      <c r="F224" s="119"/>
      <c r="G224" s="119"/>
      <c r="H224" s="119"/>
      <c r="I224" s="119"/>
      <c r="J224" s="119"/>
      <c r="K224" s="119"/>
      <c r="L224" s="120"/>
      <c r="M224" s="120"/>
      <c r="N224" s="120"/>
      <c r="O224" s="120"/>
      <c r="P224" s="120"/>
      <c r="Q224" s="120"/>
      <c r="R224" s="120"/>
      <c r="S224" s="119"/>
      <c r="T224" s="121"/>
      <c r="U224" s="121"/>
      <c r="V224" s="121"/>
      <c r="W224" s="121"/>
      <c r="X224" s="121"/>
      <c r="Y224" s="121"/>
      <c r="Z224" s="121"/>
      <c r="AA224" s="121"/>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19"/>
      <c r="BI224" s="119"/>
      <c r="BJ224" s="119"/>
      <c r="BK224" s="119"/>
      <c r="BL224" s="119"/>
    </row>
    <row r="225" spans="1:64" ht="12.75" customHeight="1" x14ac:dyDescent="0.35">
      <c r="A225" s="119"/>
      <c r="B225" s="119"/>
      <c r="C225" s="119"/>
      <c r="D225" s="119"/>
      <c r="E225" s="119"/>
      <c r="F225" s="119"/>
      <c r="G225" s="119"/>
      <c r="H225" s="119"/>
      <c r="I225" s="119"/>
      <c r="J225" s="119"/>
      <c r="K225" s="119"/>
      <c r="L225" s="120"/>
      <c r="M225" s="120"/>
      <c r="N225" s="120"/>
      <c r="O225" s="120"/>
      <c r="P225" s="120"/>
      <c r="Q225" s="120"/>
      <c r="R225" s="120"/>
      <c r="S225" s="119"/>
      <c r="T225" s="121"/>
      <c r="U225" s="121"/>
      <c r="V225" s="121"/>
      <c r="W225" s="121"/>
      <c r="X225" s="121"/>
      <c r="Y225" s="121"/>
      <c r="Z225" s="121"/>
      <c r="AA225" s="121"/>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19"/>
      <c r="AY225" s="119"/>
      <c r="AZ225" s="119"/>
      <c r="BA225" s="119"/>
      <c r="BB225" s="119"/>
      <c r="BC225" s="119"/>
      <c r="BD225" s="119"/>
      <c r="BE225" s="119"/>
      <c r="BF225" s="119"/>
      <c r="BG225" s="119"/>
      <c r="BH225" s="119"/>
      <c r="BI225" s="119"/>
      <c r="BJ225" s="119"/>
      <c r="BK225" s="119"/>
      <c r="BL225" s="119"/>
    </row>
    <row r="226" spans="1:64" ht="12.75" customHeight="1" x14ac:dyDescent="0.35">
      <c r="A226" s="119"/>
      <c r="B226" s="119"/>
      <c r="C226" s="119"/>
      <c r="D226" s="119"/>
      <c r="E226" s="119"/>
      <c r="F226" s="119"/>
      <c r="G226" s="119"/>
      <c r="H226" s="119"/>
      <c r="I226" s="119"/>
      <c r="J226" s="119"/>
      <c r="K226" s="119"/>
      <c r="L226" s="120"/>
      <c r="M226" s="120"/>
      <c r="N226" s="120"/>
      <c r="O226" s="120"/>
      <c r="P226" s="120"/>
      <c r="Q226" s="120"/>
      <c r="R226" s="120"/>
      <c r="S226" s="119"/>
      <c r="T226" s="121"/>
      <c r="U226" s="121"/>
      <c r="V226" s="121"/>
      <c r="W226" s="121"/>
      <c r="X226" s="121"/>
      <c r="Y226" s="121"/>
      <c r="Z226" s="121"/>
      <c r="AA226" s="121"/>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19"/>
      <c r="AY226" s="119"/>
      <c r="AZ226" s="119"/>
      <c r="BA226" s="119"/>
      <c r="BB226" s="119"/>
      <c r="BC226" s="119"/>
      <c r="BD226" s="119"/>
      <c r="BE226" s="119"/>
      <c r="BF226" s="119"/>
      <c r="BG226" s="119"/>
      <c r="BH226" s="119"/>
      <c r="BI226" s="119"/>
      <c r="BJ226" s="119"/>
      <c r="BK226" s="119"/>
      <c r="BL226" s="119"/>
    </row>
    <row r="227" spans="1:64" ht="12.75" customHeight="1" x14ac:dyDescent="0.35">
      <c r="A227" s="119"/>
      <c r="B227" s="119"/>
      <c r="C227" s="119"/>
      <c r="D227" s="119"/>
      <c r="E227" s="119"/>
      <c r="F227" s="119"/>
      <c r="G227" s="119"/>
      <c r="H227" s="119"/>
      <c r="I227" s="119"/>
      <c r="J227" s="119"/>
      <c r="K227" s="119"/>
      <c r="L227" s="120"/>
      <c r="M227" s="120"/>
      <c r="N227" s="120"/>
      <c r="O227" s="120"/>
      <c r="P227" s="120"/>
      <c r="Q227" s="120"/>
      <c r="R227" s="120"/>
      <c r="S227" s="119"/>
      <c r="T227" s="121"/>
      <c r="U227" s="121"/>
      <c r="V227" s="121"/>
      <c r="W227" s="121"/>
      <c r="X227" s="121"/>
      <c r="Y227" s="121"/>
      <c r="Z227" s="121"/>
      <c r="AA227" s="121"/>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c r="BI227" s="119"/>
      <c r="BJ227" s="119"/>
      <c r="BK227" s="119"/>
      <c r="BL227" s="119"/>
    </row>
    <row r="228" spans="1:64" ht="12.75" customHeight="1" x14ac:dyDescent="0.35">
      <c r="A228" s="119"/>
      <c r="B228" s="119"/>
      <c r="C228" s="119"/>
      <c r="D228" s="119"/>
      <c r="E228" s="119"/>
      <c r="F228" s="119"/>
      <c r="G228" s="119"/>
      <c r="H228" s="119"/>
      <c r="I228" s="119"/>
      <c r="J228" s="119"/>
      <c r="K228" s="119"/>
      <c r="L228" s="120"/>
      <c r="M228" s="120"/>
      <c r="N228" s="120"/>
      <c r="O228" s="120"/>
      <c r="P228" s="120"/>
      <c r="Q228" s="120"/>
      <c r="R228" s="120"/>
      <c r="S228" s="119"/>
      <c r="T228" s="121"/>
      <c r="U228" s="121"/>
      <c r="V228" s="121"/>
      <c r="W228" s="121"/>
      <c r="X228" s="121"/>
      <c r="Y228" s="121"/>
      <c r="Z228" s="121"/>
      <c r="AA228" s="121"/>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19"/>
      <c r="BI228" s="119"/>
      <c r="BJ228" s="119"/>
      <c r="BK228" s="119"/>
      <c r="BL228" s="119"/>
    </row>
    <row r="229" spans="1:64" ht="12.75" customHeight="1" x14ac:dyDescent="0.35">
      <c r="A229" s="119"/>
      <c r="B229" s="119"/>
      <c r="C229" s="119"/>
      <c r="D229" s="119"/>
      <c r="E229" s="119"/>
      <c r="F229" s="119"/>
      <c r="G229" s="119"/>
      <c r="H229" s="119"/>
      <c r="I229" s="119"/>
      <c r="J229" s="119"/>
      <c r="K229" s="119"/>
      <c r="L229" s="120"/>
      <c r="M229" s="120"/>
      <c r="N229" s="120"/>
      <c r="O229" s="120"/>
      <c r="P229" s="120"/>
      <c r="Q229" s="120"/>
      <c r="R229" s="120"/>
      <c r="S229" s="119"/>
      <c r="T229" s="121"/>
      <c r="U229" s="121"/>
      <c r="V229" s="121"/>
      <c r="W229" s="121"/>
      <c r="X229" s="121"/>
      <c r="Y229" s="121"/>
      <c r="Z229" s="121"/>
      <c r="AA229" s="121"/>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19"/>
      <c r="AY229" s="119"/>
      <c r="AZ229" s="119"/>
      <c r="BA229" s="119"/>
      <c r="BB229" s="119"/>
      <c r="BC229" s="119"/>
      <c r="BD229" s="119"/>
      <c r="BE229" s="119"/>
      <c r="BF229" s="119"/>
      <c r="BG229" s="119"/>
      <c r="BH229" s="119"/>
      <c r="BI229" s="119"/>
      <c r="BJ229" s="119"/>
      <c r="BK229" s="119"/>
      <c r="BL229" s="119"/>
    </row>
    <row r="230" spans="1:64" ht="12.75" customHeight="1" x14ac:dyDescent="0.35">
      <c r="A230" s="119"/>
      <c r="B230" s="119"/>
      <c r="C230" s="119"/>
      <c r="D230" s="119"/>
      <c r="E230" s="119"/>
      <c r="F230" s="119"/>
      <c r="G230" s="119"/>
      <c r="H230" s="119"/>
      <c r="I230" s="119"/>
      <c r="J230" s="119"/>
      <c r="K230" s="119"/>
      <c r="L230" s="120"/>
      <c r="M230" s="120"/>
      <c r="N230" s="120"/>
      <c r="O230" s="120"/>
      <c r="P230" s="120"/>
      <c r="Q230" s="120"/>
      <c r="R230" s="120"/>
      <c r="S230" s="119"/>
      <c r="T230" s="121"/>
      <c r="U230" s="121"/>
      <c r="V230" s="121"/>
      <c r="W230" s="121"/>
      <c r="X230" s="121"/>
      <c r="Y230" s="121"/>
      <c r="Z230" s="121"/>
      <c r="AA230" s="121"/>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19"/>
      <c r="AY230" s="119"/>
      <c r="AZ230" s="119"/>
      <c r="BA230" s="119"/>
      <c r="BB230" s="119"/>
      <c r="BC230" s="119"/>
      <c r="BD230" s="119"/>
      <c r="BE230" s="119"/>
      <c r="BF230" s="119"/>
      <c r="BG230" s="119"/>
      <c r="BH230" s="119"/>
      <c r="BI230" s="119"/>
      <c r="BJ230" s="119"/>
      <c r="BK230" s="119"/>
      <c r="BL230" s="119"/>
    </row>
    <row r="231" spans="1:64" ht="12.75" customHeight="1" x14ac:dyDescent="0.35">
      <c r="A231" s="119"/>
      <c r="B231" s="119"/>
      <c r="C231" s="119"/>
      <c r="D231" s="119"/>
      <c r="E231" s="119"/>
      <c r="F231" s="119"/>
      <c r="G231" s="119"/>
      <c r="H231" s="119"/>
      <c r="I231" s="119"/>
      <c r="J231" s="119"/>
      <c r="K231" s="119"/>
      <c r="L231" s="120"/>
      <c r="M231" s="120"/>
      <c r="N231" s="120"/>
      <c r="O231" s="120"/>
      <c r="P231" s="120"/>
      <c r="Q231" s="120"/>
      <c r="R231" s="120"/>
      <c r="S231" s="119"/>
      <c r="T231" s="121"/>
      <c r="U231" s="121"/>
      <c r="V231" s="121"/>
      <c r="W231" s="121"/>
      <c r="X231" s="121"/>
      <c r="Y231" s="121"/>
      <c r="Z231" s="121"/>
      <c r="AA231" s="121"/>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19"/>
      <c r="AY231" s="119"/>
      <c r="AZ231" s="119"/>
      <c r="BA231" s="119"/>
      <c r="BB231" s="119"/>
      <c r="BC231" s="119"/>
      <c r="BD231" s="119"/>
      <c r="BE231" s="119"/>
      <c r="BF231" s="119"/>
      <c r="BG231" s="119"/>
      <c r="BH231" s="119"/>
      <c r="BI231" s="119"/>
      <c r="BJ231" s="119"/>
      <c r="BK231" s="119"/>
      <c r="BL231" s="119"/>
    </row>
    <row r="232" spans="1:64" ht="12.75" customHeight="1" x14ac:dyDescent="0.35">
      <c r="A232" s="119"/>
      <c r="B232" s="119"/>
      <c r="C232" s="119"/>
      <c r="D232" s="119"/>
      <c r="E232" s="119"/>
      <c r="F232" s="119"/>
      <c r="G232" s="119"/>
      <c r="H232" s="119"/>
      <c r="I232" s="119"/>
      <c r="J232" s="119"/>
      <c r="K232" s="119"/>
      <c r="L232" s="120"/>
      <c r="M232" s="120"/>
      <c r="N232" s="120"/>
      <c r="O232" s="120"/>
      <c r="P232" s="120"/>
      <c r="Q232" s="120"/>
      <c r="R232" s="120"/>
      <c r="S232" s="119"/>
      <c r="T232" s="121"/>
      <c r="U232" s="121"/>
      <c r="V232" s="121"/>
      <c r="W232" s="121"/>
      <c r="X232" s="121"/>
      <c r="Y232" s="121"/>
      <c r="Z232" s="121"/>
      <c r="AA232" s="121"/>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c r="AY232" s="119"/>
      <c r="AZ232" s="119"/>
      <c r="BA232" s="119"/>
      <c r="BB232" s="119"/>
      <c r="BC232" s="119"/>
      <c r="BD232" s="119"/>
      <c r="BE232" s="119"/>
      <c r="BF232" s="119"/>
      <c r="BG232" s="119"/>
      <c r="BH232" s="119"/>
      <c r="BI232" s="119"/>
      <c r="BJ232" s="119"/>
      <c r="BK232" s="119"/>
      <c r="BL232" s="119"/>
    </row>
    <row r="233" spans="1:64" ht="12.75" customHeight="1" x14ac:dyDescent="0.35">
      <c r="A233" s="119"/>
      <c r="B233" s="119"/>
      <c r="C233" s="119"/>
      <c r="D233" s="119"/>
      <c r="E233" s="119"/>
      <c r="F233" s="119"/>
      <c r="G233" s="119"/>
      <c r="H233" s="119"/>
      <c r="I233" s="119"/>
      <c r="J233" s="119"/>
      <c r="K233" s="119"/>
      <c r="L233" s="120"/>
      <c r="M233" s="120"/>
      <c r="N233" s="120"/>
      <c r="O233" s="120"/>
      <c r="P233" s="120"/>
      <c r="Q233" s="120"/>
      <c r="R233" s="120"/>
      <c r="S233" s="119"/>
      <c r="T233" s="121"/>
      <c r="U233" s="121"/>
      <c r="V233" s="121"/>
      <c r="W233" s="121"/>
      <c r="X233" s="121"/>
      <c r="Y233" s="121"/>
      <c r="Z233" s="121"/>
      <c r="AA233" s="121"/>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19"/>
      <c r="AY233" s="119"/>
      <c r="AZ233" s="119"/>
      <c r="BA233" s="119"/>
      <c r="BB233" s="119"/>
      <c r="BC233" s="119"/>
      <c r="BD233" s="119"/>
      <c r="BE233" s="119"/>
      <c r="BF233" s="119"/>
      <c r="BG233" s="119"/>
      <c r="BH233" s="119"/>
      <c r="BI233" s="119"/>
      <c r="BJ233" s="119"/>
      <c r="BK233" s="119"/>
      <c r="BL233" s="119"/>
    </row>
    <row r="234" spans="1:64" ht="12.75" customHeight="1" x14ac:dyDescent="0.35">
      <c r="A234" s="119"/>
      <c r="B234" s="119"/>
      <c r="C234" s="119"/>
      <c r="D234" s="119"/>
      <c r="E234" s="119"/>
      <c r="F234" s="119"/>
      <c r="G234" s="119"/>
      <c r="H234" s="119"/>
      <c r="I234" s="119"/>
      <c r="J234" s="119"/>
      <c r="K234" s="119"/>
      <c r="L234" s="120"/>
      <c r="M234" s="120"/>
      <c r="N234" s="120"/>
      <c r="O234" s="120"/>
      <c r="P234" s="120"/>
      <c r="Q234" s="120"/>
      <c r="R234" s="120"/>
      <c r="S234" s="119"/>
      <c r="T234" s="121"/>
      <c r="U234" s="121"/>
      <c r="V234" s="121"/>
      <c r="W234" s="121"/>
      <c r="X234" s="121"/>
      <c r="Y234" s="121"/>
      <c r="Z234" s="121"/>
      <c r="AA234" s="121"/>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row>
    <row r="235" spans="1:64" ht="12.75" customHeight="1" x14ac:dyDescent="0.35">
      <c r="A235" s="119"/>
      <c r="B235" s="119"/>
      <c r="C235" s="119"/>
      <c r="D235" s="119"/>
      <c r="E235" s="119"/>
      <c r="F235" s="119"/>
      <c r="G235" s="119"/>
      <c r="H235" s="119"/>
      <c r="I235" s="119"/>
      <c r="J235" s="119"/>
      <c r="K235" s="119"/>
      <c r="L235" s="120"/>
      <c r="M235" s="120"/>
      <c r="N235" s="120"/>
      <c r="O235" s="120"/>
      <c r="P235" s="120"/>
      <c r="Q235" s="120"/>
      <c r="R235" s="120"/>
      <c r="S235" s="119"/>
      <c r="T235" s="121"/>
      <c r="U235" s="121"/>
      <c r="V235" s="121"/>
      <c r="W235" s="121"/>
      <c r="X235" s="121"/>
      <c r="Y235" s="121"/>
      <c r="Z235" s="121"/>
      <c r="AA235" s="121"/>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19"/>
      <c r="AY235" s="119"/>
      <c r="AZ235" s="119"/>
      <c r="BA235" s="119"/>
      <c r="BB235" s="119"/>
      <c r="BC235" s="119"/>
      <c r="BD235" s="119"/>
      <c r="BE235" s="119"/>
      <c r="BF235" s="119"/>
      <c r="BG235" s="119"/>
      <c r="BH235" s="119"/>
      <c r="BI235" s="119"/>
      <c r="BJ235" s="119"/>
      <c r="BK235" s="119"/>
      <c r="BL235" s="119"/>
    </row>
    <row r="236" spans="1:64" ht="12.75" customHeight="1" x14ac:dyDescent="0.35">
      <c r="A236" s="119"/>
      <c r="B236" s="119"/>
      <c r="C236" s="119"/>
      <c r="D236" s="119"/>
      <c r="E236" s="119"/>
      <c r="F236" s="119"/>
      <c r="G236" s="119"/>
      <c r="H236" s="119"/>
      <c r="I236" s="119"/>
      <c r="J236" s="119"/>
      <c r="K236" s="119"/>
      <c r="L236" s="120"/>
      <c r="M236" s="120"/>
      <c r="N236" s="120"/>
      <c r="O236" s="120"/>
      <c r="P236" s="120"/>
      <c r="Q236" s="120"/>
      <c r="R236" s="120"/>
      <c r="S236" s="119"/>
      <c r="T236" s="121"/>
      <c r="U236" s="121"/>
      <c r="V236" s="121"/>
      <c r="W236" s="121"/>
      <c r="X236" s="121"/>
      <c r="Y236" s="121"/>
      <c r="Z236" s="121"/>
      <c r="AA236" s="121"/>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19"/>
      <c r="AY236" s="119"/>
      <c r="AZ236" s="119"/>
      <c r="BA236" s="119"/>
      <c r="BB236" s="119"/>
      <c r="BC236" s="119"/>
      <c r="BD236" s="119"/>
      <c r="BE236" s="119"/>
      <c r="BF236" s="119"/>
      <c r="BG236" s="119"/>
      <c r="BH236" s="119"/>
      <c r="BI236" s="119"/>
      <c r="BJ236" s="119"/>
      <c r="BK236" s="119"/>
      <c r="BL236" s="119"/>
    </row>
    <row r="237" spans="1:64" ht="12.75" customHeight="1" x14ac:dyDescent="0.35">
      <c r="A237" s="119"/>
      <c r="B237" s="119"/>
      <c r="C237" s="119"/>
      <c r="D237" s="119"/>
      <c r="E237" s="119"/>
      <c r="F237" s="119"/>
      <c r="G237" s="119"/>
      <c r="H237" s="119"/>
      <c r="I237" s="119"/>
      <c r="J237" s="119"/>
      <c r="K237" s="119"/>
      <c r="L237" s="120"/>
      <c r="M237" s="120"/>
      <c r="N237" s="120"/>
      <c r="O237" s="120"/>
      <c r="P237" s="120"/>
      <c r="Q237" s="120"/>
      <c r="R237" s="120"/>
      <c r="S237" s="119"/>
      <c r="T237" s="121"/>
      <c r="U237" s="121"/>
      <c r="V237" s="121"/>
      <c r="W237" s="121"/>
      <c r="X237" s="121"/>
      <c r="Y237" s="121"/>
      <c r="Z237" s="121"/>
      <c r="AA237" s="121"/>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19"/>
      <c r="BC237" s="119"/>
      <c r="BD237" s="119"/>
      <c r="BE237" s="119"/>
      <c r="BF237" s="119"/>
      <c r="BG237" s="119"/>
      <c r="BH237" s="119"/>
      <c r="BI237" s="119"/>
      <c r="BJ237" s="119"/>
      <c r="BK237" s="119"/>
      <c r="BL237" s="119"/>
    </row>
    <row r="238" spans="1:64" ht="12.75" customHeight="1" x14ac:dyDescent="0.35">
      <c r="A238" s="119"/>
      <c r="B238" s="119"/>
      <c r="C238" s="119"/>
      <c r="D238" s="119"/>
      <c r="E238" s="119"/>
      <c r="F238" s="119"/>
      <c r="G238" s="119"/>
      <c r="H238" s="119"/>
      <c r="I238" s="119"/>
      <c r="J238" s="119"/>
      <c r="K238" s="119"/>
      <c r="L238" s="120"/>
      <c r="M238" s="120"/>
      <c r="N238" s="120"/>
      <c r="O238" s="120"/>
      <c r="P238" s="120"/>
      <c r="Q238" s="120"/>
      <c r="R238" s="120"/>
      <c r="S238" s="119"/>
      <c r="T238" s="121"/>
      <c r="U238" s="121"/>
      <c r="V238" s="121"/>
      <c r="W238" s="121"/>
      <c r="X238" s="121"/>
      <c r="Y238" s="121"/>
      <c r="Z238" s="121"/>
      <c r="AA238" s="121"/>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19"/>
      <c r="AY238" s="119"/>
      <c r="AZ238" s="119"/>
      <c r="BA238" s="119"/>
      <c r="BB238" s="119"/>
      <c r="BC238" s="119"/>
      <c r="BD238" s="119"/>
      <c r="BE238" s="119"/>
      <c r="BF238" s="119"/>
      <c r="BG238" s="119"/>
      <c r="BH238" s="119"/>
      <c r="BI238" s="119"/>
      <c r="BJ238" s="119"/>
      <c r="BK238" s="119"/>
      <c r="BL238" s="119"/>
    </row>
    <row r="239" spans="1:64" ht="12.75" customHeight="1" x14ac:dyDescent="0.35">
      <c r="A239" s="119"/>
      <c r="B239" s="119"/>
      <c r="C239" s="119"/>
      <c r="D239" s="119"/>
      <c r="E239" s="119"/>
      <c r="F239" s="119"/>
      <c r="G239" s="119"/>
      <c r="H239" s="119"/>
      <c r="I239" s="119"/>
      <c r="J239" s="119"/>
      <c r="K239" s="119"/>
      <c r="L239" s="120"/>
      <c r="M239" s="120"/>
      <c r="N239" s="120"/>
      <c r="O239" s="120"/>
      <c r="P239" s="120"/>
      <c r="Q239" s="120"/>
      <c r="R239" s="120"/>
      <c r="S239" s="119"/>
      <c r="T239" s="121"/>
      <c r="U239" s="121"/>
      <c r="V239" s="121"/>
      <c r="W239" s="121"/>
      <c r="X239" s="121"/>
      <c r="Y239" s="121"/>
      <c r="Z239" s="121"/>
      <c r="AA239" s="121"/>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19"/>
      <c r="AY239" s="119"/>
      <c r="AZ239" s="119"/>
      <c r="BA239" s="119"/>
      <c r="BB239" s="119"/>
      <c r="BC239" s="119"/>
      <c r="BD239" s="119"/>
      <c r="BE239" s="119"/>
      <c r="BF239" s="119"/>
      <c r="BG239" s="119"/>
      <c r="BH239" s="119"/>
      <c r="BI239" s="119"/>
      <c r="BJ239" s="119"/>
      <c r="BK239" s="119"/>
      <c r="BL239" s="119"/>
    </row>
    <row r="240" spans="1:64" ht="12.75" customHeight="1" x14ac:dyDescent="0.35">
      <c r="A240" s="119"/>
      <c r="B240" s="119"/>
      <c r="C240" s="119"/>
      <c r="D240" s="119"/>
      <c r="E240" s="119"/>
      <c r="F240" s="119"/>
      <c r="G240" s="119"/>
      <c r="H240" s="119"/>
      <c r="I240" s="119"/>
      <c r="J240" s="119"/>
      <c r="K240" s="119"/>
      <c r="L240" s="120"/>
      <c r="M240" s="120"/>
      <c r="N240" s="120"/>
      <c r="O240" s="120"/>
      <c r="P240" s="120"/>
      <c r="Q240" s="120"/>
      <c r="R240" s="120"/>
      <c r="S240" s="119"/>
      <c r="T240" s="121"/>
      <c r="U240" s="121"/>
      <c r="V240" s="121"/>
      <c r="W240" s="121"/>
      <c r="X240" s="121"/>
      <c r="Y240" s="121"/>
      <c r="Z240" s="121"/>
      <c r="AA240" s="121"/>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19"/>
      <c r="AY240" s="119"/>
      <c r="AZ240" s="119"/>
      <c r="BA240" s="119"/>
      <c r="BB240" s="119"/>
      <c r="BC240" s="119"/>
      <c r="BD240" s="119"/>
      <c r="BE240" s="119"/>
      <c r="BF240" s="119"/>
      <c r="BG240" s="119"/>
      <c r="BH240" s="119"/>
      <c r="BI240" s="119"/>
      <c r="BJ240" s="119"/>
      <c r="BK240" s="119"/>
      <c r="BL240" s="119"/>
    </row>
    <row r="241" spans="1:64" ht="12.75" customHeight="1" x14ac:dyDescent="0.35">
      <c r="A241" s="119"/>
      <c r="B241" s="119"/>
      <c r="C241" s="119"/>
      <c r="D241" s="119"/>
      <c r="E241" s="119"/>
      <c r="F241" s="119"/>
      <c r="G241" s="119"/>
      <c r="H241" s="119"/>
      <c r="I241" s="119"/>
      <c r="J241" s="119"/>
      <c r="K241" s="119"/>
      <c r="L241" s="120"/>
      <c r="M241" s="120"/>
      <c r="N241" s="120"/>
      <c r="O241" s="120"/>
      <c r="P241" s="120"/>
      <c r="Q241" s="120"/>
      <c r="R241" s="120"/>
      <c r="S241" s="119"/>
      <c r="T241" s="121"/>
      <c r="U241" s="121"/>
      <c r="V241" s="121"/>
      <c r="W241" s="121"/>
      <c r="X241" s="121"/>
      <c r="Y241" s="121"/>
      <c r="Z241" s="121"/>
      <c r="AA241" s="121"/>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19"/>
      <c r="AY241" s="119"/>
      <c r="AZ241" s="119"/>
      <c r="BA241" s="119"/>
      <c r="BB241" s="119"/>
      <c r="BC241" s="119"/>
      <c r="BD241" s="119"/>
      <c r="BE241" s="119"/>
      <c r="BF241" s="119"/>
      <c r="BG241" s="119"/>
      <c r="BH241" s="119"/>
      <c r="BI241" s="119"/>
      <c r="BJ241" s="119"/>
      <c r="BK241" s="119"/>
      <c r="BL241" s="119"/>
    </row>
    <row r="242" spans="1:64" ht="12.75" customHeight="1" x14ac:dyDescent="0.35">
      <c r="A242" s="119"/>
      <c r="B242" s="119"/>
      <c r="C242" s="119"/>
      <c r="D242" s="119"/>
      <c r="E242" s="119"/>
      <c r="F242" s="119"/>
      <c r="G242" s="119"/>
      <c r="H242" s="119"/>
      <c r="I242" s="119"/>
      <c r="J242" s="119"/>
      <c r="K242" s="119"/>
      <c r="L242" s="120"/>
      <c r="M242" s="120"/>
      <c r="N242" s="120"/>
      <c r="O242" s="120"/>
      <c r="P242" s="120"/>
      <c r="Q242" s="120"/>
      <c r="R242" s="120"/>
      <c r="S242" s="119"/>
      <c r="T242" s="121"/>
      <c r="U242" s="121"/>
      <c r="V242" s="121"/>
      <c r="W242" s="121"/>
      <c r="X242" s="121"/>
      <c r="Y242" s="121"/>
      <c r="Z242" s="121"/>
      <c r="AA242" s="121"/>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row>
    <row r="243" spans="1:64" ht="12.75" customHeight="1" x14ac:dyDescent="0.35">
      <c r="A243" s="119"/>
      <c r="B243" s="119"/>
      <c r="C243" s="119"/>
      <c r="D243" s="119"/>
      <c r="E243" s="119"/>
      <c r="F243" s="119"/>
      <c r="G243" s="119"/>
      <c r="H243" s="119"/>
      <c r="I243" s="119"/>
      <c r="J243" s="119"/>
      <c r="K243" s="119"/>
      <c r="L243" s="120"/>
      <c r="M243" s="120"/>
      <c r="N243" s="120"/>
      <c r="O243" s="120"/>
      <c r="P243" s="120"/>
      <c r="Q243" s="120"/>
      <c r="R243" s="120"/>
      <c r="S243" s="119"/>
      <c r="T243" s="121"/>
      <c r="U243" s="121"/>
      <c r="V243" s="121"/>
      <c r="W243" s="121"/>
      <c r="X243" s="121"/>
      <c r="Y243" s="121"/>
      <c r="Z243" s="121"/>
      <c r="AA243" s="121"/>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19"/>
      <c r="AY243" s="119"/>
      <c r="AZ243" s="119"/>
      <c r="BA243" s="119"/>
      <c r="BB243" s="119"/>
      <c r="BC243" s="119"/>
      <c r="BD243" s="119"/>
      <c r="BE243" s="119"/>
      <c r="BF243" s="119"/>
      <c r="BG243" s="119"/>
      <c r="BH243" s="119"/>
      <c r="BI243" s="119"/>
      <c r="BJ243" s="119"/>
      <c r="BK243" s="119"/>
      <c r="BL243" s="119"/>
    </row>
    <row r="244" spans="1:64" ht="12.75" customHeight="1" x14ac:dyDescent="0.35">
      <c r="A244" s="119"/>
      <c r="B244" s="119"/>
      <c r="C244" s="119"/>
      <c r="D244" s="119"/>
      <c r="E244" s="119"/>
      <c r="F244" s="119"/>
      <c r="G244" s="119"/>
      <c r="H244" s="119"/>
      <c r="I244" s="119"/>
      <c r="J244" s="119"/>
      <c r="K244" s="119"/>
      <c r="L244" s="120"/>
      <c r="M244" s="120"/>
      <c r="N244" s="120"/>
      <c r="O244" s="120"/>
      <c r="P244" s="120"/>
      <c r="Q244" s="120"/>
      <c r="R244" s="120"/>
      <c r="S244" s="119"/>
      <c r="T244" s="121"/>
      <c r="U244" s="121"/>
      <c r="V244" s="121"/>
      <c r="W244" s="121"/>
      <c r="X244" s="121"/>
      <c r="Y244" s="121"/>
      <c r="Z244" s="121"/>
      <c r="AA244" s="121"/>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119"/>
      <c r="BB244" s="119"/>
      <c r="BC244" s="119"/>
      <c r="BD244" s="119"/>
      <c r="BE244" s="119"/>
      <c r="BF244" s="119"/>
      <c r="BG244" s="119"/>
      <c r="BH244" s="119"/>
      <c r="BI244" s="119"/>
      <c r="BJ244" s="119"/>
      <c r="BK244" s="119"/>
      <c r="BL244" s="119"/>
    </row>
    <row r="245" spans="1:64" ht="12.75" customHeight="1" x14ac:dyDescent="0.35">
      <c r="A245" s="119"/>
      <c r="B245" s="119"/>
      <c r="C245" s="119"/>
      <c r="D245" s="119"/>
      <c r="E245" s="119"/>
      <c r="F245" s="119"/>
      <c r="G245" s="119"/>
      <c r="H245" s="119"/>
      <c r="I245" s="119"/>
      <c r="J245" s="119"/>
      <c r="K245" s="119"/>
      <c r="L245" s="120"/>
      <c r="M245" s="120"/>
      <c r="N245" s="120"/>
      <c r="O245" s="120"/>
      <c r="P245" s="120"/>
      <c r="Q245" s="120"/>
      <c r="R245" s="120"/>
      <c r="S245" s="119"/>
      <c r="T245" s="121"/>
      <c r="U245" s="121"/>
      <c r="V245" s="121"/>
      <c r="W245" s="121"/>
      <c r="X245" s="121"/>
      <c r="Y245" s="121"/>
      <c r="Z245" s="121"/>
      <c r="AA245" s="121"/>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19"/>
      <c r="AY245" s="119"/>
      <c r="AZ245" s="119"/>
      <c r="BA245" s="119"/>
      <c r="BB245" s="119"/>
      <c r="BC245" s="119"/>
      <c r="BD245" s="119"/>
      <c r="BE245" s="119"/>
      <c r="BF245" s="119"/>
      <c r="BG245" s="119"/>
      <c r="BH245" s="119"/>
      <c r="BI245" s="119"/>
      <c r="BJ245" s="119"/>
      <c r="BK245" s="119"/>
      <c r="BL245" s="119"/>
    </row>
    <row r="246" spans="1:64" ht="12.75" customHeight="1" x14ac:dyDescent="0.35">
      <c r="A246" s="119"/>
      <c r="B246" s="119"/>
      <c r="C246" s="119"/>
      <c r="D246" s="119"/>
      <c r="E246" s="119"/>
      <c r="F246" s="119"/>
      <c r="G246" s="119"/>
      <c r="H246" s="119"/>
      <c r="I246" s="119"/>
      <c r="J246" s="119"/>
      <c r="K246" s="119"/>
      <c r="L246" s="120"/>
      <c r="M246" s="120"/>
      <c r="N246" s="120"/>
      <c r="O246" s="120"/>
      <c r="P246" s="120"/>
      <c r="Q246" s="120"/>
      <c r="R246" s="120"/>
      <c r="S246" s="119"/>
      <c r="T246" s="121"/>
      <c r="U246" s="121"/>
      <c r="V246" s="121"/>
      <c r="W246" s="121"/>
      <c r="X246" s="121"/>
      <c r="Y246" s="121"/>
      <c r="Z246" s="121"/>
      <c r="AA246" s="121"/>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19"/>
    </row>
    <row r="247" spans="1:64" ht="12.75" customHeight="1" x14ac:dyDescent="0.35">
      <c r="A247" s="119"/>
      <c r="B247" s="119"/>
      <c r="C247" s="119"/>
      <c r="D247" s="119"/>
      <c r="E247" s="119"/>
      <c r="F247" s="119"/>
      <c r="G247" s="119"/>
      <c r="H247" s="119"/>
      <c r="I247" s="119"/>
      <c r="J247" s="119"/>
      <c r="K247" s="119"/>
      <c r="L247" s="120"/>
      <c r="M247" s="120"/>
      <c r="N247" s="120"/>
      <c r="O247" s="120"/>
      <c r="P247" s="120"/>
      <c r="Q247" s="120"/>
      <c r="R247" s="120"/>
      <c r="S247" s="119"/>
      <c r="T247" s="121"/>
      <c r="U247" s="121"/>
      <c r="V247" s="121"/>
      <c r="W247" s="121"/>
      <c r="X247" s="121"/>
      <c r="Y247" s="121"/>
      <c r="Z247" s="121"/>
      <c r="AA247" s="121"/>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19"/>
      <c r="AY247" s="119"/>
      <c r="AZ247" s="119"/>
      <c r="BA247" s="119"/>
      <c r="BB247" s="119"/>
      <c r="BC247" s="119"/>
      <c r="BD247" s="119"/>
      <c r="BE247" s="119"/>
      <c r="BF247" s="119"/>
      <c r="BG247" s="119"/>
      <c r="BH247" s="119"/>
      <c r="BI247" s="119"/>
      <c r="BJ247" s="119"/>
      <c r="BK247" s="119"/>
      <c r="BL247" s="119"/>
    </row>
    <row r="248" spans="1:64" ht="12.75" customHeight="1" x14ac:dyDescent="0.35">
      <c r="A248" s="119"/>
      <c r="B248" s="119"/>
      <c r="C248" s="119"/>
      <c r="D248" s="119"/>
      <c r="E248" s="119"/>
      <c r="F248" s="119"/>
      <c r="G248" s="119"/>
      <c r="H248" s="119"/>
      <c r="I248" s="119"/>
      <c r="J248" s="119"/>
      <c r="K248" s="119"/>
      <c r="L248" s="120"/>
      <c r="M248" s="120"/>
      <c r="N248" s="120"/>
      <c r="O248" s="120"/>
      <c r="P248" s="120"/>
      <c r="Q248" s="120"/>
      <c r="R248" s="120"/>
      <c r="S248" s="119"/>
      <c r="T248" s="121"/>
      <c r="U248" s="121"/>
      <c r="V248" s="121"/>
      <c r="W248" s="121"/>
      <c r="X248" s="121"/>
      <c r="Y248" s="121"/>
      <c r="Z248" s="121"/>
      <c r="AA248" s="121"/>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19"/>
      <c r="AY248" s="119"/>
      <c r="AZ248" s="119"/>
      <c r="BA248" s="119"/>
      <c r="BB248" s="119"/>
      <c r="BC248" s="119"/>
      <c r="BD248" s="119"/>
      <c r="BE248" s="119"/>
      <c r="BF248" s="119"/>
      <c r="BG248" s="119"/>
      <c r="BH248" s="119"/>
      <c r="BI248" s="119"/>
      <c r="BJ248" s="119"/>
      <c r="BK248" s="119"/>
      <c r="BL248" s="119"/>
    </row>
    <row r="249" spans="1:64" ht="12.75" customHeight="1" x14ac:dyDescent="0.35">
      <c r="A249" s="119"/>
      <c r="B249" s="119"/>
      <c r="C249" s="119"/>
      <c r="D249" s="119"/>
      <c r="E249" s="119"/>
      <c r="F249" s="119"/>
      <c r="G249" s="119"/>
      <c r="H249" s="119"/>
      <c r="I249" s="119"/>
      <c r="J249" s="119"/>
      <c r="K249" s="119"/>
      <c r="L249" s="120"/>
      <c r="M249" s="120"/>
      <c r="N249" s="120"/>
      <c r="O249" s="120"/>
      <c r="P249" s="120"/>
      <c r="Q249" s="120"/>
      <c r="R249" s="120"/>
      <c r="S249" s="119"/>
      <c r="T249" s="121"/>
      <c r="U249" s="121"/>
      <c r="V249" s="121"/>
      <c r="W249" s="121"/>
      <c r="X249" s="121"/>
      <c r="Y249" s="121"/>
      <c r="Z249" s="121"/>
      <c r="AA249" s="121"/>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19"/>
      <c r="AY249" s="119"/>
      <c r="AZ249" s="119"/>
      <c r="BA249" s="119"/>
      <c r="BB249" s="119"/>
      <c r="BC249" s="119"/>
      <c r="BD249" s="119"/>
      <c r="BE249" s="119"/>
      <c r="BF249" s="119"/>
      <c r="BG249" s="119"/>
      <c r="BH249" s="119"/>
      <c r="BI249" s="119"/>
      <c r="BJ249" s="119"/>
      <c r="BK249" s="119"/>
      <c r="BL249" s="119"/>
    </row>
    <row r="250" spans="1:64" ht="12.75" customHeight="1" x14ac:dyDescent="0.35">
      <c r="A250" s="119"/>
      <c r="B250" s="119"/>
      <c r="C250" s="119"/>
      <c r="D250" s="119"/>
      <c r="E250" s="119"/>
      <c r="F250" s="119"/>
      <c r="G250" s="119"/>
      <c r="H250" s="119"/>
      <c r="I250" s="119"/>
      <c r="J250" s="119"/>
      <c r="K250" s="119"/>
      <c r="L250" s="120"/>
      <c r="M250" s="120"/>
      <c r="N250" s="120"/>
      <c r="O250" s="120"/>
      <c r="P250" s="120"/>
      <c r="Q250" s="120"/>
      <c r="R250" s="120"/>
      <c r="S250" s="119"/>
      <c r="T250" s="121"/>
      <c r="U250" s="121"/>
      <c r="V250" s="121"/>
      <c r="W250" s="121"/>
      <c r="X250" s="121"/>
      <c r="Y250" s="121"/>
      <c r="Z250" s="121"/>
      <c r="AA250" s="121"/>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row>
    <row r="251" spans="1:64" ht="12.75" customHeight="1" x14ac:dyDescent="0.35">
      <c r="A251" s="119"/>
      <c r="B251" s="119"/>
      <c r="C251" s="119"/>
      <c r="D251" s="119"/>
      <c r="E251" s="119"/>
      <c r="F251" s="119"/>
      <c r="G251" s="119"/>
      <c r="H251" s="119"/>
      <c r="I251" s="119"/>
      <c r="J251" s="119"/>
      <c r="K251" s="119"/>
      <c r="L251" s="120"/>
      <c r="M251" s="120"/>
      <c r="N251" s="120"/>
      <c r="O251" s="120"/>
      <c r="P251" s="120"/>
      <c r="Q251" s="120"/>
      <c r="R251" s="120"/>
      <c r="S251" s="119"/>
      <c r="T251" s="121"/>
      <c r="U251" s="121"/>
      <c r="V251" s="121"/>
      <c r="W251" s="121"/>
      <c r="X251" s="121"/>
      <c r="Y251" s="121"/>
      <c r="Z251" s="121"/>
      <c r="AA251" s="121"/>
      <c r="AB251" s="119"/>
      <c r="AC251" s="119"/>
      <c r="AD251" s="119"/>
      <c r="AE251" s="119"/>
      <c r="AF251" s="119"/>
      <c r="AG251" s="119"/>
      <c r="AH251" s="119"/>
      <c r="AI251" s="119"/>
      <c r="AJ251" s="119"/>
      <c r="AK251" s="119"/>
      <c r="AL251" s="119"/>
      <c r="AM251" s="119"/>
      <c r="AN251" s="119"/>
      <c r="AO251" s="119"/>
      <c r="AP251" s="119"/>
      <c r="AQ251" s="119"/>
      <c r="AR251" s="119"/>
      <c r="AS251" s="119"/>
      <c r="AT251" s="119"/>
      <c r="AU251" s="119"/>
      <c r="AV251" s="119"/>
      <c r="AW251" s="119"/>
      <c r="AX251" s="119"/>
      <c r="AY251" s="119"/>
      <c r="AZ251" s="119"/>
      <c r="BA251" s="119"/>
      <c r="BB251" s="119"/>
      <c r="BC251" s="119"/>
      <c r="BD251" s="119"/>
      <c r="BE251" s="119"/>
      <c r="BF251" s="119"/>
      <c r="BG251" s="119"/>
      <c r="BH251" s="119"/>
      <c r="BI251" s="119"/>
      <c r="BJ251" s="119"/>
      <c r="BK251" s="119"/>
      <c r="BL251" s="119"/>
    </row>
    <row r="252" spans="1:64" ht="12.75" customHeight="1" x14ac:dyDescent="0.35">
      <c r="A252" s="119"/>
      <c r="B252" s="119"/>
      <c r="C252" s="119"/>
      <c r="D252" s="119"/>
      <c r="E252" s="119"/>
      <c r="F252" s="119"/>
      <c r="G252" s="119"/>
      <c r="H252" s="119"/>
      <c r="I252" s="119"/>
      <c r="J252" s="119"/>
      <c r="K252" s="119"/>
      <c r="L252" s="120"/>
      <c r="M252" s="120"/>
      <c r="N252" s="120"/>
      <c r="O252" s="120"/>
      <c r="P252" s="120"/>
      <c r="Q252" s="120"/>
      <c r="R252" s="120"/>
      <c r="S252" s="119"/>
      <c r="T252" s="121"/>
      <c r="U252" s="121"/>
      <c r="V252" s="121"/>
      <c r="W252" s="121"/>
      <c r="X252" s="121"/>
      <c r="Y252" s="121"/>
      <c r="Z252" s="121"/>
      <c r="AA252" s="121"/>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19"/>
      <c r="AY252" s="119"/>
      <c r="AZ252" s="119"/>
      <c r="BA252" s="119"/>
      <c r="BB252" s="119"/>
      <c r="BC252" s="119"/>
      <c r="BD252" s="119"/>
      <c r="BE252" s="119"/>
      <c r="BF252" s="119"/>
      <c r="BG252" s="119"/>
      <c r="BH252" s="119"/>
      <c r="BI252" s="119"/>
      <c r="BJ252" s="119"/>
      <c r="BK252" s="119"/>
      <c r="BL252" s="119"/>
    </row>
    <row r="253" spans="1:64" ht="12.75" customHeight="1" x14ac:dyDescent="0.35">
      <c r="A253" s="119"/>
      <c r="B253" s="119"/>
      <c r="C253" s="119"/>
      <c r="D253" s="119"/>
      <c r="E253" s="119"/>
      <c r="F253" s="119"/>
      <c r="G253" s="119"/>
      <c r="H253" s="119"/>
      <c r="I253" s="119"/>
      <c r="J253" s="119"/>
      <c r="K253" s="119"/>
      <c r="L253" s="120"/>
      <c r="M253" s="120"/>
      <c r="N253" s="120"/>
      <c r="O253" s="120"/>
      <c r="P253" s="120"/>
      <c r="Q253" s="120"/>
      <c r="R253" s="120"/>
      <c r="S253" s="119"/>
      <c r="T253" s="121"/>
      <c r="U253" s="121"/>
      <c r="V253" s="121"/>
      <c r="W253" s="121"/>
      <c r="X253" s="121"/>
      <c r="Y253" s="121"/>
      <c r="Z253" s="121"/>
      <c r="AA253" s="121"/>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19"/>
      <c r="BG253" s="119"/>
      <c r="BH253" s="119"/>
      <c r="BI253" s="119"/>
      <c r="BJ253" s="119"/>
      <c r="BK253" s="119"/>
      <c r="BL253" s="119"/>
    </row>
    <row r="254" spans="1:64" ht="12.75" customHeight="1" x14ac:dyDescent="0.35">
      <c r="A254" s="119"/>
      <c r="B254" s="119"/>
      <c r="C254" s="119"/>
      <c r="D254" s="119"/>
      <c r="E254" s="119"/>
      <c r="F254" s="119"/>
      <c r="G254" s="119"/>
      <c r="H254" s="119"/>
      <c r="I254" s="119"/>
      <c r="J254" s="119"/>
      <c r="K254" s="119"/>
      <c r="L254" s="120"/>
      <c r="M254" s="120"/>
      <c r="N254" s="120"/>
      <c r="O254" s="120"/>
      <c r="P254" s="120"/>
      <c r="Q254" s="120"/>
      <c r="R254" s="120"/>
      <c r="S254" s="119"/>
      <c r="T254" s="121"/>
      <c r="U254" s="121"/>
      <c r="V254" s="121"/>
      <c r="W254" s="121"/>
      <c r="X254" s="121"/>
      <c r="Y254" s="121"/>
      <c r="Z254" s="121"/>
      <c r="AA254" s="121"/>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row>
    <row r="255" spans="1:64" ht="12.75" customHeight="1" x14ac:dyDescent="0.35">
      <c r="A255" s="119"/>
      <c r="B255" s="119"/>
      <c r="C255" s="119"/>
      <c r="D255" s="119"/>
      <c r="E255" s="119"/>
      <c r="F255" s="119"/>
      <c r="G255" s="119"/>
      <c r="H255" s="119"/>
      <c r="I255" s="119"/>
      <c r="J255" s="119"/>
      <c r="K255" s="119"/>
      <c r="L255" s="120"/>
      <c r="M255" s="120"/>
      <c r="N255" s="120"/>
      <c r="O255" s="120"/>
      <c r="P255" s="120"/>
      <c r="Q255" s="120"/>
      <c r="R255" s="120"/>
      <c r="S255" s="119"/>
      <c r="T255" s="121"/>
      <c r="U255" s="121"/>
      <c r="V255" s="121"/>
      <c r="W255" s="121"/>
      <c r="X255" s="121"/>
      <c r="Y255" s="121"/>
      <c r="Z255" s="121"/>
      <c r="AA255" s="121"/>
      <c r="AB255" s="119"/>
      <c r="AC255" s="119"/>
      <c r="AD255" s="119"/>
      <c r="AE255" s="119"/>
      <c r="AF255" s="119"/>
      <c r="AG255" s="119"/>
      <c r="AH255" s="119"/>
      <c r="AI255" s="119"/>
      <c r="AJ255" s="119"/>
      <c r="AK255" s="119"/>
      <c r="AL255" s="119"/>
      <c r="AM255" s="119"/>
      <c r="AN255" s="119"/>
      <c r="AO255" s="119"/>
      <c r="AP255" s="119"/>
      <c r="AQ255" s="119"/>
      <c r="AR255" s="119"/>
      <c r="AS255" s="119"/>
      <c r="AT255" s="119"/>
      <c r="AU255" s="119"/>
      <c r="AV255" s="119"/>
      <c r="AW255" s="119"/>
      <c r="AX255" s="119"/>
      <c r="AY255" s="119"/>
      <c r="AZ255" s="119"/>
      <c r="BA255" s="119"/>
      <c r="BB255" s="119"/>
      <c r="BC255" s="119"/>
      <c r="BD255" s="119"/>
      <c r="BE255" s="119"/>
      <c r="BF255" s="119"/>
      <c r="BG255" s="119"/>
      <c r="BH255" s="119"/>
      <c r="BI255" s="119"/>
      <c r="BJ255" s="119"/>
      <c r="BK255" s="119"/>
      <c r="BL255" s="119"/>
    </row>
    <row r="256" spans="1:64" ht="12.75" customHeight="1" x14ac:dyDescent="0.35">
      <c r="A256" s="119"/>
      <c r="B256" s="119"/>
      <c r="C256" s="119"/>
      <c r="D256" s="119"/>
      <c r="E256" s="119"/>
      <c r="F256" s="119"/>
      <c r="G256" s="119"/>
      <c r="H256" s="119"/>
      <c r="I256" s="119"/>
      <c r="J256" s="119"/>
      <c r="K256" s="119"/>
      <c r="L256" s="120"/>
      <c r="M256" s="120"/>
      <c r="N256" s="120"/>
      <c r="O256" s="120"/>
      <c r="P256" s="120"/>
      <c r="Q256" s="120"/>
      <c r="R256" s="120"/>
      <c r="S256" s="119"/>
      <c r="T256" s="121"/>
      <c r="U256" s="121"/>
      <c r="V256" s="121"/>
      <c r="W256" s="121"/>
      <c r="X256" s="121"/>
      <c r="Y256" s="121"/>
      <c r="Z256" s="121"/>
      <c r="AA256" s="121"/>
      <c r="AB256" s="119"/>
      <c r="AC256" s="119"/>
      <c r="AD256" s="119"/>
      <c r="AE256" s="119"/>
      <c r="AF256" s="119"/>
      <c r="AG256" s="119"/>
      <c r="AH256" s="119"/>
      <c r="AI256" s="119"/>
      <c r="AJ256" s="119"/>
      <c r="AK256" s="119"/>
      <c r="AL256" s="119"/>
      <c r="AM256" s="119"/>
      <c r="AN256" s="119"/>
      <c r="AO256" s="119"/>
      <c r="AP256" s="119"/>
      <c r="AQ256" s="119"/>
      <c r="AR256" s="119"/>
      <c r="AS256" s="119"/>
      <c r="AT256" s="119"/>
      <c r="AU256" s="119"/>
      <c r="AV256" s="119"/>
      <c r="AW256" s="119"/>
      <c r="AX256" s="119"/>
      <c r="AY256" s="119"/>
      <c r="AZ256" s="119"/>
      <c r="BA256" s="119"/>
      <c r="BB256" s="119"/>
      <c r="BC256" s="119"/>
      <c r="BD256" s="119"/>
      <c r="BE256" s="119"/>
      <c r="BF256" s="119"/>
      <c r="BG256" s="119"/>
      <c r="BH256" s="119"/>
      <c r="BI256" s="119"/>
      <c r="BJ256" s="119"/>
      <c r="BK256" s="119"/>
      <c r="BL256" s="119"/>
    </row>
    <row r="257" spans="1:64" ht="12.75" customHeight="1" x14ac:dyDescent="0.35">
      <c r="A257" s="119"/>
      <c r="B257" s="119"/>
      <c r="C257" s="119"/>
      <c r="D257" s="119"/>
      <c r="E257" s="119"/>
      <c r="F257" s="119"/>
      <c r="G257" s="119"/>
      <c r="H257" s="119"/>
      <c r="I257" s="119"/>
      <c r="J257" s="119"/>
      <c r="K257" s="119"/>
      <c r="L257" s="120"/>
      <c r="M257" s="120"/>
      <c r="N257" s="120"/>
      <c r="O257" s="120"/>
      <c r="P257" s="120"/>
      <c r="Q257" s="120"/>
      <c r="R257" s="120"/>
      <c r="S257" s="119"/>
      <c r="T257" s="121"/>
      <c r="U257" s="121"/>
      <c r="V257" s="121"/>
      <c r="W257" s="121"/>
      <c r="X257" s="121"/>
      <c r="Y257" s="121"/>
      <c r="Z257" s="121"/>
      <c r="AA257" s="121"/>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row>
    <row r="258" spans="1:64" ht="12.75" customHeight="1" x14ac:dyDescent="0.35">
      <c r="A258" s="119"/>
      <c r="B258" s="119"/>
      <c r="C258" s="119"/>
      <c r="D258" s="119"/>
      <c r="E258" s="119"/>
      <c r="F258" s="119"/>
      <c r="G258" s="119"/>
      <c r="H258" s="119"/>
      <c r="I258" s="119"/>
      <c r="J258" s="119"/>
      <c r="K258" s="119"/>
      <c r="L258" s="120"/>
      <c r="M258" s="120"/>
      <c r="N258" s="120"/>
      <c r="O258" s="120"/>
      <c r="P258" s="120"/>
      <c r="Q258" s="120"/>
      <c r="R258" s="120"/>
      <c r="S258" s="119"/>
      <c r="T258" s="121"/>
      <c r="U258" s="121"/>
      <c r="V258" s="121"/>
      <c r="W258" s="121"/>
      <c r="X258" s="121"/>
      <c r="Y258" s="121"/>
      <c r="Z258" s="121"/>
      <c r="AA258" s="121"/>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row>
    <row r="259" spans="1:64" ht="12.75" customHeight="1" x14ac:dyDescent="0.35">
      <c r="A259" s="119"/>
      <c r="B259" s="119"/>
      <c r="C259" s="119"/>
      <c r="D259" s="119"/>
      <c r="E259" s="119"/>
      <c r="F259" s="119"/>
      <c r="G259" s="119"/>
      <c r="H259" s="119"/>
      <c r="I259" s="119"/>
      <c r="J259" s="119"/>
      <c r="K259" s="119"/>
      <c r="L259" s="120"/>
      <c r="M259" s="120"/>
      <c r="N259" s="120"/>
      <c r="O259" s="120"/>
      <c r="P259" s="120"/>
      <c r="Q259" s="120"/>
      <c r="R259" s="120"/>
      <c r="S259" s="119"/>
      <c r="T259" s="121"/>
      <c r="U259" s="121"/>
      <c r="V259" s="121"/>
      <c r="W259" s="121"/>
      <c r="X259" s="121"/>
      <c r="Y259" s="121"/>
      <c r="Z259" s="121"/>
      <c r="AA259" s="121"/>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19"/>
      <c r="AY259" s="119"/>
      <c r="AZ259" s="119"/>
      <c r="BA259" s="119"/>
      <c r="BB259" s="119"/>
      <c r="BC259" s="119"/>
      <c r="BD259" s="119"/>
      <c r="BE259" s="119"/>
      <c r="BF259" s="119"/>
      <c r="BG259" s="119"/>
      <c r="BH259" s="119"/>
      <c r="BI259" s="119"/>
      <c r="BJ259" s="119"/>
      <c r="BK259" s="119"/>
      <c r="BL259" s="119"/>
    </row>
    <row r="260" spans="1:64" ht="12.75" customHeight="1" x14ac:dyDescent="0.35">
      <c r="A260" s="119"/>
      <c r="B260" s="119"/>
      <c r="C260" s="119"/>
      <c r="D260" s="119"/>
      <c r="E260" s="119"/>
      <c r="F260" s="119"/>
      <c r="G260" s="119"/>
      <c r="H260" s="119"/>
      <c r="I260" s="119"/>
      <c r="J260" s="119"/>
      <c r="K260" s="119"/>
      <c r="L260" s="120"/>
      <c r="M260" s="120"/>
      <c r="N260" s="120"/>
      <c r="O260" s="120"/>
      <c r="P260" s="120"/>
      <c r="Q260" s="120"/>
      <c r="R260" s="120"/>
      <c r="S260" s="119"/>
      <c r="T260" s="121"/>
      <c r="U260" s="121"/>
      <c r="V260" s="121"/>
      <c r="W260" s="121"/>
      <c r="X260" s="121"/>
      <c r="Y260" s="121"/>
      <c r="Z260" s="121"/>
      <c r="AA260" s="121"/>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row>
    <row r="261" spans="1:64" ht="12.75" customHeight="1" x14ac:dyDescent="0.35">
      <c r="A261" s="119"/>
      <c r="B261" s="119"/>
      <c r="C261" s="119"/>
      <c r="D261" s="119"/>
      <c r="E261" s="119"/>
      <c r="F261" s="119"/>
      <c r="G261" s="119"/>
      <c r="H261" s="119"/>
      <c r="I261" s="119"/>
      <c r="J261" s="119"/>
      <c r="K261" s="119"/>
      <c r="L261" s="120"/>
      <c r="M261" s="120"/>
      <c r="N261" s="120"/>
      <c r="O261" s="120"/>
      <c r="P261" s="120"/>
      <c r="Q261" s="120"/>
      <c r="R261" s="120"/>
      <c r="S261" s="119"/>
      <c r="T261" s="121"/>
      <c r="U261" s="121"/>
      <c r="V261" s="121"/>
      <c r="W261" s="121"/>
      <c r="X261" s="121"/>
      <c r="Y261" s="121"/>
      <c r="Z261" s="121"/>
      <c r="AA261" s="121"/>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c r="BE261" s="119"/>
      <c r="BF261" s="119"/>
      <c r="BG261" s="119"/>
      <c r="BH261" s="119"/>
      <c r="BI261" s="119"/>
      <c r="BJ261" s="119"/>
      <c r="BK261" s="119"/>
      <c r="BL261" s="119"/>
    </row>
    <row r="262" spans="1:64" ht="12.75" customHeight="1" x14ac:dyDescent="0.35">
      <c r="A262" s="119"/>
      <c r="B262" s="119"/>
      <c r="C262" s="119"/>
      <c r="D262" s="119"/>
      <c r="E262" s="119"/>
      <c r="F262" s="119"/>
      <c r="G262" s="119"/>
      <c r="H262" s="119"/>
      <c r="I262" s="119"/>
      <c r="J262" s="119"/>
      <c r="K262" s="119"/>
      <c r="L262" s="120"/>
      <c r="M262" s="120"/>
      <c r="N262" s="120"/>
      <c r="O262" s="120"/>
      <c r="P262" s="120"/>
      <c r="Q262" s="120"/>
      <c r="R262" s="120"/>
      <c r="S262" s="119"/>
      <c r="T262" s="121"/>
      <c r="U262" s="121"/>
      <c r="V262" s="121"/>
      <c r="W262" s="121"/>
      <c r="X262" s="121"/>
      <c r="Y262" s="121"/>
      <c r="Z262" s="121"/>
      <c r="AA262" s="121"/>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row>
    <row r="263" spans="1:64" ht="12.75" customHeight="1" x14ac:dyDescent="0.35">
      <c r="A263" s="119"/>
      <c r="B263" s="119"/>
      <c r="C263" s="119"/>
      <c r="D263" s="119"/>
      <c r="E263" s="119"/>
      <c r="F263" s="119"/>
      <c r="G263" s="119"/>
      <c r="H263" s="119"/>
      <c r="I263" s="119"/>
      <c r="J263" s="119"/>
      <c r="K263" s="119"/>
      <c r="L263" s="120"/>
      <c r="M263" s="120"/>
      <c r="N263" s="120"/>
      <c r="O263" s="120"/>
      <c r="P263" s="120"/>
      <c r="Q263" s="120"/>
      <c r="R263" s="120"/>
      <c r="S263" s="119"/>
      <c r="T263" s="121"/>
      <c r="U263" s="121"/>
      <c r="V263" s="121"/>
      <c r="W263" s="121"/>
      <c r="X263" s="121"/>
      <c r="Y263" s="121"/>
      <c r="Z263" s="121"/>
      <c r="AA263" s="121"/>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c r="BE263" s="119"/>
      <c r="BF263" s="119"/>
      <c r="BG263" s="119"/>
      <c r="BH263" s="119"/>
      <c r="BI263" s="119"/>
      <c r="BJ263" s="119"/>
      <c r="BK263" s="119"/>
      <c r="BL263" s="119"/>
    </row>
    <row r="264" spans="1:64" ht="12.75" customHeight="1" x14ac:dyDescent="0.35">
      <c r="A264" s="119"/>
      <c r="B264" s="119"/>
      <c r="C264" s="119"/>
      <c r="D264" s="119"/>
      <c r="E264" s="119"/>
      <c r="F264" s="119"/>
      <c r="G264" s="119"/>
      <c r="H264" s="119"/>
      <c r="I264" s="119"/>
      <c r="J264" s="119"/>
      <c r="K264" s="119"/>
      <c r="L264" s="120"/>
      <c r="M264" s="120"/>
      <c r="N264" s="120"/>
      <c r="O264" s="120"/>
      <c r="P264" s="120"/>
      <c r="Q264" s="120"/>
      <c r="R264" s="120"/>
      <c r="S264" s="119"/>
      <c r="T264" s="121"/>
      <c r="U264" s="121"/>
      <c r="V264" s="121"/>
      <c r="W264" s="121"/>
      <c r="X264" s="121"/>
      <c r="Y264" s="121"/>
      <c r="Z264" s="121"/>
      <c r="AA264" s="121"/>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c r="BE264" s="119"/>
      <c r="BF264" s="119"/>
      <c r="BG264" s="119"/>
      <c r="BH264" s="119"/>
      <c r="BI264" s="119"/>
      <c r="BJ264" s="119"/>
      <c r="BK264" s="119"/>
      <c r="BL264" s="119"/>
    </row>
    <row r="265" spans="1:64" ht="12.75" customHeight="1" x14ac:dyDescent="0.35">
      <c r="A265" s="119"/>
      <c r="B265" s="119"/>
      <c r="C265" s="119"/>
      <c r="D265" s="119"/>
      <c r="E265" s="119"/>
      <c r="F265" s="119"/>
      <c r="G265" s="119"/>
      <c r="H265" s="119"/>
      <c r="I265" s="119"/>
      <c r="J265" s="119"/>
      <c r="K265" s="119"/>
      <c r="L265" s="120"/>
      <c r="M265" s="120"/>
      <c r="N265" s="120"/>
      <c r="O265" s="120"/>
      <c r="P265" s="120"/>
      <c r="Q265" s="120"/>
      <c r="R265" s="120"/>
      <c r="S265" s="119"/>
      <c r="T265" s="121"/>
      <c r="U265" s="121"/>
      <c r="V265" s="121"/>
      <c r="W265" s="121"/>
      <c r="X265" s="121"/>
      <c r="Y265" s="121"/>
      <c r="Z265" s="121"/>
      <c r="AA265" s="121"/>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19"/>
      <c r="AY265" s="119"/>
      <c r="AZ265" s="119"/>
      <c r="BA265" s="119"/>
      <c r="BB265" s="119"/>
      <c r="BC265" s="119"/>
      <c r="BD265" s="119"/>
      <c r="BE265" s="119"/>
      <c r="BF265" s="119"/>
      <c r="BG265" s="119"/>
      <c r="BH265" s="119"/>
      <c r="BI265" s="119"/>
      <c r="BJ265" s="119"/>
      <c r="BK265" s="119"/>
      <c r="BL265" s="119"/>
    </row>
    <row r="266" spans="1:64" ht="12.75" customHeight="1" x14ac:dyDescent="0.35">
      <c r="A266" s="119"/>
      <c r="B266" s="119"/>
      <c r="C266" s="119"/>
      <c r="D266" s="119"/>
      <c r="E266" s="119"/>
      <c r="F266" s="119"/>
      <c r="G266" s="119"/>
      <c r="H266" s="119"/>
      <c r="I266" s="119"/>
      <c r="J266" s="119"/>
      <c r="K266" s="119"/>
      <c r="L266" s="120"/>
      <c r="M266" s="120"/>
      <c r="N266" s="120"/>
      <c r="O266" s="120"/>
      <c r="P266" s="120"/>
      <c r="Q266" s="120"/>
      <c r="R266" s="120"/>
      <c r="S266" s="119"/>
      <c r="T266" s="121"/>
      <c r="U266" s="121"/>
      <c r="V266" s="121"/>
      <c r="W266" s="121"/>
      <c r="X266" s="121"/>
      <c r="Y266" s="121"/>
      <c r="Z266" s="121"/>
      <c r="AA266" s="121"/>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row>
    <row r="267" spans="1:64" ht="12.75" customHeight="1" x14ac:dyDescent="0.35">
      <c r="A267" s="119"/>
      <c r="B267" s="119"/>
      <c r="C267" s="119"/>
      <c r="D267" s="119"/>
      <c r="E267" s="119"/>
      <c r="F267" s="119"/>
      <c r="G267" s="119"/>
      <c r="H267" s="119"/>
      <c r="I267" s="119"/>
      <c r="J267" s="119"/>
      <c r="K267" s="119"/>
      <c r="L267" s="120"/>
      <c r="M267" s="120"/>
      <c r="N267" s="120"/>
      <c r="O267" s="120"/>
      <c r="P267" s="120"/>
      <c r="Q267" s="120"/>
      <c r="R267" s="120"/>
      <c r="S267" s="119"/>
      <c r="T267" s="121"/>
      <c r="U267" s="121"/>
      <c r="V267" s="121"/>
      <c r="W267" s="121"/>
      <c r="X267" s="121"/>
      <c r="Y267" s="121"/>
      <c r="Z267" s="121"/>
      <c r="AA267" s="121"/>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19"/>
      <c r="AY267" s="119"/>
      <c r="AZ267" s="119"/>
      <c r="BA267" s="119"/>
      <c r="BB267" s="119"/>
      <c r="BC267" s="119"/>
      <c r="BD267" s="119"/>
      <c r="BE267" s="119"/>
      <c r="BF267" s="119"/>
      <c r="BG267" s="119"/>
      <c r="BH267" s="119"/>
      <c r="BI267" s="119"/>
      <c r="BJ267" s="119"/>
      <c r="BK267" s="119"/>
      <c r="BL267" s="119"/>
    </row>
    <row r="268" spans="1:64" ht="12.75" customHeight="1" x14ac:dyDescent="0.35">
      <c r="A268" s="119"/>
      <c r="B268" s="119"/>
      <c r="C268" s="119"/>
      <c r="D268" s="119"/>
      <c r="E268" s="119"/>
      <c r="F268" s="119"/>
      <c r="G268" s="119"/>
      <c r="H268" s="119"/>
      <c r="I268" s="119"/>
      <c r="J268" s="119"/>
      <c r="K268" s="119"/>
      <c r="L268" s="120"/>
      <c r="M268" s="120"/>
      <c r="N268" s="120"/>
      <c r="O268" s="120"/>
      <c r="P268" s="120"/>
      <c r="Q268" s="120"/>
      <c r="R268" s="120"/>
      <c r="S268" s="119"/>
      <c r="T268" s="121"/>
      <c r="U268" s="121"/>
      <c r="V268" s="121"/>
      <c r="W268" s="121"/>
      <c r="X268" s="121"/>
      <c r="Y268" s="121"/>
      <c r="Z268" s="121"/>
      <c r="AA268" s="121"/>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row>
    <row r="269" spans="1:64" ht="12.75" customHeight="1" x14ac:dyDescent="0.35">
      <c r="A269" s="119"/>
      <c r="B269" s="119"/>
      <c r="C269" s="119"/>
      <c r="D269" s="119"/>
      <c r="E269" s="119"/>
      <c r="F269" s="119"/>
      <c r="G269" s="119"/>
      <c r="H269" s="119"/>
      <c r="I269" s="119"/>
      <c r="J269" s="119"/>
      <c r="K269" s="119"/>
      <c r="L269" s="120"/>
      <c r="M269" s="120"/>
      <c r="N269" s="120"/>
      <c r="O269" s="120"/>
      <c r="P269" s="120"/>
      <c r="Q269" s="120"/>
      <c r="R269" s="120"/>
      <c r="S269" s="119"/>
      <c r="T269" s="121"/>
      <c r="U269" s="121"/>
      <c r="V269" s="121"/>
      <c r="W269" s="121"/>
      <c r="X269" s="121"/>
      <c r="Y269" s="121"/>
      <c r="Z269" s="121"/>
      <c r="AA269" s="121"/>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row>
    <row r="270" spans="1:64" ht="12.75" customHeight="1" x14ac:dyDescent="0.35">
      <c r="A270" s="119"/>
      <c r="B270" s="119"/>
      <c r="C270" s="119"/>
      <c r="D270" s="119"/>
      <c r="E270" s="119"/>
      <c r="F270" s="119"/>
      <c r="G270" s="119"/>
      <c r="H270" s="119"/>
      <c r="I270" s="119"/>
      <c r="J270" s="119"/>
      <c r="K270" s="119"/>
      <c r="L270" s="120"/>
      <c r="M270" s="120"/>
      <c r="N270" s="120"/>
      <c r="O270" s="120"/>
      <c r="P270" s="120"/>
      <c r="Q270" s="120"/>
      <c r="R270" s="120"/>
      <c r="S270" s="119"/>
      <c r="T270" s="121"/>
      <c r="U270" s="121"/>
      <c r="V270" s="121"/>
      <c r="W270" s="121"/>
      <c r="X270" s="121"/>
      <c r="Y270" s="121"/>
      <c r="Z270" s="121"/>
      <c r="AA270" s="121"/>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row>
    <row r="271" spans="1:64" ht="12.75" customHeight="1" x14ac:dyDescent="0.35">
      <c r="A271" s="119"/>
      <c r="B271" s="119"/>
      <c r="C271" s="119"/>
      <c r="D271" s="119"/>
      <c r="E271" s="119"/>
      <c r="F271" s="119"/>
      <c r="G271" s="119"/>
      <c r="H271" s="119"/>
      <c r="I271" s="119"/>
      <c r="J271" s="119"/>
      <c r="K271" s="119"/>
      <c r="L271" s="120"/>
      <c r="M271" s="120"/>
      <c r="N271" s="120"/>
      <c r="O271" s="120"/>
      <c r="P271" s="120"/>
      <c r="Q271" s="120"/>
      <c r="R271" s="120"/>
      <c r="S271" s="119"/>
      <c r="T271" s="121"/>
      <c r="U271" s="121"/>
      <c r="V271" s="121"/>
      <c r="W271" s="121"/>
      <c r="X271" s="121"/>
      <c r="Y271" s="121"/>
      <c r="Z271" s="121"/>
      <c r="AA271" s="121"/>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c r="BE271" s="119"/>
      <c r="BF271" s="119"/>
      <c r="BG271" s="119"/>
      <c r="BH271" s="119"/>
      <c r="BI271" s="119"/>
      <c r="BJ271" s="119"/>
      <c r="BK271" s="119"/>
      <c r="BL271" s="119"/>
    </row>
    <row r="272" spans="1:64" ht="12.75" customHeight="1" x14ac:dyDescent="0.35">
      <c r="A272" s="119"/>
      <c r="B272" s="119"/>
      <c r="C272" s="119"/>
      <c r="D272" s="119"/>
      <c r="E272" s="119"/>
      <c r="F272" s="119"/>
      <c r="G272" s="119"/>
      <c r="H272" s="119"/>
      <c r="I272" s="119"/>
      <c r="J272" s="119"/>
      <c r="K272" s="119"/>
      <c r="L272" s="120"/>
      <c r="M272" s="120"/>
      <c r="N272" s="120"/>
      <c r="O272" s="120"/>
      <c r="P272" s="120"/>
      <c r="Q272" s="120"/>
      <c r="R272" s="120"/>
      <c r="S272" s="119"/>
      <c r="T272" s="121"/>
      <c r="U272" s="121"/>
      <c r="V272" s="121"/>
      <c r="W272" s="121"/>
      <c r="X272" s="121"/>
      <c r="Y272" s="121"/>
      <c r="Z272" s="121"/>
      <c r="AA272" s="121"/>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19"/>
      <c r="AY272" s="119"/>
      <c r="AZ272" s="119"/>
      <c r="BA272" s="119"/>
      <c r="BB272" s="119"/>
      <c r="BC272" s="119"/>
      <c r="BD272" s="119"/>
      <c r="BE272" s="119"/>
      <c r="BF272" s="119"/>
      <c r="BG272" s="119"/>
      <c r="BH272" s="119"/>
      <c r="BI272" s="119"/>
      <c r="BJ272" s="119"/>
      <c r="BK272" s="119"/>
      <c r="BL272" s="119"/>
    </row>
    <row r="273" spans="1:64" ht="12.75" customHeight="1" x14ac:dyDescent="0.35">
      <c r="A273" s="119"/>
      <c r="B273" s="119"/>
      <c r="C273" s="119"/>
      <c r="D273" s="119"/>
      <c r="E273" s="119"/>
      <c r="F273" s="119"/>
      <c r="G273" s="119"/>
      <c r="H273" s="119"/>
      <c r="I273" s="119"/>
      <c r="J273" s="119"/>
      <c r="K273" s="119"/>
      <c r="L273" s="120"/>
      <c r="M273" s="120"/>
      <c r="N273" s="120"/>
      <c r="O273" s="120"/>
      <c r="P273" s="120"/>
      <c r="Q273" s="120"/>
      <c r="R273" s="120"/>
      <c r="S273" s="119"/>
      <c r="T273" s="121"/>
      <c r="U273" s="121"/>
      <c r="V273" s="121"/>
      <c r="W273" s="121"/>
      <c r="X273" s="121"/>
      <c r="Y273" s="121"/>
      <c r="Z273" s="121"/>
      <c r="AA273" s="121"/>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19"/>
      <c r="AY273" s="119"/>
      <c r="AZ273" s="119"/>
      <c r="BA273" s="119"/>
      <c r="BB273" s="119"/>
      <c r="BC273" s="119"/>
      <c r="BD273" s="119"/>
      <c r="BE273" s="119"/>
      <c r="BF273" s="119"/>
      <c r="BG273" s="119"/>
      <c r="BH273" s="119"/>
      <c r="BI273" s="119"/>
      <c r="BJ273" s="119"/>
      <c r="BK273" s="119"/>
      <c r="BL273" s="119"/>
    </row>
    <row r="274" spans="1:64" ht="12.75" customHeight="1" x14ac:dyDescent="0.35">
      <c r="A274" s="119"/>
      <c r="B274" s="119"/>
      <c r="C274" s="119"/>
      <c r="D274" s="119"/>
      <c r="E274" s="119"/>
      <c r="F274" s="119"/>
      <c r="G274" s="119"/>
      <c r="H274" s="119"/>
      <c r="I274" s="119"/>
      <c r="J274" s="119"/>
      <c r="K274" s="119"/>
      <c r="L274" s="120"/>
      <c r="M274" s="120"/>
      <c r="N274" s="120"/>
      <c r="O274" s="120"/>
      <c r="P274" s="120"/>
      <c r="Q274" s="120"/>
      <c r="R274" s="120"/>
      <c r="S274" s="119"/>
      <c r="T274" s="121"/>
      <c r="U274" s="121"/>
      <c r="V274" s="121"/>
      <c r="W274" s="121"/>
      <c r="X274" s="121"/>
      <c r="Y274" s="121"/>
      <c r="Z274" s="121"/>
      <c r="AA274" s="121"/>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row>
    <row r="275" spans="1:64" ht="12.75" customHeight="1" x14ac:dyDescent="0.35">
      <c r="A275" s="119"/>
      <c r="B275" s="119"/>
      <c r="C275" s="119"/>
      <c r="D275" s="119"/>
      <c r="E275" s="119"/>
      <c r="F275" s="119"/>
      <c r="G275" s="119"/>
      <c r="H275" s="119"/>
      <c r="I275" s="119"/>
      <c r="J275" s="119"/>
      <c r="K275" s="119"/>
      <c r="L275" s="120"/>
      <c r="M275" s="120"/>
      <c r="N275" s="120"/>
      <c r="O275" s="120"/>
      <c r="P275" s="120"/>
      <c r="Q275" s="120"/>
      <c r="R275" s="120"/>
      <c r="S275" s="119"/>
      <c r="T275" s="121"/>
      <c r="U275" s="121"/>
      <c r="V275" s="121"/>
      <c r="W275" s="121"/>
      <c r="X275" s="121"/>
      <c r="Y275" s="121"/>
      <c r="Z275" s="121"/>
      <c r="AA275" s="121"/>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19"/>
      <c r="BL275" s="119"/>
    </row>
    <row r="276" spans="1:64" ht="12.75" customHeight="1" x14ac:dyDescent="0.35">
      <c r="A276" s="119"/>
      <c r="B276" s="119"/>
      <c r="C276" s="119"/>
      <c r="D276" s="119"/>
      <c r="E276" s="119"/>
      <c r="F276" s="119"/>
      <c r="G276" s="119"/>
      <c r="H276" s="119"/>
      <c r="I276" s="119"/>
      <c r="J276" s="119"/>
      <c r="K276" s="119"/>
      <c r="L276" s="120"/>
      <c r="M276" s="120"/>
      <c r="N276" s="120"/>
      <c r="O276" s="120"/>
      <c r="P276" s="120"/>
      <c r="Q276" s="120"/>
      <c r="R276" s="120"/>
      <c r="S276" s="119"/>
      <c r="T276" s="121"/>
      <c r="U276" s="121"/>
      <c r="V276" s="121"/>
      <c r="W276" s="121"/>
      <c r="X276" s="121"/>
      <c r="Y276" s="121"/>
      <c r="Z276" s="121"/>
      <c r="AA276" s="121"/>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row>
    <row r="277" spans="1:64" ht="12.75" customHeight="1" x14ac:dyDescent="0.35">
      <c r="A277" s="119"/>
      <c r="B277" s="119"/>
      <c r="C277" s="119"/>
      <c r="D277" s="119"/>
      <c r="E277" s="119"/>
      <c r="F277" s="119"/>
      <c r="G277" s="119"/>
      <c r="H277" s="119"/>
      <c r="I277" s="119"/>
      <c r="J277" s="119"/>
      <c r="K277" s="119"/>
      <c r="L277" s="120"/>
      <c r="M277" s="120"/>
      <c r="N277" s="120"/>
      <c r="O277" s="120"/>
      <c r="P277" s="120"/>
      <c r="Q277" s="120"/>
      <c r="R277" s="120"/>
      <c r="S277" s="119"/>
      <c r="T277" s="121"/>
      <c r="U277" s="121"/>
      <c r="V277" s="121"/>
      <c r="W277" s="121"/>
      <c r="X277" s="121"/>
      <c r="Y277" s="121"/>
      <c r="Z277" s="121"/>
      <c r="AA277" s="121"/>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19"/>
      <c r="AY277" s="119"/>
      <c r="AZ277" s="119"/>
      <c r="BA277" s="119"/>
      <c r="BB277" s="119"/>
      <c r="BC277" s="119"/>
      <c r="BD277" s="119"/>
      <c r="BE277" s="119"/>
      <c r="BF277" s="119"/>
      <c r="BG277" s="119"/>
      <c r="BH277" s="119"/>
      <c r="BI277" s="119"/>
      <c r="BJ277" s="119"/>
      <c r="BK277" s="119"/>
      <c r="BL277" s="119"/>
    </row>
    <row r="278" spans="1:64" ht="12.75" customHeight="1" x14ac:dyDescent="0.35">
      <c r="A278" s="119"/>
      <c r="B278" s="119"/>
      <c r="C278" s="119"/>
      <c r="D278" s="119"/>
      <c r="E278" s="119"/>
      <c r="F278" s="119"/>
      <c r="G278" s="119"/>
      <c r="H278" s="119"/>
      <c r="I278" s="119"/>
      <c r="J278" s="119"/>
      <c r="K278" s="119"/>
      <c r="L278" s="120"/>
      <c r="M278" s="120"/>
      <c r="N278" s="120"/>
      <c r="O278" s="120"/>
      <c r="P278" s="120"/>
      <c r="Q278" s="120"/>
      <c r="R278" s="120"/>
      <c r="S278" s="119"/>
      <c r="T278" s="121"/>
      <c r="U278" s="121"/>
      <c r="V278" s="121"/>
      <c r="W278" s="121"/>
      <c r="X278" s="121"/>
      <c r="Y278" s="121"/>
      <c r="Z278" s="121"/>
      <c r="AA278" s="121"/>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row>
    <row r="279" spans="1:64" ht="12.75" customHeight="1" x14ac:dyDescent="0.35">
      <c r="A279" s="119"/>
      <c r="B279" s="119"/>
      <c r="C279" s="119"/>
      <c r="D279" s="119"/>
      <c r="E279" s="119"/>
      <c r="F279" s="119"/>
      <c r="G279" s="119"/>
      <c r="H279" s="119"/>
      <c r="I279" s="119"/>
      <c r="J279" s="119"/>
      <c r="K279" s="119"/>
      <c r="L279" s="120"/>
      <c r="M279" s="120"/>
      <c r="N279" s="120"/>
      <c r="O279" s="120"/>
      <c r="P279" s="120"/>
      <c r="Q279" s="120"/>
      <c r="R279" s="120"/>
      <c r="S279" s="119"/>
      <c r="T279" s="121"/>
      <c r="U279" s="121"/>
      <c r="V279" s="121"/>
      <c r="W279" s="121"/>
      <c r="X279" s="121"/>
      <c r="Y279" s="121"/>
      <c r="Z279" s="121"/>
      <c r="AA279" s="121"/>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row>
    <row r="280" spans="1:64" ht="12.75" customHeight="1" x14ac:dyDescent="0.35">
      <c r="A280" s="119"/>
      <c r="B280" s="119"/>
      <c r="C280" s="119"/>
      <c r="D280" s="119"/>
      <c r="E280" s="119"/>
      <c r="F280" s="119"/>
      <c r="G280" s="119"/>
      <c r="H280" s="119"/>
      <c r="I280" s="119"/>
      <c r="J280" s="119"/>
      <c r="K280" s="119"/>
      <c r="L280" s="120"/>
      <c r="M280" s="120"/>
      <c r="N280" s="120"/>
      <c r="O280" s="120"/>
      <c r="P280" s="120"/>
      <c r="Q280" s="120"/>
      <c r="R280" s="120"/>
      <c r="S280" s="119"/>
      <c r="T280" s="121"/>
      <c r="U280" s="121"/>
      <c r="V280" s="121"/>
      <c r="W280" s="121"/>
      <c r="X280" s="121"/>
      <c r="Y280" s="121"/>
      <c r="Z280" s="121"/>
      <c r="AA280" s="121"/>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19"/>
      <c r="AY280" s="119"/>
      <c r="AZ280" s="119"/>
      <c r="BA280" s="119"/>
      <c r="BB280" s="119"/>
      <c r="BC280" s="119"/>
      <c r="BD280" s="119"/>
      <c r="BE280" s="119"/>
      <c r="BF280" s="119"/>
      <c r="BG280" s="119"/>
      <c r="BH280" s="119"/>
      <c r="BI280" s="119"/>
      <c r="BJ280" s="119"/>
      <c r="BK280" s="119"/>
      <c r="BL280" s="119"/>
    </row>
    <row r="281" spans="1:64" ht="12.75" customHeight="1" x14ac:dyDescent="0.35">
      <c r="A281" s="119"/>
      <c r="B281" s="119"/>
      <c r="C281" s="119"/>
      <c r="D281" s="119"/>
      <c r="E281" s="119"/>
      <c r="F281" s="119"/>
      <c r="G281" s="119"/>
      <c r="H281" s="119"/>
      <c r="I281" s="119"/>
      <c r="J281" s="119"/>
      <c r="K281" s="119"/>
      <c r="L281" s="120"/>
      <c r="M281" s="120"/>
      <c r="N281" s="120"/>
      <c r="O281" s="120"/>
      <c r="P281" s="120"/>
      <c r="Q281" s="120"/>
      <c r="R281" s="120"/>
      <c r="S281" s="119"/>
      <c r="T281" s="121"/>
      <c r="U281" s="121"/>
      <c r="V281" s="121"/>
      <c r="W281" s="121"/>
      <c r="X281" s="121"/>
      <c r="Y281" s="121"/>
      <c r="Z281" s="121"/>
      <c r="AA281" s="121"/>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19"/>
      <c r="AY281" s="119"/>
      <c r="AZ281" s="119"/>
      <c r="BA281" s="119"/>
      <c r="BB281" s="119"/>
      <c r="BC281" s="119"/>
      <c r="BD281" s="119"/>
      <c r="BE281" s="119"/>
      <c r="BF281" s="119"/>
      <c r="BG281" s="119"/>
      <c r="BH281" s="119"/>
      <c r="BI281" s="119"/>
      <c r="BJ281" s="119"/>
      <c r="BK281" s="119"/>
      <c r="BL281" s="119"/>
    </row>
    <row r="282" spans="1:64" ht="12.75" customHeight="1" x14ac:dyDescent="0.35">
      <c r="A282" s="119"/>
      <c r="B282" s="119"/>
      <c r="C282" s="119"/>
      <c r="D282" s="119"/>
      <c r="E282" s="119"/>
      <c r="F282" s="119"/>
      <c r="G282" s="119"/>
      <c r="H282" s="119"/>
      <c r="I282" s="119"/>
      <c r="J282" s="119"/>
      <c r="K282" s="119"/>
      <c r="L282" s="120"/>
      <c r="M282" s="120"/>
      <c r="N282" s="120"/>
      <c r="O282" s="120"/>
      <c r="P282" s="120"/>
      <c r="Q282" s="120"/>
      <c r="R282" s="120"/>
      <c r="S282" s="119"/>
      <c r="T282" s="121"/>
      <c r="U282" s="121"/>
      <c r="V282" s="121"/>
      <c r="W282" s="121"/>
      <c r="X282" s="121"/>
      <c r="Y282" s="121"/>
      <c r="Z282" s="121"/>
      <c r="AA282" s="121"/>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row>
    <row r="283" spans="1:64" ht="12.75" customHeight="1" x14ac:dyDescent="0.35">
      <c r="A283" s="119"/>
      <c r="B283" s="119"/>
      <c r="C283" s="119"/>
      <c r="D283" s="119"/>
      <c r="E283" s="119"/>
      <c r="F283" s="119"/>
      <c r="G283" s="119"/>
      <c r="H283" s="119"/>
      <c r="I283" s="119"/>
      <c r="J283" s="119"/>
      <c r="K283" s="119"/>
      <c r="L283" s="120"/>
      <c r="M283" s="120"/>
      <c r="N283" s="120"/>
      <c r="O283" s="120"/>
      <c r="P283" s="120"/>
      <c r="Q283" s="120"/>
      <c r="R283" s="120"/>
      <c r="S283" s="119"/>
      <c r="T283" s="121"/>
      <c r="U283" s="121"/>
      <c r="V283" s="121"/>
      <c r="W283" s="121"/>
      <c r="X283" s="121"/>
      <c r="Y283" s="121"/>
      <c r="Z283" s="121"/>
      <c r="AA283" s="121"/>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19"/>
      <c r="AY283" s="119"/>
      <c r="AZ283" s="119"/>
      <c r="BA283" s="119"/>
      <c r="BB283" s="119"/>
      <c r="BC283" s="119"/>
      <c r="BD283" s="119"/>
      <c r="BE283" s="119"/>
      <c r="BF283" s="119"/>
      <c r="BG283" s="119"/>
      <c r="BH283" s="119"/>
      <c r="BI283" s="119"/>
      <c r="BJ283" s="119"/>
      <c r="BK283" s="119"/>
      <c r="BL283" s="119"/>
    </row>
    <row r="284" spans="1:64" ht="12.75" customHeight="1" x14ac:dyDescent="0.35">
      <c r="A284" s="119"/>
      <c r="B284" s="119"/>
      <c r="C284" s="119"/>
      <c r="D284" s="119"/>
      <c r="E284" s="119"/>
      <c r="F284" s="119"/>
      <c r="G284" s="119"/>
      <c r="H284" s="119"/>
      <c r="I284" s="119"/>
      <c r="J284" s="119"/>
      <c r="K284" s="119"/>
      <c r="L284" s="120"/>
      <c r="M284" s="120"/>
      <c r="N284" s="120"/>
      <c r="O284" s="120"/>
      <c r="P284" s="120"/>
      <c r="Q284" s="120"/>
      <c r="R284" s="120"/>
      <c r="S284" s="119"/>
      <c r="T284" s="121"/>
      <c r="U284" s="121"/>
      <c r="V284" s="121"/>
      <c r="W284" s="121"/>
      <c r="X284" s="121"/>
      <c r="Y284" s="121"/>
      <c r="Z284" s="121"/>
      <c r="AA284" s="121"/>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19"/>
      <c r="AY284" s="119"/>
      <c r="AZ284" s="119"/>
      <c r="BA284" s="119"/>
      <c r="BB284" s="119"/>
      <c r="BC284" s="119"/>
      <c r="BD284" s="119"/>
      <c r="BE284" s="119"/>
      <c r="BF284" s="119"/>
      <c r="BG284" s="119"/>
      <c r="BH284" s="119"/>
      <c r="BI284" s="119"/>
      <c r="BJ284" s="119"/>
      <c r="BK284" s="119"/>
      <c r="BL284" s="119"/>
    </row>
    <row r="285" spans="1:64" ht="12.75" customHeight="1" x14ac:dyDescent="0.35">
      <c r="A285" s="119"/>
      <c r="B285" s="119"/>
      <c r="C285" s="119"/>
      <c r="D285" s="119"/>
      <c r="E285" s="119"/>
      <c r="F285" s="119"/>
      <c r="G285" s="119"/>
      <c r="H285" s="119"/>
      <c r="I285" s="119"/>
      <c r="J285" s="119"/>
      <c r="K285" s="119"/>
      <c r="L285" s="120"/>
      <c r="M285" s="120"/>
      <c r="N285" s="120"/>
      <c r="O285" s="120"/>
      <c r="P285" s="120"/>
      <c r="Q285" s="120"/>
      <c r="R285" s="120"/>
      <c r="S285" s="119"/>
      <c r="T285" s="121"/>
      <c r="U285" s="121"/>
      <c r="V285" s="121"/>
      <c r="W285" s="121"/>
      <c r="X285" s="121"/>
      <c r="Y285" s="121"/>
      <c r="Z285" s="121"/>
      <c r="AA285" s="121"/>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19"/>
      <c r="AY285" s="119"/>
      <c r="AZ285" s="119"/>
      <c r="BA285" s="119"/>
      <c r="BB285" s="119"/>
      <c r="BC285" s="119"/>
      <c r="BD285" s="119"/>
      <c r="BE285" s="119"/>
      <c r="BF285" s="119"/>
      <c r="BG285" s="119"/>
      <c r="BH285" s="119"/>
      <c r="BI285" s="119"/>
      <c r="BJ285" s="119"/>
      <c r="BK285" s="119"/>
      <c r="BL285" s="119"/>
    </row>
    <row r="286" spans="1:64" ht="12.75" customHeight="1" x14ac:dyDescent="0.35">
      <c r="A286" s="119"/>
      <c r="B286" s="119"/>
      <c r="C286" s="119"/>
      <c r="D286" s="119"/>
      <c r="E286" s="119"/>
      <c r="F286" s="119"/>
      <c r="G286" s="119"/>
      <c r="H286" s="119"/>
      <c r="I286" s="119"/>
      <c r="J286" s="119"/>
      <c r="K286" s="119"/>
      <c r="L286" s="120"/>
      <c r="M286" s="120"/>
      <c r="N286" s="120"/>
      <c r="O286" s="120"/>
      <c r="P286" s="120"/>
      <c r="Q286" s="120"/>
      <c r="R286" s="120"/>
      <c r="S286" s="119"/>
      <c r="T286" s="121"/>
      <c r="U286" s="121"/>
      <c r="V286" s="121"/>
      <c r="W286" s="121"/>
      <c r="X286" s="121"/>
      <c r="Y286" s="121"/>
      <c r="Z286" s="121"/>
      <c r="AA286" s="121"/>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19"/>
      <c r="AY286" s="119"/>
      <c r="AZ286" s="119"/>
      <c r="BA286" s="119"/>
      <c r="BB286" s="119"/>
      <c r="BC286" s="119"/>
      <c r="BD286" s="119"/>
      <c r="BE286" s="119"/>
      <c r="BF286" s="119"/>
      <c r="BG286" s="119"/>
      <c r="BH286" s="119"/>
      <c r="BI286" s="119"/>
      <c r="BJ286" s="119"/>
      <c r="BK286" s="119"/>
      <c r="BL286" s="119"/>
    </row>
    <row r="287" spans="1:64" ht="12.75" customHeight="1" x14ac:dyDescent="0.35">
      <c r="A287" s="119"/>
      <c r="B287" s="119"/>
      <c r="C287" s="119"/>
      <c r="D287" s="119"/>
      <c r="E287" s="119"/>
      <c r="F287" s="119"/>
      <c r="G287" s="119"/>
      <c r="H287" s="119"/>
      <c r="I287" s="119"/>
      <c r="J287" s="119"/>
      <c r="K287" s="119"/>
      <c r="L287" s="120"/>
      <c r="M287" s="120"/>
      <c r="N287" s="120"/>
      <c r="O287" s="120"/>
      <c r="P287" s="120"/>
      <c r="Q287" s="120"/>
      <c r="R287" s="120"/>
      <c r="S287" s="119"/>
      <c r="T287" s="121"/>
      <c r="U287" s="121"/>
      <c r="V287" s="121"/>
      <c r="W287" s="121"/>
      <c r="X287" s="121"/>
      <c r="Y287" s="121"/>
      <c r="Z287" s="121"/>
      <c r="AA287" s="121"/>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19"/>
      <c r="AY287" s="119"/>
      <c r="AZ287" s="119"/>
      <c r="BA287" s="119"/>
      <c r="BB287" s="119"/>
      <c r="BC287" s="119"/>
      <c r="BD287" s="119"/>
      <c r="BE287" s="119"/>
      <c r="BF287" s="119"/>
      <c r="BG287" s="119"/>
      <c r="BH287" s="119"/>
      <c r="BI287" s="119"/>
      <c r="BJ287" s="119"/>
      <c r="BK287" s="119"/>
      <c r="BL287" s="119"/>
    </row>
    <row r="288" spans="1:64" ht="12.75" customHeight="1" x14ac:dyDescent="0.35">
      <c r="A288" s="119"/>
      <c r="B288" s="119"/>
      <c r="C288" s="119"/>
      <c r="D288" s="119"/>
      <c r="E288" s="119"/>
      <c r="F288" s="119"/>
      <c r="G288" s="119"/>
      <c r="H288" s="119"/>
      <c r="I288" s="119"/>
      <c r="J288" s="119"/>
      <c r="K288" s="119"/>
      <c r="L288" s="120"/>
      <c r="M288" s="120"/>
      <c r="N288" s="120"/>
      <c r="O288" s="120"/>
      <c r="P288" s="120"/>
      <c r="Q288" s="120"/>
      <c r="R288" s="120"/>
      <c r="S288" s="119"/>
      <c r="T288" s="121"/>
      <c r="U288" s="121"/>
      <c r="V288" s="121"/>
      <c r="W288" s="121"/>
      <c r="X288" s="121"/>
      <c r="Y288" s="121"/>
      <c r="Z288" s="121"/>
      <c r="AA288" s="121"/>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c r="BC288" s="119"/>
      <c r="BD288" s="119"/>
      <c r="BE288" s="119"/>
      <c r="BF288" s="119"/>
      <c r="BG288" s="119"/>
      <c r="BH288" s="119"/>
      <c r="BI288" s="119"/>
      <c r="BJ288" s="119"/>
      <c r="BK288" s="119"/>
      <c r="BL288" s="119"/>
    </row>
    <row r="289" spans="1:64" ht="12.75" customHeight="1" x14ac:dyDescent="0.35">
      <c r="A289" s="119"/>
      <c r="B289" s="119"/>
      <c r="C289" s="119"/>
      <c r="D289" s="119"/>
      <c r="E289" s="119"/>
      <c r="F289" s="119"/>
      <c r="G289" s="119"/>
      <c r="H289" s="119"/>
      <c r="I289" s="119"/>
      <c r="J289" s="119"/>
      <c r="K289" s="119"/>
      <c r="L289" s="120"/>
      <c r="M289" s="120"/>
      <c r="N289" s="120"/>
      <c r="O289" s="120"/>
      <c r="P289" s="120"/>
      <c r="Q289" s="120"/>
      <c r="R289" s="120"/>
      <c r="S289" s="119"/>
      <c r="T289" s="121"/>
      <c r="U289" s="121"/>
      <c r="V289" s="121"/>
      <c r="W289" s="121"/>
      <c r="X289" s="121"/>
      <c r="Y289" s="121"/>
      <c r="Z289" s="121"/>
      <c r="AA289" s="121"/>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19"/>
      <c r="BL289" s="119"/>
    </row>
    <row r="290" spans="1:64" ht="12.75" customHeight="1" x14ac:dyDescent="0.35">
      <c r="A290" s="119"/>
      <c r="B290" s="119"/>
      <c r="C290" s="119"/>
      <c r="D290" s="119"/>
      <c r="E290" s="119"/>
      <c r="F290" s="119"/>
      <c r="G290" s="119"/>
      <c r="H290" s="119"/>
      <c r="I290" s="119"/>
      <c r="J290" s="119"/>
      <c r="K290" s="119"/>
      <c r="L290" s="120"/>
      <c r="M290" s="120"/>
      <c r="N290" s="120"/>
      <c r="O290" s="120"/>
      <c r="P290" s="120"/>
      <c r="Q290" s="120"/>
      <c r="R290" s="120"/>
      <c r="S290" s="119"/>
      <c r="T290" s="121"/>
      <c r="U290" s="121"/>
      <c r="V290" s="121"/>
      <c r="W290" s="121"/>
      <c r="X290" s="121"/>
      <c r="Y290" s="121"/>
      <c r="Z290" s="121"/>
      <c r="AA290" s="121"/>
      <c r="AB290" s="119"/>
      <c r="AC290" s="119"/>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row>
    <row r="291" spans="1:64" ht="12.75" customHeight="1" x14ac:dyDescent="0.35">
      <c r="A291" s="119"/>
      <c r="B291" s="119"/>
      <c r="C291" s="119"/>
      <c r="D291" s="119"/>
      <c r="E291" s="119"/>
      <c r="F291" s="119"/>
      <c r="G291" s="119"/>
      <c r="H291" s="119"/>
      <c r="I291" s="119"/>
      <c r="J291" s="119"/>
      <c r="K291" s="119"/>
      <c r="L291" s="120"/>
      <c r="M291" s="120"/>
      <c r="N291" s="120"/>
      <c r="O291" s="120"/>
      <c r="P291" s="120"/>
      <c r="Q291" s="120"/>
      <c r="R291" s="120"/>
      <c r="S291" s="119"/>
      <c r="T291" s="121"/>
      <c r="U291" s="121"/>
      <c r="V291" s="121"/>
      <c r="W291" s="121"/>
      <c r="X291" s="121"/>
      <c r="Y291" s="121"/>
      <c r="Z291" s="121"/>
      <c r="AA291" s="121"/>
      <c r="AB291" s="119"/>
      <c r="AC291" s="119"/>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row>
    <row r="292" spans="1:64" ht="12.75" customHeight="1" x14ac:dyDescent="0.35">
      <c r="A292" s="119"/>
      <c r="B292" s="119"/>
      <c r="C292" s="119"/>
      <c r="D292" s="119"/>
      <c r="E292" s="119"/>
      <c r="F292" s="119"/>
      <c r="G292" s="119"/>
      <c r="H292" s="119"/>
      <c r="I292" s="119"/>
      <c r="J292" s="119"/>
      <c r="K292" s="119"/>
      <c r="L292" s="120"/>
      <c r="M292" s="120"/>
      <c r="N292" s="120"/>
      <c r="O292" s="120"/>
      <c r="P292" s="120"/>
      <c r="Q292" s="120"/>
      <c r="R292" s="120"/>
      <c r="S292" s="119"/>
      <c r="T292" s="121"/>
      <c r="U292" s="121"/>
      <c r="V292" s="121"/>
      <c r="W292" s="121"/>
      <c r="X292" s="121"/>
      <c r="Y292" s="121"/>
      <c r="Z292" s="121"/>
      <c r="AA292" s="121"/>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row>
    <row r="293" spans="1:64" ht="12.75" customHeight="1" x14ac:dyDescent="0.35">
      <c r="A293" s="119"/>
      <c r="B293" s="119"/>
      <c r="C293" s="119"/>
      <c r="D293" s="119"/>
      <c r="E293" s="119"/>
      <c r="F293" s="119"/>
      <c r="G293" s="119"/>
      <c r="H293" s="119"/>
      <c r="I293" s="119"/>
      <c r="J293" s="119"/>
      <c r="K293" s="119"/>
      <c r="L293" s="120"/>
      <c r="M293" s="120"/>
      <c r="N293" s="120"/>
      <c r="O293" s="120"/>
      <c r="P293" s="120"/>
      <c r="Q293" s="120"/>
      <c r="R293" s="120"/>
      <c r="S293" s="119"/>
      <c r="T293" s="121"/>
      <c r="U293" s="121"/>
      <c r="V293" s="121"/>
      <c r="W293" s="121"/>
      <c r="X293" s="121"/>
      <c r="Y293" s="121"/>
      <c r="Z293" s="121"/>
      <c r="AA293" s="121"/>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19"/>
      <c r="AY293" s="119"/>
      <c r="AZ293" s="119"/>
      <c r="BA293" s="119"/>
      <c r="BB293" s="119"/>
      <c r="BC293" s="119"/>
      <c r="BD293" s="119"/>
      <c r="BE293" s="119"/>
      <c r="BF293" s="119"/>
      <c r="BG293" s="119"/>
      <c r="BH293" s="119"/>
      <c r="BI293" s="119"/>
      <c r="BJ293" s="119"/>
      <c r="BK293" s="119"/>
      <c r="BL293" s="119"/>
    </row>
    <row r="294" spans="1:64" ht="12.75" customHeight="1" x14ac:dyDescent="0.35">
      <c r="A294" s="119"/>
      <c r="B294" s="119"/>
      <c r="C294" s="119"/>
      <c r="D294" s="119"/>
      <c r="E294" s="119"/>
      <c r="F294" s="119"/>
      <c r="G294" s="119"/>
      <c r="H294" s="119"/>
      <c r="I294" s="119"/>
      <c r="J294" s="119"/>
      <c r="K294" s="119"/>
      <c r="L294" s="120"/>
      <c r="M294" s="120"/>
      <c r="N294" s="120"/>
      <c r="O294" s="120"/>
      <c r="P294" s="120"/>
      <c r="Q294" s="120"/>
      <c r="R294" s="120"/>
      <c r="S294" s="119"/>
      <c r="T294" s="121"/>
      <c r="U294" s="121"/>
      <c r="V294" s="121"/>
      <c r="W294" s="121"/>
      <c r="X294" s="121"/>
      <c r="Y294" s="121"/>
      <c r="Z294" s="121"/>
      <c r="AA294" s="121"/>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19"/>
      <c r="AY294" s="119"/>
      <c r="AZ294" s="119"/>
      <c r="BA294" s="119"/>
      <c r="BB294" s="119"/>
      <c r="BC294" s="119"/>
      <c r="BD294" s="119"/>
      <c r="BE294" s="119"/>
      <c r="BF294" s="119"/>
      <c r="BG294" s="119"/>
      <c r="BH294" s="119"/>
      <c r="BI294" s="119"/>
      <c r="BJ294" s="119"/>
      <c r="BK294" s="119"/>
      <c r="BL294" s="119"/>
    </row>
    <row r="295" spans="1:64" ht="12.75" customHeight="1" x14ac:dyDescent="0.35">
      <c r="A295" s="119"/>
      <c r="B295" s="119"/>
      <c r="C295" s="119"/>
      <c r="D295" s="119"/>
      <c r="E295" s="119"/>
      <c r="F295" s="119"/>
      <c r="G295" s="119"/>
      <c r="H295" s="119"/>
      <c r="I295" s="119"/>
      <c r="J295" s="119"/>
      <c r="K295" s="119"/>
      <c r="L295" s="120"/>
      <c r="M295" s="120"/>
      <c r="N295" s="120"/>
      <c r="O295" s="120"/>
      <c r="P295" s="120"/>
      <c r="Q295" s="120"/>
      <c r="R295" s="120"/>
      <c r="S295" s="119"/>
      <c r="T295" s="121"/>
      <c r="U295" s="121"/>
      <c r="V295" s="121"/>
      <c r="W295" s="121"/>
      <c r="X295" s="121"/>
      <c r="Y295" s="121"/>
      <c r="Z295" s="121"/>
      <c r="AA295" s="121"/>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19"/>
      <c r="AY295" s="119"/>
      <c r="AZ295" s="119"/>
      <c r="BA295" s="119"/>
      <c r="BB295" s="119"/>
      <c r="BC295" s="119"/>
      <c r="BD295" s="119"/>
      <c r="BE295" s="119"/>
      <c r="BF295" s="119"/>
      <c r="BG295" s="119"/>
      <c r="BH295" s="119"/>
      <c r="BI295" s="119"/>
      <c r="BJ295" s="119"/>
      <c r="BK295" s="119"/>
      <c r="BL295" s="119"/>
    </row>
    <row r="296" spans="1:64" ht="12.75" customHeight="1" x14ac:dyDescent="0.35">
      <c r="A296" s="119"/>
      <c r="B296" s="119"/>
      <c r="C296" s="119"/>
      <c r="D296" s="119"/>
      <c r="E296" s="119"/>
      <c r="F296" s="119"/>
      <c r="G296" s="119"/>
      <c r="H296" s="119"/>
      <c r="I296" s="119"/>
      <c r="J296" s="119"/>
      <c r="K296" s="119"/>
      <c r="L296" s="120"/>
      <c r="M296" s="120"/>
      <c r="N296" s="120"/>
      <c r="O296" s="120"/>
      <c r="P296" s="120"/>
      <c r="Q296" s="120"/>
      <c r="R296" s="120"/>
      <c r="S296" s="119"/>
      <c r="T296" s="121"/>
      <c r="U296" s="121"/>
      <c r="V296" s="121"/>
      <c r="W296" s="121"/>
      <c r="X296" s="121"/>
      <c r="Y296" s="121"/>
      <c r="Z296" s="121"/>
      <c r="AA296" s="121"/>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19"/>
      <c r="AY296" s="119"/>
      <c r="AZ296" s="119"/>
      <c r="BA296" s="119"/>
      <c r="BB296" s="119"/>
      <c r="BC296" s="119"/>
      <c r="BD296" s="119"/>
      <c r="BE296" s="119"/>
      <c r="BF296" s="119"/>
      <c r="BG296" s="119"/>
      <c r="BH296" s="119"/>
      <c r="BI296" s="119"/>
      <c r="BJ296" s="119"/>
      <c r="BK296" s="119"/>
      <c r="BL296" s="119"/>
    </row>
    <row r="297" spans="1:64" ht="12.75" customHeight="1" x14ac:dyDescent="0.35">
      <c r="A297" s="119"/>
      <c r="B297" s="119"/>
      <c r="C297" s="119"/>
      <c r="D297" s="119"/>
      <c r="E297" s="119"/>
      <c r="F297" s="119"/>
      <c r="G297" s="119"/>
      <c r="H297" s="119"/>
      <c r="I297" s="119"/>
      <c r="J297" s="119"/>
      <c r="K297" s="119"/>
      <c r="L297" s="120"/>
      <c r="M297" s="120"/>
      <c r="N297" s="120"/>
      <c r="O297" s="120"/>
      <c r="P297" s="120"/>
      <c r="Q297" s="120"/>
      <c r="R297" s="120"/>
      <c r="S297" s="119"/>
      <c r="T297" s="121"/>
      <c r="U297" s="121"/>
      <c r="V297" s="121"/>
      <c r="W297" s="121"/>
      <c r="X297" s="121"/>
      <c r="Y297" s="121"/>
      <c r="Z297" s="121"/>
      <c r="AA297" s="121"/>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19"/>
      <c r="AY297" s="119"/>
      <c r="AZ297" s="119"/>
      <c r="BA297" s="119"/>
      <c r="BB297" s="119"/>
      <c r="BC297" s="119"/>
      <c r="BD297" s="119"/>
      <c r="BE297" s="119"/>
      <c r="BF297" s="119"/>
      <c r="BG297" s="119"/>
      <c r="BH297" s="119"/>
      <c r="BI297" s="119"/>
      <c r="BJ297" s="119"/>
      <c r="BK297" s="119"/>
      <c r="BL297" s="119"/>
    </row>
    <row r="298" spans="1:64" ht="12.75" customHeight="1" x14ac:dyDescent="0.35">
      <c r="A298" s="119"/>
      <c r="B298" s="119"/>
      <c r="C298" s="119"/>
      <c r="D298" s="119"/>
      <c r="E298" s="119"/>
      <c r="F298" s="119"/>
      <c r="G298" s="119"/>
      <c r="H298" s="119"/>
      <c r="I298" s="119"/>
      <c r="J298" s="119"/>
      <c r="K298" s="119"/>
      <c r="L298" s="120"/>
      <c r="M298" s="120"/>
      <c r="N298" s="120"/>
      <c r="O298" s="120"/>
      <c r="P298" s="120"/>
      <c r="Q298" s="120"/>
      <c r="R298" s="120"/>
      <c r="S298" s="119"/>
      <c r="T298" s="121"/>
      <c r="U298" s="121"/>
      <c r="V298" s="121"/>
      <c r="W298" s="121"/>
      <c r="X298" s="121"/>
      <c r="Y298" s="121"/>
      <c r="Z298" s="121"/>
      <c r="AA298" s="121"/>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row>
    <row r="299" spans="1:64" ht="12.75" customHeight="1" x14ac:dyDescent="0.35">
      <c r="A299" s="119"/>
      <c r="B299" s="119"/>
      <c r="C299" s="119"/>
      <c r="D299" s="119"/>
      <c r="E299" s="119"/>
      <c r="F299" s="119"/>
      <c r="G299" s="119"/>
      <c r="H299" s="119"/>
      <c r="I299" s="119"/>
      <c r="J299" s="119"/>
      <c r="K299" s="119"/>
      <c r="L299" s="120"/>
      <c r="M299" s="120"/>
      <c r="N299" s="120"/>
      <c r="O299" s="120"/>
      <c r="P299" s="120"/>
      <c r="Q299" s="120"/>
      <c r="R299" s="120"/>
      <c r="S299" s="119"/>
      <c r="T299" s="121"/>
      <c r="U299" s="121"/>
      <c r="V299" s="121"/>
      <c r="W299" s="121"/>
      <c r="X299" s="121"/>
      <c r="Y299" s="121"/>
      <c r="Z299" s="121"/>
      <c r="AA299" s="121"/>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19"/>
      <c r="BC299" s="119"/>
      <c r="BD299" s="119"/>
      <c r="BE299" s="119"/>
      <c r="BF299" s="119"/>
      <c r="BG299" s="119"/>
      <c r="BH299" s="119"/>
      <c r="BI299" s="119"/>
      <c r="BJ299" s="119"/>
      <c r="BK299" s="119"/>
      <c r="BL299" s="119"/>
    </row>
    <row r="300" spans="1:64" ht="12.75" customHeight="1" x14ac:dyDescent="0.35">
      <c r="A300" s="119"/>
      <c r="B300" s="119"/>
      <c r="C300" s="119"/>
      <c r="D300" s="119"/>
      <c r="E300" s="119"/>
      <c r="F300" s="119"/>
      <c r="G300" s="119"/>
      <c r="H300" s="119"/>
      <c r="I300" s="119"/>
      <c r="J300" s="119"/>
      <c r="K300" s="119"/>
      <c r="L300" s="120"/>
      <c r="M300" s="120"/>
      <c r="N300" s="120"/>
      <c r="O300" s="120"/>
      <c r="P300" s="120"/>
      <c r="Q300" s="120"/>
      <c r="R300" s="120"/>
      <c r="S300" s="119"/>
      <c r="T300" s="121"/>
      <c r="U300" s="121"/>
      <c r="V300" s="121"/>
      <c r="W300" s="121"/>
      <c r="X300" s="121"/>
      <c r="Y300" s="121"/>
      <c r="Z300" s="121"/>
      <c r="AA300" s="121"/>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19"/>
      <c r="AY300" s="119"/>
      <c r="AZ300" s="119"/>
      <c r="BA300" s="119"/>
      <c r="BB300" s="119"/>
      <c r="BC300" s="119"/>
      <c r="BD300" s="119"/>
      <c r="BE300" s="119"/>
      <c r="BF300" s="119"/>
      <c r="BG300" s="119"/>
      <c r="BH300" s="119"/>
      <c r="BI300" s="119"/>
      <c r="BJ300" s="119"/>
      <c r="BK300" s="119"/>
      <c r="BL300" s="119"/>
    </row>
    <row r="301" spans="1:64" ht="12.75" customHeight="1" x14ac:dyDescent="0.35">
      <c r="A301" s="119"/>
      <c r="B301" s="119"/>
      <c r="C301" s="119"/>
      <c r="D301" s="119"/>
      <c r="E301" s="119"/>
      <c r="F301" s="119"/>
      <c r="G301" s="119"/>
      <c r="H301" s="119"/>
      <c r="I301" s="119"/>
      <c r="J301" s="119"/>
      <c r="K301" s="119"/>
      <c r="L301" s="120"/>
      <c r="M301" s="120"/>
      <c r="N301" s="120"/>
      <c r="O301" s="120"/>
      <c r="P301" s="120"/>
      <c r="Q301" s="120"/>
      <c r="R301" s="120"/>
      <c r="S301" s="119"/>
      <c r="T301" s="121"/>
      <c r="U301" s="121"/>
      <c r="V301" s="121"/>
      <c r="W301" s="121"/>
      <c r="X301" s="121"/>
      <c r="Y301" s="121"/>
      <c r="Z301" s="121"/>
      <c r="AA301" s="121"/>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19"/>
      <c r="AY301" s="119"/>
      <c r="AZ301" s="119"/>
      <c r="BA301" s="119"/>
      <c r="BB301" s="119"/>
      <c r="BC301" s="119"/>
      <c r="BD301" s="119"/>
      <c r="BE301" s="119"/>
      <c r="BF301" s="119"/>
      <c r="BG301" s="119"/>
      <c r="BH301" s="119"/>
      <c r="BI301" s="119"/>
      <c r="BJ301" s="119"/>
      <c r="BK301" s="119"/>
      <c r="BL301" s="119"/>
    </row>
    <row r="302" spans="1:64" ht="12.75" customHeight="1" x14ac:dyDescent="0.35">
      <c r="A302" s="119"/>
      <c r="B302" s="119"/>
      <c r="C302" s="119"/>
      <c r="D302" s="119"/>
      <c r="E302" s="119"/>
      <c r="F302" s="119"/>
      <c r="G302" s="119"/>
      <c r="H302" s="119"/>
      <c r="I302" s="119"/>
      <c r="J302" s="119"/>
      <c r="K302" s="119"/>
      <c r="L302" s="120"/>
      <c r="M302" s="120"/>
      <c r="N302" s="120"/>
      <c r="O302" s="120"/>
      <c r="P302" s="120"/>
      <c r="Q302" s="120"/>
      <c r="R302" s="120"/>
      <c r="S302" s="119"/>
      <c r="T302" s="121"/>
      <c r="U302" s="121"/>
      <c r="V302" s="121"/>
      <c r="W302" s="121"/>
      <c r="X302" s="121"/>
      <c r="Y302" s="121"/>
      <c r="Z302" s="121"/>
      <c r="AA302" s="121"/>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19"/>
      <c r="AY302" s="119"/>
      <c r="AZ302" s="119"/>
      <c r="BA302" s="119"/>
      <c r="BB302" s="119"/>
      <c r="BC302" s="119"/>
      <c r="BD302" s="119"/>
      <c r="BE302" s="119"/>
      <c r="BF302" s="119"/>
      <c r="BG302" s="119"/>
      <c r="BH302" s="119"/>
      <c r="BI302" s="119"/>
      <c r="BJ302" s="119"/>
      <c r="BK302" s="119"/>
      <c r="BL302" s="119"/>
    </row>
    <row r="303" spans="1:64" ht="12.75" customHeight="1" x14ac:dyDescent="0.35">
      <c r="A303" s="119"/>
      <c r="B303" s="119"/>
      <c r="C303" s="119"/>
      <c r="D303" s="119"/>
      <c r="E303" s="119"/>
      <c r="F303" s="119"/>
      <c r="G303" s="119"/>
      <c r="H303" s="119"/>
      <c r="I303" s="119"/>
      <c r="J303" s="119"/>
      <c r="K303" s="119"/>
      <c r="L303" s="120"/>
      <c r="M303" s="120"/>
      <c r="N303" s="120"/>
      <c r="O303" s="120"/>
      <c r="P303" s="120"/>
      <c r="Q303" s="120"/>
      <c r="R303" s="120"/>
      <c r="S303" s="119"/>
      <c r="T303" s="121"/>
      <c r="U303" s="121"/>
      <c r="V303" s="121"/>
      <c r="W303" s="121"/>
      <c r="X303" s="121"/>
      <c r="Y303" s="121"/>
      <c r="Z303" s="121"/>
      <c r="AA303" s="121"/>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19"/>
      <c r="AY303" s="119"/>
      <c r="AZ303" s="119"/>
      <c r="BA303" s="119"/>
      <c r="BB303" s="119"/>
      <c r="BC303" s="119"/>
      <c r="BD303" s="119"/>
      <c r="BE303" s="119"/>
      <c r="BF303" s="119"/>
      <c r="BG303" s="119"/>
      <c r="BH303" s="119"/>
      <c r="BI303" s="119"/>
      <c r="BJ303" s="119"/>
      <c r="BK303" s="119"/>
      <c r="BL303" s="119"/>
    </row>
    <row r="304" spans="1:64" ht="12.75" customHeight="1" x14ac:dyDescent="0.35">
      <c r="A304" s="119"/>
      <c r="B304" s="119"/>
      <c r="C304" s="119"/>
      <c r="D304" s="119"/>
      <c r="E304" s="119"/>
      <c r="F304" s="119"/>
      <c r="G304" s="119"/>
      <c r="H304" s="119"/>
      <c r="I304" s="119"/>
      <c r="J304" s="119"/>
      <c r="K304" s="119"/>
      <c r="L304" s="120"/>
      <c r="M304" s="120"/>
      <c r="N304" s="120"/>
      <c r="O304" s="120"/>
      <c r="P304" s="120"/>
      <c r="Q304" s="120"/>
      <c r="R304" s="120"/>
      <c r="S304" s="119"/>
      <c r="T304" s="121"/>
      <c r="U304" s="121"/>
      <c r="V304" s="121"/>
      <c r="W304" s="121"/>
      <c r="X304" s="121"/>
      <c r="Y304" s="121"/>
      <c r="Z304" s="121"/>
      <c r="AA304" s="121"/>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c r="BE304" s="119"/>
      <c r="BF304" s="119"/>
      <c r="BG304" s="119"/>
      <c r="BH304" s="119"/>
      <c r="BI304" s="119"/>
      <c r="BJ304" s="119"/>
      <c r="BK304" s="119"/>
      <c r="BL304" s="119"/>
    </row>
    <row r="305" spans="1:64" ht="12.75" customHeight="1" x14ac:dyDescent="0.35">
      <c r="A305" s="119"/>
      <c r="B305" s="119"/>
      <c r="C305" s="119"/>
      <c r="D305" s="119"/>
      <c r="E305" s="119"/>
      <c r="F305" s="119"/>
      <c r="G305" s="119"/>
      <c r="H305" s="119"/>
      <c r="I305" s="119"/>
      <c r="J305" s="119"/>
      <c r="K305" s="119"/>
      <c r="L305" s="120"/>
      <c r="M305" s="120"/>
      <c r="N305" s="120"/>
      <c r="O305" s="120"/>
      <c r="P305" s="120"/>
      <c r="Q305" s="120"/>
      <c r="R305" s="120"/>
      <c r="S305" s="119"/>
      <c r="T305" s="121"/>
      <c r="U305" s="121"/>
      <c r="V305" s="121"/>
      <c r="W305" s="121"/>
      <c r="X305" s="121"/>
      <c r="Y305" s="121"/>
      <c r="Z305" s="121"/>
      <c r="AA305" s="121"/>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19"/>
      <c r="AY305" s="119"/>
      <c r="AZ305" s="119"/>
      <c r="BA305" s="119"/>
      <c r="BB305" s="119"/>
      <c r="BC305" s="119"/>
      <c r="BD305" s="119"/>
      <c r="BE305" s="119"/>
      <c r="BF305" s="119"/>
      <c r="BG305" s="119"/>
      <c r="BH305" s="119"/>
      <c r="BI305" s="119"/>
      <c r="BJ305" s="119"/>
      <c r="BK305" s="119"/>
      <c r="BL305" s="119"/>
    </row>
    <row r="306" spans="1:64" ht="12.75" customHeight="1" x14ac:dyDescent="0.35">
      <c r="A306" s="119"/>
      <c r="B306" s="119"/>
      <c r="C306" s="119"/>
      <c r="D306" s="119"/>
      <c r="E306" s="119"/>
      <c r="F306" s="119"/>
      <c r="G306" s="119"/>
      <c r="H306" s="119"/>
      <c r="I306" s="119"/>
      <c r="J306" s="119"/>
      <c r="K306" s="119"/>
      <c r="L306" s="120"/>
      <c r="M306" s="120"/>
      <c r="N306" s="120"/>
      <c r="O306" s="120"/>
      <c r="P306" s="120"/>
      <c r="Q306" s="120"/>
      <c r="R306" s="120"/>
      <c r="S306" s="119"/>
      <c r="T306" s="121"/>
      <c r="U306" s="121"/>
      <c r="V306" s="121"/>
      <c r="W306" s="121"/>
      <c r="X306" s="121"/>
      <c r="Y306" s="121"/>
      <c r="Z306" s="121"/>
      <c r="AA306" s="121"/>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row>
    <row r="307" spans="1:64" ht="12.75" customHeight="1" x14ac:dyDescent="0.35">
      <c r="A307" s="119"/>
      <c r="B307" s="119"/>
      <c r="C307" s="119"/>
      <c r="D307" s="119"/>
      <c r="E307" s="119"/>
      <c r="F307" s="119"/>
      <c r="G307" s="119"/>
      <c r="H307" s="119"/>
      <c r="I307" s="119"/>
      <c r="J307" s="119"/>
      <c r="K307" s="119"/>
      <c r="L307" s="120"/>
      <c r="M307" s="120"/>
      <c r="N307" s="120"/>
      <c r="O307" s="120"/>
      <c r="P307" s="120"/>
      <c r="Q307" s="120"/>
      <c r="R307" s="120"/>
      <c r="S307" s="119"/>
      <c r="T307" s="121"/>
      <c r="U307" s="121"/>
      <c r="V307" s="121"/>
      <c r="W307" s="121"/>
      <c r="X307" s="121"/>
      <c r="Y307" s="121"/>
      <c r="Z307" s="121"/>
      <c r="AA307" s="121"/>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19"/>
      <c r="AY307" s="119"/>
      <c r="AZ307" s="119"/>
      <c r="BA307" s="119"/>
      <c r="BB307" s="119"/>
      <c r="BC307" s="119"/>
      <c r="BD307" s="119"/>
      <c r="BE307" s="119"/>
      <c r="BF307" s="119"/>
      <c r="BG307" s="119"/>
      <c r="BH307" s="119"/>
      <c r="BI307" s="119"/>
      <c r="BJ307" s="119"/>
      <c r="BK307" s="119"/>
      <c r="BL307" s="119"/>
    </row>
    <row r="308" spans="1:64" ht="12.75" customHeight="1" x14ac:dyDescent="0.35">
      <c r="A308" s="119"/>
      <c r="B308" s="119"/>
      <c r="C308" s="119"/>
      <c r="D308" s="119"/>
      <c r="E308" s="119"/>
      <c r="F308" s="119"/>
      <c r="G308" s="119"/>
      <c r="H308" s="119"/>
      <c r="I308" s="119"/>
      <c r="J308" s="119"/>
      <c r="K308" s="119"/>
      <c r="L308" s="120"/>
      <c r="M308" s="120"/>
      <c r="N308" s="120"/>
      <c r="O308" s="120"/>
      <c r="P308" s="120"/>
      <c r="Q308" s="120"/>
      <c r="R308" s="120"/>
      <c r="S308" s="119"/>
      <c r="T308" s="121"/>
      <c r="U308" s="121"/>
      <c r="V308" s="121"/>
      <c r="W308" s="121"/>
      <c r="X308" s="121"/>
      <c r="Y308" s="121"/>
      <c r="Z308" s="121"/>
      <c r="AA308" s="121"/>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c r="BE308" s="119"/>
      <c r="BF308" s="119"/>
      <c r="BG308" s="119"/>
      <c r="BH308" s="119"/>
      <c r="BI308" s="119"/>
      <c r="BJ308" s="119"/>
      <c r="BK308" s="119"/>
      <c r="BL308" s="119"/>
    </row>
    <row r="309" spans="1:64" ht="12.75" customHeight="1" x14ac:dyDescent="0.35">
      <c r="A309" s="119"/>
      <c r="B309" s="119"/>
      <c r="C309" s="119"/>
      <c r="D309" s="119"/>
      <c r="E309" s="119"/>
      <c r="F309" s="119"/>
      <c r="G309" s="119"/>
      <c r="H309" s="119"/>
      <c r="I309" s="119"/>
      <c r="J309" s="119"/>
      <c r="K309" s="119"/>
      <c r="L309" s="120"/>
      <c r="M309" s="120"/>
      <c r="N309" s="120"/>
      <c r="O309" s="120"/>
      <c r="P309" s="120"/>
      <c r="Q309" s="120"/>
      <c r="R309" s="120"/>
      <c r="S309" s="119"/>
      <c r="T309" s="121"/>
      <c r="U309" s="121"/>
      <c r="V309" s="121"/>
      <c r="W309" s="121"/>
      <c r="X309" s="121"/>
      <c r="Y309" s="121"/>
      <c r="Z309" s="121"/>
      <c r="AA309" s="121"/>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19"/>
      <c r="AY309" s="119"/>
      <c r="AZ309" s="119"/>
      <c r="BA309" s="119"/>
      <c r="BB309" s="119"/>
      <c r="BC309" s="119"/>
      <c r="BD309" s="119"/>
      <c r="BE309" s="119"/>
      <c r="BF309" s="119"/>
      <c r="BG309" s="119"/>
      <c r="BH309" s="119"/>
      <c r="BI309" s="119"/>
      <c r="BJ309" s="119"/>
      <c r="BK309" s="119"/>
      <c r="BL309" s="119"/>
    </row>
    <row r="310" spans="1:64" ht="12.75" customHeight="1" x14ac:dyDescent="0.35">
      <c r="A310" s="119"/>
      <c r="B310" s="119"/>
      <c r="C310" s="119"/>
      <c r="D310" s="119"/>
      <c r="E310" s="119"/>
      <c r="F310" s="119"/>
      <c r="G310" s="119"/>
      <c r="H310" s="119"/>
      <c r="I310" s="119"/>
      <c r="J310" s="119"/>
      <c r="K310" s="119"/>
      <c r="L310" s="120"/>
      <c r="M310" s="120"/>
      <c r="N310" s="120"/>
      <c r="O310" s="120"/>
      <c r="P310" s="120"/>
      <c r="Q310" s="120"/>
      <c r="R310" s="120"/>
      <c r="S310" s="119"/>
      <c r="T310" s="121"/>
      <c r="U310" s="121"/>
      <c r="V310" s="121"/>
      <c r="W310" s="121"/>
      <c r="X310" s="121"/>
      <c r="Y310" s="121"/>
      <c r="Z310" s="121"/>
      <c r="AA310" s="121"/>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19"/>
      <c r="AY310" s="119"/>
      <c r="AZ310" s="119"/>
      <c r="BA310" s="119"/>
      <c r="BB310" s="119"/>
      <c r="BC310" s="119"/>
      <c r="BD310" s="119"/>
      <c r="BE310" s="119"/>
      <c r="BF310" s="119"/>
      <c r="BG310" s="119"/>
      <c r="BH310" s="119"/>
      <c r="BI310" s="119"/>
      <c r="BJ310" s="119"/>
      <c r="BK310" s="119"/>
      <c r="BL310" s="119"/>
    </row>
    <row r="311" spans="1:64" ht="12.75" customHeight="1" x14ac:dyDescent="0.35">
      <c r="A311" s="119"/>
      <c r="B311" s="119"/>
      <c r="C311" s="119"/>
      <c r="D311" s="119"/>
      <c r="E311" s="119"/>
      <c r="F311" s="119"/>
      <c r="G311" s="119"/>
      <c r="H311" s="119"/>
      <c r="I311" s="119"/>
      <c r="J311" s="119"/>
      <c r="K311" s="119"/>
      <c r="L311" s="120"/>
      <c r="M311" s="120"/>
      <c r="N311" s="120"/>
      <c r="O311" s="120"/>
      <c r="P311" s="120"/>
      <c r="Q311" s="120"/>
      <c r="R311" s="120"/>
      <c r="S311" s="119"/>
      <c r="T311" s="121"/>
      <c r="U311" s="121"/>
      <c r="V311" s="121"/>
      <c r="W311" s="121"/>
      <c r="X311" s="121"/>
      <c r="Y311" s="121"/>
      <c r="Z311" s="121"/>
      <c r="AA311" s="121"/>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19"/>
      <c r="AY311" s="119"/>
      <c r="AZ311" s="119"/>
      <c r="BA311" s="119"/>
      <c r="BB311" s="119"/>
      <c r="BC311" s="119"/>
      <c r="BD311" s="119"/>
      <c r="BE311" s="119"/>
      <c r="BF311" s="119"/>
      <c r="BG311" s="119"/>
      <c r="BH311" s="119"/>
      <c r="BI311" s="119"/>
      <c r="BJ311" s="119"/>
      <c r="BK311" s="119"/>
      <c r="BL311" s="119"/>
    </row>
    <row r="312" spans="1:64" ht="12.75" customHeight="1" x14ac:dyDescent="0.35">
      <c r="A312" s="119"/>
      <c r="B312" s="119"/>
      <c r="C312" s="119"/>
      <c r="D312" s="119"/>
      <c r="E312" s="119"/>
      <c r="F312" s="119"/>
      <c r="G312" s="119"/>
      <c r="H312" s="119"/>
      <c r="I312" s="119"/>
      <c r="J312" s="119"/>
      <c r="K312" s="119"/>
      <c r="L312" s="120"/>
      <c r="M312" s="120"/>
      <c r="N312" s="120"/>
      <c r="O312" s="120"/>
      <c r="P312" s="120"/>
      <c r="Q312" s="120"/>
      <c r="R312" s="120"/>
      <c r="S312" s="119"/>
      <c r="T312" s="121"/>
      <c r="U312" s="121"/>
      <c r="V312" s="121"/>
      <c r="W312" s="121"/>
      <c r="X312" s="121"/>
      <c r="Y312" s="121"/>
      <c r="Z312" s="121"/>
      <c r="AA312" s="121"/>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19"/>
      <c r="AY312" s="119"/>
      <c r="AZ312" s="119"/>
      <c r="BA312" s="119"/>
      <c r="BB312" s="119"/>
      <c r="BC312" s="119"/>
      <c r="BD312" s="119"/>
      <c r="BE312" s="119"/>
      <c r="BF312" s="119"/>
      <c r="BG312" s="119"/>
      <c r="BH312" s="119"/>
      <c r="BI312" s="119"/>
      <c r="BJ312" s="119"/>
      <c r="BK312" s="119"/>
      <c r="BL312" s="119"/>
    </row>
    <row r="313" spans="1:64" ht="12.75" customHeight="1" x14ac:dyDescent="0.35">
      <c r="A313" s="119"/>
      <c r="B313" s="119"/>
      <c r="C313" s="119"/>
      <c r="D313" s="119"/>
      <c r="E313" s="119"/>
      <c r="F313" s="119"/>
      <c r="G313" s="119"/>
      <c r="H313" s="119"/>
      <c r="I313" s="119"/>
      <c r="J313" s="119"/>
      <c r="K313" s="119"/>
      <c r="L313" s="120"/>
      <c r="M313" s="120"/>
      <c r="N313" s="120"/>
      <c r="O313" s="120"/>
      <c r="P313" s="120"/>
      <c r="Q313" s="120"/>
      <c r="R313" s="120"/>
      <c r="S313" s="119"/>
      <c r="T313" s="121"/>
      <c r="U313" s="121"/>
      <c r="V313" s="121"/>
      <c r="W313" s="121"/>
      <c r="X313" s="121"/>
      <c r="Y313" s="121"/>
      <c r="Z313" s="121"/>
      <c r="AA313" s="121"/>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c r="BE313" s="119"/>
      <c r="BF313" s="119"/>
      <c r="BG313" s="119"/>
      <c r="BH313" s="119"/>
      <c r="BI313" s="119"/>
      <c r="BJ313" s="119"/>
      <c r="BK313" s="119"/>
      <c r="BL313" s="119"/>
    </row>
    <row r="314" spans="1:64" ht="12.75" customHeight="1" x14ac:dyDescent="0.35">
      <c r="A314" s="119"/>
      <c r="B314" s="119"/>
      <c r="C314" s="119"/>
      <c r="D314" s="119"/>
      <c r="E314" s="119"/>
      <c r="F314" s="119"/>
      <c r="G314" s="119"/>
      <c r="H314" s="119"/>
      <c r="I314" s="119"/>
      <c r="J314" s="119"/>
      <c r="K314" s="119"/>
      <c r="L314" s="120"/>
      <c r="M314" s="120"/>
      <c r="N314" s="120"/>
      <c r="O314" s="120"/>
      <c r="P314" s="120"/>
      <c r="Q314" s="120"/>
      <c r="R314" s="120"/>
      <c r="S314" s="119"/>
      <c r="T314" s="121"/>
      <c r="U314" s="121"/>
      <c r="V314" s="121"/>
      <c r="W314" s="121"/>
      <c r="X314" s="121"/>
      <c r="Y314" s="121"/>
      <c r="Z314" s="121"/>
      <c r="AA314" s="121"/>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row>
    <row r="315" spans="1:64" ht="12.75" customHeight="1" x14ac:dyDescent="0.35">
      <c r="A315" s="119"/>
      <c r="B315" s="119"/>
      <c r="C315" s="119"/>
      <c r="D315" s="119"/>
      <c r="E315" s="119"/>
      <c r="F315" s="119"/>
      <c r="G315" s="119"/>
      <c r="H315" s="119"/>
      <c r="I315" s="119"/>
      <c r="J315" s="119"/>
      <c r="K315" s="119"/>
      <c r="L315" s="120"/>
      <c r="M315" s="120"/>
      <c r="N315" s="120"/>
      <c r="O315" s="120"/>
      <c r="P315" s="120"/>
      <c r="Q315" s="120"/>
      <c r="R315" s="120"/>
      <c r="S315" s="119"/>
      <c r="T315" s="121"/>
      <c r="U315" s="121"/>
      <c r="V315" s="121"/>
      <c r="W315" s="121"/>
      <c r="X315" s="121"/>
      <c r="Y315" s="121"/>
      <c r="Z315" s="121"/>
      <c r="AA315" s="121"/>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row>
    <row r="316" spans="1:64" ht="12.75" customHeight="1" x14ac:dyDescent="0.35">
      <c r="A316" s="119"/>
      <c r="B316" s="119"/>
      <c r="C316" s="119"/>
      <c r="D316" s="119"/>
      <c r="E316" s="119"/>
      <c r="F316" s="119"/>
      <c r="G316" s="119"/>
      <c r="H316" s="119"/>
      <c r="I316" s="119"/>
      <c r="J316" s="119"/>
      <c r="K316" s="119"/>
      <c r="L316" s="120"/>
      <c r="M316" s="120"/>
      <c r="N316" s="120"/>
      <c r="O316" s="120"/>
      <c r="P316" s="120"/>
      <c r="Q316" s="120"/>
      <c r="R316" s="120"/>
      <c r="S316" s="119"/>
      <c r="T316" s="121"/>
      <c r="U316" s="121"/>
      <c r="V316" s="121"/>
      <c r="W316" s="121"/>
      <c r="X316" s="121"/>
      <c r="Y316" s="121"/>
      <c r="Z316" s="121"/>
      <c r="AA316" s="121"/>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19"/>
      <c r="AY316" s="119"/>
      <c r="AZ316" s="119"/>
      <c r="BA316" s="119"/>
      <c r="BB316" s="119"/>
      <c r="BC316" s="119"/>
      <c r="BD316" s="119"/>
      <c r="BE316" s="119"/>
      <c r="BF316" s="119"/>
      <c r="BG316" s="119"/>
      <c r="BH316" s="119"/>
      <c r="BI316" s="119"/>
      <c r="BJ316" s="119"/>
      <c r="BK316" s="119"/>
      <c r="BL316" s="119"/>
    </row>
    <row r="317" spans="1:64" ht="12.75" customHeight="1" x14ac:dyDescent="0.35">
      <c r="A317" s="119"/>
      <c r="B317" s="119"/>
      <c r="C317" s="119"/>
      <c r="D317" s="119"/>
      <c r="E317" s="119"/>
      <c r="F317" s="119"/>
      <c r="G317" s="119"/>
      <c r="H317" s="119"/>
      <c r="I317" s="119"/>
      <c r="J317" s="119"/>
      <c r="K317" s="119"/>
      <c r="L317" s="120"/>
      <c r="M317" s="120"/>
      <c r="N317" s="120"/>
      <c r="O317" s="120"/>
      <c r="P317" s="120"/>
      <c r="Q317" s="120"/>
      <c r="R317" s="120"/>
      <c r="S317" s="119"/>
      <c r="T317" s="121"/>
      <c r="U317" s="121"/>
      <c r="V317" s="121"/>
      <c r="W317" s="121"/>
      <c r="X317" s="121"/>
      <c r="Y317" s="121"/>
      <c r="Z317" s="121"/>
      <c r="AA317" s="121"/>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19"/>
      <c r="BL317" s="119"/>
    </row>
    <row r="318" spans="1:64" ht="12.75" customHeight="1" x14ac:dyDescent="0.35">
      <c r="A318" s="119"/>
      <c r="B318" s="119"/>
      <c r="C318" s="119"/>
      <c r="D318" s="119"/>
      <c r="E318" s="119"/>
      <c r="F318" s="119"/>
      <c r="G318" s="119"/>
      <c r="H318" s="119"/>
      <c r="I318" s="119"/>
      <c r="J318" s="119"/>
      <c r="K318" s="119"/>
      <c r="L318" s="120"/>
      <c r="M318" s="120"/>
      <c r="N318" s="120"/>
      <c r="O318" s="120"/>
      <c r="P318" s="120"/>
      <c r="Q318" s="120"/>
      <c r="R318" s="120"/>
      <c r="S318" s="119"/>
      <c r="T318" s="121"/>
      <c r="U318" s="121"/>
      <c r="V318" s="121"/>
      <c r="W318" s="121"/>
      <c r="X318" s="121"/>
      <c r="Y318" s="121"/>
      <c r="Z318" s="121"/>
      <c r="AA318" s="121"/>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c r="BI318" s="119"/>
      <c r="BJ318" s="119"/>
      <c r="BK318" s="119"/>
      <c r="BL318" s="119"/>
    </row>
    <row r="319" spans="1:64" ht="12.75" customHeight="1" x14ac:dyDescent="0.35">
      <c r="A319" s="119"/>
      <c r="B319" s="119"/>
      <c r="C319" s="119"/>
      <c r="D319" s="119"/>
      <c r="E319" s="119"/>
      <c r="F319" s="119"/>
      <c r="G319" s="119"/>
      <c r="H319" s="119"/>
      <c r="I319" s="119"/>
      <c r="J319" s="119"/>
      <c r="K319" s="119"/>
      <c r="L319" s="120"/>
      <c r="M319" s="120"/>
      <c r="N319" s="120"/>
      <c r="O319" s="120"/>
      <c r="P319" s="120"/>
      <c r="Q319" s="120"/>
      <c r="R319" s="120"/>
      <c r="S319" s="119"/>
      <c r="T319" s="121"/>
      <c r="U319" s="121"/>
      <c r="V319" s="121"/>
      <c r="W319" s="121"/>
      <c r="X319" s="121"/>
      <c r="Y319" s="121"/>
      <c r="Z319" s="121"/>
      <c r="AA319" s="121"/>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c r="BI319" s="119"/>
      <c r="BJ319" s="119"/>
      <c r="BK319" s="119"/>
      <c r="BL319" s="119"/>
    </row>
    <row r="320" spans="1:64" ht="12.75" customHeight="1" x14ac:dyDescent="0.35">
      <c r="A320" s="119"/>
      <c r="B320" s="119"/>
      <c r="C320" s="119"/>
      <c r="D320" s="119"/>
      <c r="E320" s="119"/>
      <c r="F320" s="119"/>
      <c r="G320" s="119"/>
      <c r="H320" s="119"/>
      <c r="I320" s="119"/>
      <c r="J320" s="119"/>
      <c r="K320" s="119"/>
      <c r="L320" s="120"/>
      <c r="M320" s="120"/>
      <c r="N320" s="120"/>
      <c r="O320" s="120"/>
      <c r="P320" s="120"/>
      <c r="Q320" s="120"/>
      <c r="R320" s="120"/>
      <c r="S320" s="119"/>
      <c r="T320" s="121"/>
      <c r="U320" s="121"/>
      <c r="V320" s="121"/>
      <c r="W320" s="121"/>
      <c r="X320" s="121"/>
      <c r="Y320" s="121"/>
      <c r="Z320" s="121"/>
      <c r="AA320" s="121"/>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c r="BI320" s="119"/>
      <c r="BJ320" s="119"/>
      <c r="BK320" s="119"/>
      <c r="BL320" s="119"/>
    </row>
    <row r="321" spans="1:64" ht="12.75" customHeight="1" x14ac:dyDescent="0.35">
      <c r="A321" s="119"/>
      <c r="B321" s="119"/>
      <c r="C321" s="119"/>
      <c r="D321" s="119"/>
      <c r="E321" s="119"/>
      <c r="F321" s="119"/>
      <c r="G321" s="119"/>
      <c r="H321" s="119"/>
      <c r="I321" s="119"/>
      <c r="J321" s="119"/>
      <c r="K321" s="119"/>
      <c r="L321" s="120"/>
      <c r="M321" s="120"/>
      <c r="N321" s="120"/>
      <c r="O321" s="120"/>
      <c r="P321" s="120"/>
      <c r="Q321" s="120"/>
      <c r="R321" s="120"/>
      <c r="S321" s="119"/>
      <c r="T321" s="121"/>
      <c r="U321" s="121"/>
      <c r="V321" s="121"/>
      <c r="W321" s="121"/>
      <c r="X321" s="121"/>
      <c r="Y321" s="121"/>
      <c r="Z321" s="121"/>
      <c r="AA321" s="121"/>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c r="BI321" s="119"/>
      <c r="BJ321" s="119"/>
      <c r="BK321" s="119"/>
      <c r="BL321" s="119"/>
    </row>
    <row r="322" spans="1:64" ht="12.75" customHeight="1" x14ac:dyDescent="0.35">
      <c r="A322" s="119"/>
      <c r="B322" s="119"/>
      <c r="C322" s="119"/>
      <c r="D322" s="119"/>
      <c r="E322" s="119"/>
      <c r="F322" s="119"/>
      <c r="G322" s="119"/>
      <c r="H322" s="119"/>
      <c r="I322" s="119"/>
      <c r="J322" s="119"/>
      <c r="K322" s="119"/>
      <c r="L322" s="120"/>
      <c r="M322" s="120"/>
      <c r="N322" s="120"/>
      <c r="O322" s="120"/>
      <c r="P322" s="120"/>
      <c r="Q322" s="120"/>
      <c r="R322" s="120"/>
      <c r="S322" s="119"/>
      <c r="T322" s="121"/>
      <c r="U322" s="121"/>
      <c r="V322" s="121"/>
      <c r="W322" s="121"/>
      <c r="X322" s="121"/>
      <c r="Y322" s="121"/>
      <c r="Z322" s="121"/>
      <c r="AA322" s="121"/>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row>
    <row r="323" spans="1:64" ht="12.75" customHeight="1" x14ac:dyDescent="0.35">
      <c r="A323" s="119"/>
      <c r="B323" s="119"/>
      <c r="C323" s="119"/>
      <c r="D323" s="119"/>
      <c r="E323" s="119"/>
      <c r="F323" s="119"/>
      <c r="G323" s="119"/>
      <c r="H323" s="119"/>
      <c r="I323" s="119"/>
      <c r="J323" s="119"/>
      <c r="K323" s="119"/>
      <c r="L323" s="120"/>
      <c r="M323" s="120"/>
      <c r="N323" s="120"/>
      <c r="O323" s="120"/>
      <c r="P323" s="120"/>
      <c r="Q323" s="120"/>
      <c r="R323" s="120"/>
      <c r="S323" s="119"/>
      <c r="T323" s="121"/>
      <c r="U323" s="121"/>
      <c r="V323" s="121"/>
      <c r="W323" s="121"/>
      <c r="X323" s="121"/>
      <c r="Y323" s="121"/>
      <c r="Z323" s="121"/>
      <c r="AA323" s="121"/>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c r="BI323" s="119"/>
      <c r="BJ323" s="119"/>
      <c r="BK323" s="119"/>
      <c r="BL323" s="119"/>
    </row>
    <row r="324" spans="1:64" ht="12.75" customHeight="1" x14ac:dyDescent="0.35">
      <c r="A324" s="119"/>
      <c r="B324" s="119"/>
      <c r="C324" s="119"/>
      <c r="D324" s="119"/>
      <c r="E324" s="119"/>
      <c r="F324" s="119"/>
      <c r="G324" s="119"/>
      <c r="H324" s="119"/>
      <c r="I324" s="119"/>
      <c r="J324" s="119"/>
      <c r="K324" s="119"/>
      <c r="L324" s="120"/>
      <c r="M324" s="120"/>
      <c r="N324" s="120"/>
      <c r="O324" s="120"/>
      <c r="P324" s="120"/>
      <c r="Q324" s="120"/>
      <c r="R324" s="120"/>
      <c r="S324" s="119"/>
      <c r="T324" s="121"/>
      <c r="U324" s="121"/>
      <c r="V324" s="121"/>
      <c r="W324" s="121"/>
      <c r="X324" s="121"/>
      <c r="Y324" s="121"/>
      <c r="Z324" s="121"/>
      <c r="AA324" s="121"/>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c r="BI324" s="119"/>
      <c r="BJ324" s="119"/>
      <c r="BK324" s="119"/>
      <c r="BL324" s="119"/>
    </row>
    <row r="325" spans="1:64" ht="12.75" customHeight="1" x14ac:dyDescent="0.35">
      <c r="A325" s="119"/>
      <c r="B325" s="119"/>
      <c r="C325" s="119"/>
      <c r="D325" s="119"/>
      <c r="E325" s="119"/>
      <c r="F325" s="119"/>
      <c r="G325" s="119"/>
      <c r="H325" s="119"/>
      <c r="I325" s="119"/>
      <c r="J325" s="119"/>
      <c r="K325" s="119"/>
      <c r="L325" s="120"/>
      <c r="M325" s="120"/>
      <c r="N325" s="120"/>
      <c r="O325" s="120"/>
      <c r="P325" s="120"/>
      <c r="Q325" s="120"/>
      <c r="R325" s="120"/>
      <c r="S325" s="119"/>
      <c r="T325" s="121"/>
      <c r="U325" s="121"/>
      <c r="V325" s="121"/>
      <c r="W325" s="121"/>
      <c r="X325" s="121"/>
      <c r="Y325" s="121"/>
      <c r="Z325" s="121"/>
      <c r="AA325" s="121"/>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119"/>
      <c r="AX325" s="119"/>
      <c r="AY325" s="119"/>
      <c r="AZ325" s="119"/>
      <c r="BA325" s="119"/>
      <c r="BB325" s="119"/>
      <c r="BC325" s="119"/>
      <c r="BD325" s="119"/>
      <c r="BE325" s="119"/>
      <c r="BF325" s="119"/>
      <c r="BG325" s="119"/>
      <c r="BH325" s="119"/>
      <c r="BI325" s="119"/>
      <c r="BJ325" s="119"/>
      <c r="BK325" s="119"/>
      <c r="BL325" s="119"/>
    </row>
    <row r="326" spans="1:64" ht="12.75" customHeight="1" x14ac:dyDescent="0.35">
      <c r="A326" s="119"/>
      <c r="B326" s="119"/>
      <c r="C326" s="119"/>
      <c r="D326" s="119"/>
      <c r="E326" s="119"/>
      <c r="F326" s="119"/>
      <c r="G326" s="119"/>
      <c r="H326" s="119"/>
      <c r="I326" s="119"/>
      <c r="J326" s="119"/>
      <c r="K326" s="119"/>
      <c r="L326" s="120"/>
      <c r="M326" s="120"/>
      <c r="N326" s="120"/>
      <c r="O326" s="120"/>
      <c r="P326" s="120"/>
      <c r="Q326" s="120"/>
      <c r="R326" s="120"/>
      <c r="S326" s="119"/>
      <c r="T326" s="121"/>
      <c r="U326" s="121"/>
      <c r="V326" s="121"/>
      <c r="W326" s="121"/>
      <c r="X326" s="121"/>
      <c r="Y326" s="121"/>
      <c r="Z326" s="121"/>
      <c r="AA326" s="121"/>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c r="BE326" s="119"/>
      <c r="BF326" s="119"/>
      <c r="BG326" s="119"/>
      <c r="BH326" s="119"/>
      <c r="BI326" s="119"/>
      <c r="BJ326" s="119"/>
      <c r="BK326" s="119"/>
      <c r="BL326" s="119"/>
    </row>
    <row r="327" spans="1:64" ht="12.75" customHeight="1" x14ac:dyDescent="0.35">
      <c r="A327" s="119"/>
      <c r="B327" s="119"/>
      <c r="C327" s="119"/>
      <c r="D327" s="119"/>
      <c r="E327" s="119"/>
      <c r="F327" s="119"/>
      <c r="G327" s="119"/>
      <c r="H327" s="119"/>
      <c r="I327" s="119"/>
      <c r="J327" s="119"/>
      <c r="K327" s="119"/>
      <c r="L327" s="120"/>
      <c r="M327" s="120"/>
      <c r="N327" s="120"/>
      <c r="O327" s="120"/>
      <c r="P327" s="120"/>
      <c r="Q327" s="120"/>
      <c r="R327" s="120"/>
      <c r="S327" s="119"/>
      <c r="T327" s="121"/>
      <c r="U327" s="121"/>
      <c r="V327" s="121"/>
      <c r="W327" s="121"/>
      <c r="X327" s="121"/>
      <c r="Y327" s="121"/>
      <c r="Z327" s="121"/>
      <c r="AA327" s="121"/>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c r="BE327" s="119"/>
      <c r="BF327" s="119"/>
      <c r="BG327" s="119"/>
      <c r="BH327" s="119"/>
      <c r="BI327" s="119"/>
      <c r="BJ327" s="119"/>
      <c r="BK327" s="119"/>
      <c r="BL327" s="119"/>
    </row>
    <row r="328" spans="1:64" ht="12.75" customHeight="1" x14ac:dyDescent="0.35">
      <c r="A328" s="119"/>
      <c r="B328" s="119"/>
      <c r="C328" s="119"/>
      <c r="D328" s="119"/>
      <c r="E328" s="119"/>
      <c r="F328" s="119"/>
      <c r="G328" s="119"/>
      <c r="H328" s="119"/>
      <c r="I328" s="119"/>
      <c r="J328" s="119"/>
      <c r="K328" s="119"/>
      <c r="L328" s="120"/>
      <c r="M328" s="120"/>
      <c r="N328" s="120"/>
      <c r="O328" s="120"/>
      <c r="P328" s="120"/>
      <c r="Q328" s="120"/>
      <c r="R328" s="120"/>
      <c r="S328" s="119"/>
      <c r="T328" s="121"/>
      <c r="U328" s="121"/>
      <c r="V328" s="121"/>
      <c r="W328" s="121"/>
      <c r="X328" s="121"/>
      <c r="Y328" s="121"/>
      <c r="Z328" s="121"/>
      <c r="AA328" s="121"/>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19"/>
      <c r="AY328" s="119"/>
      <c r="AZ328" s="119"/>
      <c r="BA328" s="119"/>
      <c r="BB328" s="119"/>
      <c r="BC328" s="119"/>
      <c r="BD328" s="119"/>
      <c r="BE328" s="119"/>
      <c r="BF328" s="119"/>
      <c r="BG328" s="119"/>
      <c r="BH328" s="119"/>
      <c r="BI328" s="119"/>
      <c r="BJ328" s="119"/>
      <c r="BK328" s="119"/>
      <c r="BL328" s="119"/>
    </row>
    <row r="329" spans="1:64" ht="12.75" customHeight="1" x14ac:dyDescent="0.35">
      <c r="A329" s="119"/>
      <c r="B329" s="119"/>
      <c r="C329" s="119"/>
      <c r="D329" s="119"/>
      <c r="E329" s="119"/>
      <c r="F329" s="119"/>
      <c r="G329" s="119"/>
      <c r="H329" s="119"/>
      <c r="I329" s="119"/>
      <c r="J329" s="119"/>
      <c r="K329" s="119"/>
      <c r="L329" s="120"/>
      <c r="M329" s="120"/>
      <c r="N329" s="120"/>
      <c r="O329" s="120"/>
      <c r="P329" s="120"/>
      <c r="Q329" s="120"/>
      <c r="R329" s="120"/>
      <c r="S329" s="119"/>
      <c r="T329" s="121"/>
      <c r="U329" s="121"/>
      <c r="V329" s="121"/>
      <c r="W329" s="121"/>
      <c r="X329" s="121"/>
      <c r="Y329" s="121"/>
      <c r="Z329" s="121"/>
      <c r="AA329" s="121"/>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19"/>
      <c r="AY329" s="119"/>
      <c r="AZ329" s="119"/>
      <c r="BA329" s="119"/>
      <c r="BB329" s="119"/>
      <c r="BC329" s="119"/>
      <c r="BD329" s="119"/>
      <c r="BE329" s="119"/>
      <c r="BF329" s="119"/>
      <c r="BG329" s="119"/>
      <c r="BH329" s="119"/>
      <c r="BI329" s="119"/>
      <c r="BJ329" s="119"/>
      <c r="BK329" s="119"/>
      <c r="BL329" s="119"/>
    </row>
    <row r="330" spans="1:64" ht="12.75" customHeight="1" x14ac:dyDescent="0.35">
      <c r="A330" s="119"/>
      <c r="B330" s="119"/>
      <c r="C330" s="119"/>
      <c r="D330" s="119"/>
      <c r="E330" s="119"/>
      <c r="F330" s="119"/>
      <c r="G330" s="119"/>
      <c r="H330" s="119"/>
      <c r="I330" s="119"/>
      <c r="J330" s="119"/>
      <c r="K330" s="119"/>
      <c r="L330" s="120"/>
      <c r="M330" s="120"/>
      <c r="N330" s="120"/>
      <c r="O330" s="120"/>
      <c r="P330" s="120"/>
      <c r="Q330" s="120"/>
      <c r="R330" s="120"/>
      <c r="S330" s="119"/>
      <c r="T330" s="121"/>
      <c r="U330" s="121"/>
      <c r="V330" s="121"/>
      <c r="W330" s="121"/>
      <c r="X330" s="121"/>
      <c r="Y330" s="121"/>
      <c r="Z330" s="121"/>
      <c r="AA330" s="121"/>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19"/>
      <c r="BC330" s="119"/>
      <c r="BD330" s="119"/>
      <c r="BE330" s="119"/>
      <c r="BF330" s="119"/>
      <c r="BG330" s="119"/>
      <c r="BH330" s="119"/>
      <c r="BI330" s="119"/>
      <c r="BJ330" s="119"/>
      <c r="BK330" s="119"/>
      <c r="BL330" s="119"/>
    </row>
    <row r="331" spans="1:64" ht="12.75" customHeight="1" x14ac:dyDescent="0.35">
      <c r="A331" s="119"/>
      <c r="B331" s="119"/>
      <c r="C331" s="119"/>
      <c r="D331" s="119"/>
      <c r="E331" s="119"/>
      <c r="F331" s="119"/>
      <c r="G331" s="119"/>
      <c r="H331" s="119"/>
      <c r="I331" s="119"/>
      <c r="J331" s="119"/>
      <c r="K331" s="119"/>
      <c r="L331" s="120"/>
      <c r="M331" s="120"/>
      <c r="N331" s="120"/>
      <c r="O331" s="120"/>
      <c r="P331" s="120"/>
      <c r="Q331" s="120"/>
      <c r="R331" s="120"/>
      <c r="S331" s="119"/>
      <c r="T331" s="121"/>
      <c r="U331" s="121"/>
      <c r="V331" s="121"/>
      <c r="W331" s="121"/>
      <c r="X331" s="121"/>
      <c r="Y331" s="121"/>
      <c r="Z331" s="121"/>
      <c r="AA331" s="121"/>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19"/>
      <c r="AY331" s="119"/>
      <c r="AZ331" s="119"/>
      <c r="BA331" s="119"/>
      <c r="BB331" s="119"/>
      <c r="BC331" s="119"/>
      <c r="BD331" s="119"/>
      <c r="BE331" s="119"/>
      <c r="BF331" s="119"/>
      <c r="BG331" s="119"/>
      <c r="BH331" s="119"/>
      <c r="BI331" s="119"/>
      <c r="BJ331" s="119"/>
      <c r="BK331" s="119"/>
      <c r="BL331" s="119"/>
    </row>
    <row r="332" spans="1:64" ht="12.75" customHeight="1" x14ac:dyDescent="0.35">
      <c r="A332" s="119"/>
      <c r="B332" s="119"/>
      <c r="C332" s="119"/>
      <c r="D332" s="119"/>
      <c r="E332" s="119"/>
      <c r="F332" s="119"/>
      <c r="G332" s="119"/>
      <c r="H332" s="119"/>
      <c r="I332" s="119"/>
      <c r="J332" s="119"/>
      <c r="K332" s="119"/>
      <c r="L332" s="120"/>
      <c r="M332" s="120"/>
      <c r="N332" s="120"/>
      <c r="O332" s="120"/>
      <c r="P332" s="120"/>
      <c r="Q332" s="120"/>
      <c r="R332" s="120"/>
      <c r="S332" s="119"/>
      <c r="T332" s="121"/>
      <c r="U332" s="121"/>
      <c r="V332" s="121"/>
      <c r="W332" s="121"/>
      <c r="X332" s="121"/>
      <c r="Y332" s="121"/>
      <c r="Z332" s="121"/>
      <c r="AA332" s="121"/>
      <c r="AB332" s="119"/>
      <c r="AC332" s="119"/>
      <c r="AD332" s="119"/>
      <c r="AE332" s="119"/>
      <c r="AF332" s="119"/>
      <c r="AG332" s="119"/>
      <c r="AH332" s="119"/>
      <c r="AI332" s="119"/>
      <c r="AJ332" s="119"/>
      <c r="AK332" s="119"/>
      <c r="AL332" s="119"/>
      <c r="AM332" s="119"/>
      <c r="AN332" s="119"/>
      <c r="AO332" s="119"/>
      <c r="AP332" s="119"/>
      <c r="AQ332" s="119"/>
      <c r="AR332" s="119"/>
      <c r="AS332" s="119"/>
      <c r="AT332" s="119"/>
      <c r="AU332" s="119"/>
      <c r="AV332" s="119"/>
      <c r="AW332" s="119"/>
      <c r="AX332" s="119"/>
      <c r="AY332" s="119"/>
      <c r="AZ332" s="119"/>
      <c r="BA332" s="119"/>
      <c r="BB332" s="119"/>
      <c r="BC332" s="119"/>
      <c r="BD332" s="119"/>
      <c r="BE332" s="119"/>
      <c r="BF332" s="119"/>
      <c r="BG332" s="119"/>
      <c r="BH332" s="119"/>
      <c r="BI332" s="119"/>
      <c r="BJ332" s="119"/>
      <c r="BK332" s="119"/>
      <c r="BL332" s="119"/>
    </row>
    <row r="333" spans="1:64" ht="12.75" customHeight="1" x14ac:dyDescent="0.35">
      <c r="A333" s="119"/>
      <c r="B333" s="119"/>
      <c r="C333" s="119"/>
      <c r="D333" s="119"/>
      <c r="E333" s="119"/>
      <c r="F333" s="119"/>
      <c r="G333" s="119"/>
      <c r="H333" s="119"/>
      <c r="I333" s="119"/>
      <c r="J333" s="119"/>
      <c r="K333" s="119"/>
      <c r="L333" s="120"/>
      <c r="M333" s="120"/>
      <c r="N333" s="120"/>
      <c r="O333" s="120"/>
      <c r="P333" s="120"/>
      <c r="Q333" s="120"/>
      <c r="R333" s="120"/>
      <c r="S333" s="119"/>
      <c r="T333" s="121"/>
      <c r="U333" s="121"/>
      <c r="V333" s="121"/>
      <c r="W333" s="121"/>
      <c r="X333" s="121"/>
      <c r="Y333" s="121"/>
      <c r="Z333" s="121"/>
      <c r="AA333" s="121"/>
      <c r="AB333" s="119"/>
      <c r="AC333" s="119"/>
      <c r="AD333" s="119"/>
      <c r="AE333" s="119"/>
      <c r="AF333" s="119"/>
      <c r="AG333" s="119"/>
      <c r="AH333" s="119"/>
      <c r="AI333" s="119"/>
      <c r="AJ333" s="119"/>
      <c r="AK333" s="119"/>
      <c r="AL333" s="119"/>
      <c r="AM333" s="119"/>
      <c r="AN333" s="119"/>
      <c r="AO333" s="119"/>
      <c r="AP333" s="119"/>
      <c r="AQ333" s="119"/>
      <c r="AR333" s="119"/>
      <c r="AS333" s="119"/>
      <c r="AT333" s="119"/>
      <c r="AU333" s="119"/>
      <c r="AV333" s="119"/>
      <c r="AW333" s="119"/>
      <c r="AX333" s="119"/>
      <c r="AY333" s="119"/>
      <c r="AZ333" s="119"/>
      <c r="BA333" s="119"/>
      <c r="BB333" s="119"/>
      <c r="BC333" s="119"/>
      <c r="BD333" s="119"/>
      <c r="BE333" s="119"/>
      <c r="BF333" s="119"/>
      <c r="BG333" s="119"/>
      <c r="BH333" s="119"/>
      <c r="BI333" s="119"/>
      <c r="BJ333" s="119"/>
      <c r="BK333" s="119"/>
      <c r="BL333" s="119"/>
    </row>
    <row r="334" spans="1:64" ht="12.75" customHeight="1" x14ac:dyDescent="0.35">
      <c r="A334" s="119"/>
      <c r="B334" s="119"/>
      <c r="C334" s="119"/>
      <c r="D334" s="119"/>
      <c r="E334" s="119"/>
      <c r="F334" s="119"/>
      <c r="G334" s="119"/>
      <c r="H334" s="119"/>
      <c r="I334" s="119"/>
      <c r="J334" s="119"/>
      <c r="K334" s="119"/>
      <c r="L334" s="120"/>
      <c r="M334" s="120"/>
      <c r="N334" s="120"/>
      <c r="O334" s="120"/>
      <c r="P334" s="120"/>
      <c r="Q334" s="120"/>
      <c r="R334" s="120"/>
      <c r="S334" s="119"/>
      <c r="T334" s="121"/>
      <c r="U334" s="121"/>
      <c r="V334" s="121"/>
      <c r="W334" s="121"/>
      <c r="X334" s="121"/>
      <c r="Y334" s="121"/>
      <c r="Z334" s="121"/>
      <c r="AA334" s="121"/>
      <c r="AB334" s="119"/>
      <c r="AC334" s="119"/>
      <c r="AD334" s="119"/>
      <c r="AE334" s="119"/>
      <c r="AF334" s="119"/>
      <c r="AG334" s="119"/>
      <c r="AH334" s="119"/>
      <c r="AI334" s="119"/>
      <c r="AJ334" s="119"/>
      <c r="AK334" s="119"/>
      <c r="AL334" s="119"/>
      <c r="AM334" s="119"/>
      <c r="AN334" s="119"/>
      <c r="AO334" s="119"/>
      <c r="AP334" s="119"/>
      <c r="AQ334" s="119"/>
      <c r="AR334" s="119"/>
      <c r="AS334" s="119"/>
      <c r="AT334" s="119"/>
      <c r="AU334" s="119"/>
      <c r="AV334" s="119"/>
      <c r="AW334" s="119"/>
      <c r="AX334" s="119"/>
      <c r="AY334" s="119"/>
      <c r="AZ334" s="119"/>
      <c r="BA334" s="119"/>
      <c r="BB334" s="119"/>
      <c r="BC334" s="119"/>
      <c r="BD334" s="119"/>
      <c r="BE334" s="119"/>
      <c r="BF334" s="119"/>
      <c r="BG334" s="119"/>
      <c r="BH334" s="119"/>
      <c r="BI334" s="119"/>
      <c r="BJ334" s="119"/>
      <c r="BK334" s="119"/>
      <c r="BL334" s="119"/>
    </row>
    <row r="335" spans="1:64" ht="12.75" customHeight="1" x14ac:dyDescent="0.35">
      <c r="A335" s="119"/>
      <c r="B335" s="119"/>
      <c r="C335" s="119"/>
      <c r="D335" s="119"/>
      <c r="E335" s="119"/>
      <c r="F335" s="119"/>
      <c r="G335" s="119"/>
      <c r="H335" s="119"/>
      <c r="I335" s="119"/>
      <c r="J335" s="119"/>
      <c r="K335" s="119"/>
      <c r="L335" s="120"/>
      <c r="M335" s="120"/>
      <c r="N335" s="120"/>
      <c r="O335" s="120"/>
      <c r="P335" s="120"/>
      <c r="Q335" s="120"/>
      <c r="R335" s="120"/>
      <c r="S335" s="119"/>
      <c r="T335" s="121"/>
      <c r="U335" s="121"/>
      <c r="V335" s="121"/>
      <c r="W335" s="121"/>
      <c r="X335" s="121"/>
      <c r="Y335" s="121"/>
      <c r="Z335" s="121"/>
      <c r="AA335" s="121"/>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19"/>
      <c r="AY335" s="119"/>
      <c r="AZ335" s="119"/>
      <c r="BA335" s="119"/>
      <c r="BB335" s="119"/>
      <c r="BC335" s="119"/>
      <c r="BD335" s="119"/>
      <c r="BE335" s="119"/>
      <c r="BF335" s="119"/>
      <c r="BG335" s="119"/>
      <c r="BH335" s="119"/>
      <c r="BI335" s="119"/>
      <c r="BJ335" s="119"/>
      <c r="BK335" s="119"/>
      <c r="BL335" s="119"/>
    </row>
    <row r="336" spans="1:64" ht="12.75" customHeight="1" x14ac:dyDescent="0.35">
      <c r="A336" s="119"/>
      <c r="B336" s="119"/>
      <c r="C336" s="119"/>
      <c r="D336" s="119"/>
      <c r="E336" s="119"/>
      <c r="F336" s="119"/>
      <c r="G336" s="119"/>
      <c r="H336" s="119"/>
      <c r="I336" s="119"/>
      <c r="J336" s="119"/>
      <c r="K336" s="119"/>
      <c r="L336" s="120"/>
      <c r="M336" s="120"/>
      <c r="N336" s="120"/>
      <c r="O336" s="120"/>
      <c r="P336" s="120"/>
      <c r="Q336" s="120"/>
      <c r="R336" s="120"/>
      <c r="S336" s="119"/>
      <c r="T336" s="121"/>
      <c r="U336" s="121"/>
      <c r="V336" s="121"/>
      <c r="W336" s="121"/>
      <c r="X336" s="121"/>
      <c r="Y336" s="121"/>
      <c r="Z336" s="121"/>
      <c r="AA336" s="121"/>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c r="BL336" s="119"/>
    </row>
    <row r="337" spans="1:64" ht="12.75" customHeight="1" x14ac:dyDescent="0.35">
      <c r="A337" s="119"/>
      <c r="B337" s="119"/>
      <c r="C337" s="119"/>
      <c r="D337" s="119"/>
      <c r="E337" s="119"/>
      <c r="F337" s="119"/>
      <c r="G337" s="119"/>
      <c r="H337" s="119"/>
      <c r="I337" s="119"/>
      <c r="J337" s="119"/>
      <c r="K337" s="119"/>
      <c r="L337" s="120"/>
      <c r="M337" s="120"/>
      <c r="N337" s="120"/>
      <c r="O337" s="120"/>
      <c r="P337" s="120"/>
      <c r="Q337" s="120"/>
      <c r="R337" s="120"/>
      <c r="S337" s="119"/>
      <c r="T337" s="121"/>
      <c r="U337" s="121"/>
      <c r="V337" s="121"/>
      <c r="W337" s="121"/>
      <c r="X337" s="121"/>
      <c r="Y337" s="121"/>
      <c r="Z337" s="121"/>
      <c r="AA337" s="121"/>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19"/>
      <c r="AY337" s="119"/>
      <c r="AZ337" s="119"/>
      <c r="BA337" s="119"/>
      <c r="BB337" s="119"/>
      <c r="BC337" s="119"/>
      <c r="BD337" s="119"/>
      <c r="BE337" s="119"/>
      <c r="BF337" s="119"/>
      <c r="BG337" s="119"/>
      <c r="BH337" s="119"/>
      <c r="BI337" s="119"/>
      <c r="BJ337" s="119"/>
      <c r="BK337" s="119"/>
      <c r="BL337" s="119"/>
    </row>
    <row r="338" spans="1:64" ht="12.75" customHeight="1" x14ac:dyDescent="0.35">
      <c r="A338" s="119"/>
      <c r="B338" s="119"/>
      <c r="C338" s="119"/>
      <c r="D338" s="119"/>
      <c r="E338" s="119"/>
      <c r="F338" s="119"/>
      <c r="G338" s="119"/>
      <c r="H338" s="119"/>
      <c r="I338" s="119"/>
      <c r="J338" s="119"/>
      <c r="K338" s="119"/>
      <c r="L338" s="120"/>
      <c r="M338" s="120"/>
      <c r="N338" s="120"/>
      <c r="O338" s="120"/>
      <c r="P338" s="120"/>
      <c r="Q338" s="120"/>
      <c r="R338" s="120"/>
      <c r="S338" s="119"/>
      <c r="T338" s="121"/>
      <c r="U338" s="121"/>
      <c r="V338" s="121"/>
      <c r="W338" s="121"/>
      <c r="X338" s="121"/>
      <c r="Y338" s="121"/>
      <c r="Z338" s="121"/>
      <c r="AA338" s="121"/>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19"/>
      <c r="AY338" s="119"/>
      <c r="AZ338" s="119"/>
      <c r="BA338" s="119"/>
      <c r="BB338" s="119"/>
      <c r="BC338" s="119"/>
      <c r="BD338" s="119"/>
      <c r="BE338" s="119"/>
      <c r="BF338" s="119"/>
      <c r="BG338" s="119"/>
      <c r="BH338" s="119"/>
      <c r="BI338" s="119"/>
      <c r="BJ338" s="119"/>
      <c r="BK338" s="119"/>
      <c r="BL338" s="119"/>
    </row>
    <row r="339" spans="1:64" ht="12.75" customHeight="1" x14ac:dyDescent="0.35">
      <c r="A339" s="119"/>
      <c r="B339" s="119"/>
      <c r="C339" s="119"/>
      <c r="D339" s="119"/>
      <c r="E339" s="119"/>
      <c r="F339" s="119"/>
      <c r="G339" s="119"/>
      <c r="H339" s="119"/>
      <c r="I339" s="119"/>
      <c r="J339" s="119"/>
      <c r="K339" s="119"/>
      <c r="L339" s="120"/>
      <c r="M339" s="120"/>
      <c r="N339" s="120"/>
      <c r="O339" s="120"/>
      <c r="P339" s="120"/>
      <c r="Q339" s="120"/>
      <c r="R339" s="120"/>
      <c r="S339" s="119"/>
      <c r="T339" s="121"/>
      <c r="U339" s="121"/>
      <c r="V339" s="121"/>
      <c r="W339" s="121"/>
      <c r="X339" s="121"/>
      <c r="Y339" s="121"/>
      <c r="Z339" s="121"/>
      <c r="AA339" s="121"/>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19"/>
      <c r="AY339" s="119"/>
      <c r="AZ339" s="119"/>
      <c r="BA339" s="119"/>
      <c r="BB339" s="119"/>
      <c r="BC339" s="119"/>
      <c r="BD339" s="119"/>
      <c r="BE339" s="119"/>
      <c r="BF339" s="119"/>
      <c r="BG339" s="119"/>
      <c r="BH339" s="119"/>
      <c r="BI339" s="119"/>
      <c r="BJ339" s="119"/>
      <c r="BK339" s="119"/>
      <c r="BL339" s="119"/>
    </row>
    <row r="340" spans="1:64" ht="12.75" customHeight="1" x14ac:dyDescent="0.35">
      <c r="A340" s="119"/>
      <c r="B340" s="119"/>
      <c r="C340" s="119"/>
      <c r="D340" s="119"/>
      <c r="E340" s="119"/>
      <c r="F340" s="119"/>
      <c r="G340" s="119"/>
      <c r="H340" s="119"/>
      <c r="I340" s="119"/>
      <c r="J340" s="119"/>
      <c r="K340" s="119"/>
      <c r="L340" s="120"/>
      <c r="M340" s="120"/>
      <c r="N340" s="120"/>
      <c r="O340" s="120"/>
      <c r="P340" s="120"/>
      <c r="Q340" s="120"/>
      <c r="R340" s="120"/>
      <c r="S340" s="119"/>
      <c r="T340" s="121"/>
      <c r="U340" s="121"/>
      <c r="V340" s="121"/>
      <c r="W340" s="121"/>
      <c r="X340" s="121"/>
      <c r="Y340" s="121"/>
      <c r="Z340" s="121"/>
      <c r="AA340" s="121"/>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19"/>
      <c r="AY340" s="119"/>
      <c r="AZ340" s="119"/>
      <c r="BA340" s="119"/>
      <c r="BB340" s="119"/>
      <c r="BC340" s="119"/>
      <c r="BD340" s="119"/>
      <c r="BE340" s="119"/>
      <c r="BF340" s="119"/>
      <c r="BG340" s="119"/>
      <c r="BH340" s="119"/>
      <c r="BI340" s="119"/>
      <c r="BJ340" s="119"/>
      <c r="BK340" s="119"/>
      <c r="BL340" s="119"/>
    </row>
    <row r="341" spans="1:64" ht="12.75" customHeight="1" x14ac:dyDescent="0.35">
      <c r="A341" s="119"/>
      <c r="B341" s="119"/>
      <c r="C341" s="119"/>
      <c r="D341" s="119"/>
      <c r="E341" s="119"/>
      <c r="F341" s="119"/>
      <c r="G341" s="119"/>
      <c r="H341" s="119"/>
      <c r="I341" s="119"/>
      <c r="J341" s="119"/>
      <c r="K341" s="119"/>
      <c r="L341" s="120"/>
      <c r="M341" s="120"/>
      <c r="N341" s="120"/>
      <c r="O341" s="120"/>
      <c r="P341" s="120"/>
      <c r="Q341" s="120"/>
      <c r="R341" s="120"/>
      <c r="S341" s="119"/>
      <c r="T341" s="121"/>
      <c r="U341" s="121"/>
      <c r="V341" s="121"/>
      <c r="W341" s="121"/>
      <c r="X341" s="121"/>
      <c r="Y341" s="121"/>
      <c r="Z341" s="121"/>
      <c r="AA341" s="121"/>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19"/>
      <c r="AY341" s="119"/>
      <c r="AZ341" s="119"/>
      <c r="BA341" s="119"/>
      <c r="BB341" s="119"/>
      <c r="BC341" s="119"/>
      <c r="BD341" s="119"/>
      <c r="BE341" s="119"/>
      <c r="BF341" s="119"/>
      <c r="BG341" s="119"/>
      <c r="BH341" s="119"/>
      <c r="BI341" s="119"/>
      <c r="BJ341" s="119"/>
      <c r="BK341" s="119"/>
      <c r="BL341" s="119"/>
    </row>
    <row r="342" spans="1:64" ht="12.75" customHeight="1" x14ac:dyDescent="0.35">
      <c r="A342" s="119"/>
      <c r="B342" s="119"/>
      <c r="C342" s="119"/>
      <c r="D342" s="119"/>
      <c r="E342" s="119"/>
      <c r="F342" s="119"/>
      <c r="G342" s="119"/>
      <c r="H342" s="119"/>
      <c r="I342" s="119"/>
      <c r="J342" s="119"/>
      <c r="K342" s="119"/>
      <c r="L342" s="120"/>
      <c r="M342" s="120"/>
      <c r="N342" s="120"/>
      <c r="O342" s="120"/>
      <c r="P342" s="120"/>
      <c r="Q342" s="120"/>
      <c r="R342" s="120"/>
      <c r="S342" s="119"/>
      <c r="T342" s="121"/>
      <c r="U342" s="121"/>
      <c r="V342" s="121"/>
      <c r="W342" s="121"/>
      <c r="X342" s="121"/>
      <c r="Y342" s="121"/>
      <c r="Z342" s="121"/>
      <c r="AA342" s="121"/>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19"/>
      <c r="AY342" s="119"/>
      <c r="AZ342" s="119"/>
      <c r="BA342" s="119"/>
      <c r="BB342" s="119"/>
      <c r="BC342" s="119"/>
      <c r="BD342" s="119"/>
      <c r="BE342" s="119"/>
      <c r="BF342" s="119"/>
      <c r="BG342" s="119"/>
      <c r="BH342" s="119"/>
      <c r="BI342" s="119"/>
      <c r="BJ342" s="119"/>
      <c r="BK342" s="119"/>
      <c r="BL342" s="119"/>
    </row>
    <row r="343" spans="1:64" ht="12.75" customHeight="1" x14ac:dyDescent="0.35">
      <c r="A343" s="119"/>
      <c r="B343" s="119"/>
      <c r="C343" s="119"/>
      <c r="D343" s="119"/>
      <c r="E343" s="119"/>
      <c r="F343" s="119"/>
      <c r="G343" s="119"/>
      <c r="H343" s="119"/>
      <c r="I343" s="119"/>
      <c r="J343" s="119"/>
      <c r="K343" s="119"/>
      <c r="L343" s="120"/>
      <c r="M343" s="120"/>
      <c r="N343" s="120"/>
      <c r="O343" s="120"/>
      <c r="P343" s="120"/>
      <c r="Q343" s="120"/>
      <c r="R343" s="120"/>
      <c r="S343" s="119"/>
      <c r="T343" s="121"/>
      <c r="U343" s="121"/>
      <c r="V343" s="121"/>
      <c r="W343" s="121"/>
      <c r="X343" s="121"/>
      <c r="Y343" s="121"/>
      <c r="Z343" s="121"/>
      <c r="AA343" s="121"/>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19"/>
      <c r="AY343" s="119"/>
      <c r="AZ343" s="119"/>
      <c r="BA343" s="119"/>
      <c r="BB343" s="119"/>
      <c r="BC343" s="119"/>
      <c r="BD343" s="119"/>
      <c r="BE343" s="119"/>
      <c r="BF343" s="119"/>
      <c r="BG343" s="119"/>
      <c r="BH343" s="119"/>
      <c r="BI343" s="119"/>
      <c r="BJ343" s="119"/>
      <c r="BK343" s="119"/>
      <c r="BL343" s="119"/>
    </row>
    <row r="344" spans="1:64" ht="12.75" customHeight="1" x14ac:dyDescent="0.35">
      <c r="A344" s="119"/>
      <c r="B344" s="119"/>
      <c r="C344" s="119"/>
      <c r="D344" s="119"/>
      <c r="E344" s="119"/>
      <c r="F344" s="119"/>
      <c r="G344" s="119"/>
      <c r="H344" s="119"/>
      <c r="I344" s="119"/>
      <c r="J344" s="119"/>
      <c r="K344" s="119"/>
      <c r="L344" s="120"/>
      <c r="M344" s="120"/>
      <c r="N344" s="120"/>
      <c r="O344" s="120"/>
      <c r="P344" s="120"/>
      <c r="Q344" s="120"/>
      <c r="R344" s="120"/>
      <c r="S344" s="119"/>
      <c r="T344" s="121"/>
      <c r="U344" s="121"/>
      <c r="V344" s="121"/>
      <c r="W344" s="121"/>
      <c r="X344" s="121"/>
      <c r="Y344" s="121"/>
      <c r="Z344" s="121"/>
      <c r="AA344" s="121"/>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19"/>
      <c r="AY344" s="119"/>
      <c r="AZ344" s="119"/>
      <c r="BA344" s="119"/>
      <c r="BB344" s="119"/>
      <c r="BC344" s="119"/>
      <c r="BD344" s="119"/>
      <c r="BE344" s="119"/>
      <c r="BF344" s="119"/>
      <c r="BG344" s="119"/>
      <c r="BH344" s="119"/>
      <c r="BI344" s="119"/>
      <c r="BJ344" s="119"/>
      <c r="BK344" s="119"/>
      <c r="BL344" s="119"/>
    </row>
    <row r="345" spans="1:64" ht="12.75" customHeight="1" x14ac:dyDescent="0.35">
      <c r="A345" s="119"/>
      <c r="B345" s="119"/>
      <c r="C345" s="119"/>
      <c r="D345" s="119"/>
      <c r="E345" s="119"/>
      <c r="F345" s="119"/>
      <c r="G345" s="119"/>
      <c r="H345" s="119"/>
      <c r="I345" s="119"/>
      <c r="J345" s="119"/>
      <c r="K345" s="119"/>
      <c r="L345" s="120"/>
      <c r="M345" s="120"/>
      <c r="N345" s="120"/>
      <c r="O345" s="120"/>
      <c r="P345" s="120"/>
      <c r="Q345" s="120"/>
      <c r="R345" s="120"/>
      <c r="S345" s="119"/>
      <c r="T345" s="121"/>
      <c r="U345" s="121"/>
      <c r="V345" s="121"/>
      <c r="W345" s="121"/>
      <c r="X345" s="121"/>
      <c r="Y345" s="121"/>
      <c r="Z345" s="121"/>
      <c r="AA345" s="121"/>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19"/>
      <c r="AY345" s="119"/>
      <c r="AZ345" s="119"/>
      <c r="BA345" s="119"/>
      <c r="BB345" s="119"/>
      <c r="BC345" s="119"/>
      <c r="BD345" s="119"/>
      <c r="BE345" s="119"/>
      <c r="BF345" s="119"/>
      <c r="BG345" s="119"/>
      <c r="BH345" s="119"/>
      <c r="BI345" s="119"/>
      <c r="BJ345" s="119"/>
      <c r="BK345" s="119"/>
      <c r="BL345" s="119"/>
    </row>
    <row r="346" spans="1:64" ht="12.75" customHeight="1" x14ac:dyDescent="0.35">
      <c r="A346" s="119"/>
      <c r="B346" s="119"/>
      <c r="C346" s="119"/>
      <c r="D346" s="119"/>
      <c r="E346" s="119"/>
      <c r="F346" s="119"/>
      <c r="G346" s="119"/>
      <c r="H346" s="119"/>
      <c r="I346" s="119"/>
      <c r="J346" s="119"/>
      <c r="K346" s="119"/>
      <c r="L346" s="120"/>
      <c r="M346" s="120"/>
      <c r="N346" s="120"/>
      <c r="O346" s="120"/>
      <c r="P346" s="120"/>
      <c r="Q346" s="120"/>
      <c r="R346" s="120"/>
      <c r="S346" s="119"/>
      <c r="T346" s="121"/>
      <c r="U346" s="121"/>
      <c r="V346" s="121"/>
      <c r="W346" s="121"/>
      <c r="X346" s="121"/>
      <c r="Y346" s="121"/>
      <c r="Z346" s="121"/>
      <c r="AA346" s="121"/>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19"/>
      <c r="AY346" s="119"/>
      <c r="AZ346" s="119"/>
      <c r="BA346" s="119"/>
      <c r="BB346" s="119"/>
      <c r="BC346" s="119"/>
      <c r="BD346" s="119"/>
      <c r="BE346" s="119"/>
      <c r="BF346" s="119"/>
      <c r="BG346" s="119"/>
      <c r="BH346" s="119"/>
      <c r="BI346" s="119"/>
      <c r="BJ346" s="119"/>
      <c r="BK346" s="119"/>
      <c r="BL346" s="119"/>
    </row>
    <row r="347" spans="1:64" ht="12.75" customHeight="1" x14ac:dyDescent="0.35">
      <c r="A347" s="119"/>
      <c r="B347" s="119"/>
      <c r="C347" s="119"/>
      <c r="D347" s="119"/>
      <c r="E347" s="119"/>
      <c r="F347" s="119"/>
      <c r="G347" s="119"/>
      <c r="H347" s="119"/>
      <c r="I347" s="119"/>
      <c r="J347" s="119"/>
      <c r="K347" s="119"/>
      <c r="L347" s="120"/>
      <c r="M347" s="120"/>
      <c r="N347" s="120"/>
      <c r="O347" s="120"/>
      <c r="P347" s="120"/>
      <c r="Q347" s="120"/>
      <c r="R347" s="120"/>
      <c r="S347" s="119"/>
      <c r="T347" s="121"/>
      <c r="U347" s="121"/>
      <c r="V347" s="121"/>
      <c r="W347" s="121"/>
      <c r="X347" s="121"/>
      <c r="Y347" s="121"/>
      <c r="Z347" s="121"/>
      <c r="AA347" s="121"/>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19"/>
      <c r="AY347" s="119"/>
      <c r="AZ347" s="119"/>
      <c r="BA347" s="119"/>
      <c r="BB347" s="119"/>
      <c r="BC347" s="119"/>
      <c r="BD347" s="119"/>
      <c r="BE347" s="119"/>
      <c r="BF347" s="119"/>
      <c r="BG347" s="119"/>
      <c r="BH347" s="119"/>
      <c r="BI347" s="119"/>
      <c r="BJ347" s="119"/>
      <c r="BK347" s="119"/>
      <c r="BL347" s="119"/>
    </row>
    <row r="348" spans="1:64" ht="12.75" customHeight="1" x14ac:dyDescent="0.35">
      <c r="A348" s="119"/>
      <c r="B348" s="119"/>
      <c r="C348" s="119"/>
      <c r="D348" s="119"/>
      <c r="E348" s="119"/>
      <c r="F348" s="119"/>
      <c r="G348" s="119"/>
      <c r="H348" s="119"/>
      <c r="I348" s="119"/>
      <c r="J348" s="119"/>
      <c r="K348" s="119"/>
      <c r="L348" s="120"/>
      <c r="M348" s="120"/>
      <c r="N348" s="120"/>
      <c r="O348" s="120"/>
      <c r="P348" s="120"/>
      <c r="Q348" s="120"/>
      <c r="R348" s="120"/>
      <c r="S348" s="119"/>
      <c r="T348" s="121"/>
      <c r="U348" s="121"/>
      <c r="V348" s="121"/>
      <c r="W348" s="121"/>
      <c r="X348" s="121"/>
      <c r="Y348" s="121"/>
      <c r="Z348" s="121"/>
      <c r="AA348" s="121"/>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19"/>
      <c r="AY348" s="119"/>
      <c r="AZ348" s="119"/>
      <c r="BA348" s="119"/>
      <c r="BB348" s="119"/>
      <c r="BC348" s="119"/>
      <c r="BD348" s="119"/>
      <c r="BE348" s="119"/>
      <c r="BF348" s="119"/>
      <c r="BG348" s="119"/>
      <c r="BH348" s="119"/>
      <c r="BI348" s="119"/>
      <c r="BJ348" s="119"/>
      <c r="BK348" s="119"/>
      <c r="BL348" s="119"/>
    </row>
    <row r="349" spans="1:64" ht="12.75" customHeight="1" x14ac:dyDescent="0.35">
      <c r="A349" s="119"/>
      <c r="B349" s="119"/>
      <c r="C349" s="119"/>
      <c r="D349" s="119"/>
      <c r="E349" s="119"/>
      <c r="F349" s="119"/>
      <c r="G349" s="119"/>
      <c r="H349" s="119"/>
      <c r="I349" s="119"/>
      <c r="J349" s="119"/>
      <c r="K349" s="119"/>
      <c r="L349" s="120"/>
      <c r="M349" s="120"/>
      <c r="N349" s="120"/>
      <c r="O349" s="120"/>
      <c r="P349" s="120"/>
      <c r="Q349" s="120"/>
      <c r="R349" s="120"/>
      <c r="S349" s="119"/>
      <c r="T349" s="121"/>
      <c r="U349" s="121"/>
      <c r="V349" s="121"/>
      <c r="W349" s="121"/>
      <c r="X349" s="121"/>
      <c r="Y349" s="121"/>
      <c r="Z349" s="121"/>
      <c r="AA349" s="121"/>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19"/>
      <c r="AY349" s="119"/>
      <c r="AZ349" s="119"/>
      <c r="BA349" s="119"/>
      <c r="BB349" s="119"/>
      <c r="BC349" s="119"/>
      <c r="BD349" s="119"/>
      <c r="BE349" s="119"/>
      <c r="BF349" s="119"/>
      <c r="BG349" s="119"/>
      <c r="BH349" s="119"/>
      <c r="BI349" s="119"/>
      <c r="BJ349" s="119"/>
      <c r="BK349" s="119"/>
      <c r="BL349" s="119"/>
    </row>
    <row r="350" spans="1:64" ht="12.75" customHeight="1" x14ac:dyDescent="0.35">
      <c r="A350" s="119"/>
      <c r="B350" s="119"/>
      <c r="C350" s="119"/>
      <c r="D350" s="119"/>
      <c r="E350" s="119"/>
      <c r="F350" s="119"/>
      <c r="G350" s="119"/>
      <c r="H350" s="119"/>
      <c r="I350" s="119"/>
      <c r="J350" s="119"/>
      <c r="K350" s="119"/>
      <c r="L350" s="120"/>
      <c r="M350" s="120"/>
      <c r="N350" s="120"/>
      <c r="O350" s="120"/>
      <c r="P350" s="120"/>
      <c r="Q350" s="120"/>
      <c r="R350" s="120"/>
      <c r="S350" s="119"/>
      <c r="T350" s="121"/>
      <c r="U350" s="121"/>
      <c r="V350" s="121"/>
      <c r="W350" s="121"/>
      <c r="X350" s="121"/>
      <c r="Y350" s="121"/>
      <c r="Z350" s="121"/>
      <c r="AA350" s="121"/>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19"/>
      <c r="AY350" s="119"/>
      <c r="AZ350" s="119"/>
      <c r="BA350" s="119"/>
      <c r="BB350" s="119"/>
      <c r="BC350" s="119"/>
      <c r="BD350" s="119"/>
      <c r="BE350" s="119"/>
      <c r="BF350" s="119"/>
      <c r="BG350" s="119"/>
      <c r="BH350" s="119"/>
      <c r="BI350" s="119"/>
      <c r="BJ350" s="119"/>
      <c r="BK350" s="119"/>
      <c r="BL350" s="119"/>
    </row>
    <row r="351" spans="1:64" ht="12.75" customHeight="1" x14ac:dyDescent="0.35">
      <c r="A351" s="119"/>
      <c r="B351" s="119"/>
      <c r="C351" s="119"/>
      <c r="D351" s="119"/>
      <c r="E351" s="119"/>
      <c r="F351" s="119"/>
      <c r="G351" s="119"/>
      <c r="H351" s="119"/>
      <c r="I351" s="119"/>
      <c r="J351" s="119"/>
      <c r="K351" s="119"/>
      <c r="L351" s="120"/>
      <c r="M351" s="120"/>
      <c r="N351" s="120"/>
      <c r="O351" s="120"/>
      <c r="P351" s="120"/>
      <c r="Q351" s="120"/>
      <c r="R351" s="120"/>
      <c r="S351" s="119"/>
      <c r="T351" s="121"/>
      <c r="U351" s="121"/>
      <c r="V351" s="121"/>
      <c r="W351" s="121"/>
      <c r="X351" s="121"/>
      <c r="Y351" s="121"/>
      <c r="Z351" s="121"/>
      <c r="AA351" s="121"/>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19"/>
      <c r="AY351" s="119"/>
      <c r="AZ351" s="119"/>
      <c r="BA351" s="119"/>
      <c r="BB351" s="119"/>
      <c r="BC351" s="119"/>
      <c r="BD351" s="119"/>
      <c r="BE351" s="119"/>
      <c r="BF351" s="119"/>
      <c r="BG351" s="119"/>
      <c r="BH351" s="119"/>
      <c r="BI351" s="119"/>
      <c r="BJ351" s="119"/>
      <c r="BK351" s="119"/>
      <c r="BL351" s="119"/>
    </row>
    <row r="352" spans="1:64" ht="12.75" customHeight="1" x14ac:dyDescent="0.35">
      <c r="A352" s="119"/>
      <c r="B352" s="119"/>
      <c r="C352" s="119"/>
      <c r="D352" s="119"/>
      <c r="E352" s="119"/>
      <c r="F352" s="119"/>
      <c r="G352" s="119"/>
      <c r="H352" s="119"/>
      <c r="I352" s="119"/>
      <c r="J352" s="119"/>
      <c r="K352" s="119"/>
      <c r="L352" s="120"/>
      <c r="M352" s="120"/>
      <c r="N352" s="120"/>
      <c r="O352" s="120"/>
      <c r="P352" s="120"/>
      <c r="Q352" s="120"/>
      <c r="R352" s="120"/>
      <c r="S352" s="119"/>
      <c r="T352" s="121"/>
      <c r="U352" s="121"/>
      <c r="V352" s="121"/>
      <c r="W352" s="121"/>
      <c r="X352" s="121"/>
      <c r="Y352" s="121"/>
      <c r="Z352" s="121"/>
      <c r="AA352" s="121"/>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19"/>
      <c r="AY352" s="119"/>
      <c r="AZ352" s="119"/>
      <c r="BA352" s="119"/>
      <c r="BB352" s="119"/>
      <c r="BC352" s="119"/>
      <c r="BD352" s="119"/>
      <c r="BE352" s="119"/>
      <c r="BF352" s="119"/>
      <c r="BG352" s="119"/>
      <c r="BH352" s="119"/>
      <c r="BI352" s="119"/>
      <c r="BJ352" s="119"/>
      <c r="BK352" s="119"/>
      <c r="BL352" s="119"/>
    </row>
    <row r="353" spans="1:64" ht="12.75" customHeight="1" x14ac:dyDescent="0.35">
      <c r="A353" s="119"/>
      <c r="B353" s="119"/>
      <c r="C353" s="119"/>
      <c r="D353" s="119"/>
      <c r="E353" s="119"/>
      <c r="F353" s="119"/>
      <c r="G353" s="119"/>
      <c r="H353" s="119"/>
      <c r="I353" s="119"/>
      <c r="J353" s="119"/>
      <c r="K353" s="119"/>
      <c r="L353" s="120"/>
      <c r="M353" s="120"/>
      <c r="N353" s="120"/>
      <c r="O353" s="120"/>
      <c r="P353" s="120"/>
      <c r="Q353" s="120"/>
      <c r="R353" s="120"/>
      <c r="S353" s="119"/>
      <c r="T353" s="121"/>
      <c r="U353" s="121"/>
      <c r="V353" s="121"/>
      <c r="W353" s="121"/>
      <c r="X353" s="121"/>
      <c r="Y353" s="121"/>
      <c r="Z353" s="121"/>
      <c r="AA353" s="121"/>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19"/>
      <c r="AY353" s="119"/>
      <c r="AZ353" s="119"/>
      <c r="BA353" s="119"/>
      <c r="BB353" s="119"/>
      <c r="BC353" s="119"/>
      <c r="BD353" s="119"/>
      <c r="BE353" s="119"/>
      <c r="BF353" s="119"/>
      <c r="BG353" s="119"/>
      <c r="BH353" s="119"/>
      <c r="BI353" s="119"/>
      <c r="BJ353" s="119"/>
      <c r="BK353" s="119"/>
      <c r="BL353" s="119"/>
    </row>
    <row r="354" spans="1:64" ht="12.75" customHeight="1" x14ac:dyDescent="0.35">
      <c r="A354" s="119"/>
      <c r="B354" s="119"/>
      <c r="C354" s="119"/>
      <c r="D354" s="119"/>
      <c r="E354" s="119"/>
      <c r="F354" s="119"/>
      <c r="G354" s="119"/>
      <c r="H354" s="119"/>
      <c r="I354" s="119"/>
      <c r="J354" s="119"/>
      <c r="K354" s="119"/>
      <c r="L354" s="120"/>
      <c r="M354" s="120"/>
      <c r="N354" s="120"/>
      <c r="O354" s="120"/>
      <c r="P354" s="120"/>
      <c r="Q354" s="120"/>
      <c r="R354" s="120"/>
      <c r="S354" s="119"/>
      <c r="T354" s="121"/>
      <c r="U354" s="121"/>
      <c r="V354" s="121"/>
      <c r="W354" s="121"/>
      <c r="X354" s="121"/>
      <c r="Y354" s="121"/>
      <c r="Z354" s="121"/>
      <c r="AA354" s="121"/>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19"/>
      <c r="AY354" s="119"/>
      <c r="AZ354" s="119"/>
      <c r="BA354" s="119"/>
      <c r="BB354" s="119"/>
      <c r="BC354" s="119"/>
      <c r="BD354" s="119"/>
      <c r="BE354" s="119"/>
      <c r="BF354" s="119"/>
      <c r="BG354" s="119"/>
      <c r="BH354" s="119"/>
      <c r="BI354" s="119"/>
      <c r="BJ354" s="119"/>
      <c r="BK354" s="119"/>
      <c r="BL354" s="119"/>
    </row>
    <row r="355" spans="1:64" ht="12.75" customHeight="1" x14ac:dyDescent="0.35">
      <c r="A355" s="119"/>
      <c r="B355" s="119"/>
      <c r="C355" s="119"/>
      <c r="D355" s="119"/>
      <c r="E355" s="119"/>
      <c r="F355" s="119"/>
      <c r="G355" s="119"/>
      <c r="H355" s="119"/>
      <c r="I355" s="119"/>
      <c r="J355" s="119"/>
      <c r="K355" s="119"/>
      <c r="L355" s="120"/>
      <c r="M355" s="120"/>
      <c r="N355" s="120"/>
      <c r="O355" s="120"/>
      <c r="P355" s="120"/>
      <c r="Q355" s="120"/>
      <c r="R355" s="120"/>
      <c r="S355" s="119"/>
      <c r="T355" s="121"/>
      <c r="U355" s="121"/>
      <c r="V355" s="121"/>
      <c r="W355" s="121"/>
      <c r="X355" s="121"/>
      <c r="Y355" s="121"/>
      <c r="Z355" s="121"/>
      <c r="AA355" s="121"/>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19"/>
      <c r="AY355" s="119"/>
      <c r="AZ355" s="119"/>
      <c r="BA355" s="119"/>
      <c r="BB355" s="119"/>
      <c r="BC355" s="119"/>
      <c r="BD355" s="119"/>
      <c r="BE355" s="119"/>
      <c r="BF355" s="119"/>
      <c r="BG355" s="119"/>
      <c r="BH355" s="119"/>
      <c r="BI355" s="119"/>
      <c r="BJ355" s="119"/>
      <c r="BK355" s="119"/>
      <c r="BL355" s="119"/>
    </row>
    <row r="356" spans="1:64" ht="12.75" customHeight="1" x14ac:dyDescent="0.35">
      <c r="A356" s="119"/>
      <c r="B356" s="119"/>
      <c r="C356" s="119"/>
      <c r="D356" s="119"/>
      <c r="E356" s="119"/>
      <c r="F356" s="119"/>
      <c r="G356" s="119"/>
      <c r="H356" s="119"/>
      <c r="I356" s="119"/>
      <c r="J356" s="119"/>
      <c r="K356" s="119"/>
      <c r="L356" s="120"/>
      <c r="M356" s="120"/>
      <c r="N356" s="120"/>
      <c r="O356" s="120"/>
      <c r="P356" s="120"/>
      <c r="Q356" s="120"/>
      <c r="R356" s="120"/>
      <c r="S356" s="119"/>
      <c r="T356" s="121"/>
      <c r="U356" s="121"/>
      <c r="V356" s="121"/>
      <c r="W356" s="121"/>
      <c r="X356" s="121"/>
      <c r="Y356" s="121"/>
      <c r="Z356" s="121"/>
      <c r="AA356" s="121"/>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19"/>
      <c r="AY356" s="119"/>
      <c r="AZ356" s="119"/>
      <c r="BA356" s="119"/>
      <c r="BB356" s="119"/>
      <c r="BC356" s="119"/>
      <c r="BD356" s="119"/>
      <c r="BE356" s="119"/>
      <c r="BF356" s="119"/>
      <c r="BG356" s="119"/>
      <c r="BH356" s="119"/>
      <c r="BI356" s="119"/>
      <c r="BJ356" s="119"/>
      <c r="BK356" s="119"/>
      <c r="BL356" s="119"/>
    </row>
    <row r="357" spans="1:64" ht="12.75" customHeight="1" x14ac:dyDescent="0.35">
      <c r="A357" s="119"/>
      <c r="B357" s="119"/>
      <c r="C357" s="119"/>
      <c r="D357" s="119"/>
      <c r="E357" s="119"/>
      <c r="F357" s="119"/>
      <c r="G357" s="119"/>
      <c r="H357" s="119"/>
      <c r="I357" s="119"/>
      <c r="J357" s="119"/>
      <c r="K357" s="119"/>
      <c r="L357" s="120"/>
      <c r="M357" s="120"/>
      <c r="N357" s="120"/>
      <c r="O357" s="120"/>
      <c r="P357" s="120"/>
      <c r="Q357" s="120"/>
      <c r="R357" s="120"/>
      <c r="S357" s="119"/>
      <c r="T357" s="121"/>
      <c r="U357" s="121"/>
      <c r="V357" s="121"/>
      <c r="W357" s="121"/>
      <c r="X357" s="121"/>
      <c r="Y357" s="121"/>
      <c r="Z357" s="121"/>
      <c r="AA357" s="121"/>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19"/>
      <c r="AY357" s="119"/>
      <c r="AZ357" s="119"/>
      <c r="BA357" s="119"/>
      <c r="BB357" s="119"/>
      <c r="BC357" s="119"/>
      <c r="BD357" s="119"/>
      <c r="BE357" s="119"/>
      <c r="BF357" s="119"/>
      <c r="BG357" s="119"/>
      <c r="BH357" s="119"/>
      <c r="BI357" s="119"/>
      <c r="BJ357" s="119"/>
      <c r="BK357" s="119"/>
      <c r="BL357" s="119"/>
    </row>
    <row r="358" spans="1:64" ht="12.75" customHeight="1" x14ac:dyDescent="0.35">
      <c r="A358" s="119"/>
      <c r="B358" s="119"/>
      <c r="C358" s="119"/>
      <c r="D358" s="119"/>
      <c r="E358" s="119"/>
      <c r="F358" s="119"/>
      <c r="G358" s="119"/>
      <c r="H358" s="119"/>
      <c r="I358" s="119"/>
      <c r="J358" s="119"/>
      <c r="K358" s="119"/>
      <c r="L358" s="120"/>
      <c r="M358" s="120"/>
      <c r="N358" s="120"/>
      <c r="O358" s="120"/>
      <c r="P358" s="120"/>
      <c r="Q358" s="120"/>
      <c r="R358" s="120"/>
      <c r="S358" s="119"/>
      <c r="T358" s="121"/>
      <c r="U358" s="121"/>
      <c r="V358" s="121"/>
      <c r="W358" s="121"/>
      <c r="X358" s="121"/>
      <c r="Y358" s="121"/>
      <c r="Z358" s="121"/>
      <c r="AA358" s="121"/>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19"/>
      <c r="AY358" s="119"/>
      <c r="AZ358" s="119"/>
      <c r="BA358" s="119"/>
      <c r="BB358" s="119"/>
      <c r="BC358" s="119"/>
      <c r="BD358" s="119"/>
      <c r="BE358" s="119"/>
      <c r="BF358" s="119"/>
      <c r="BG358" s="119"/>
      <c r="BH358" s="119"/>
      <c r="BI358" s="119"/>
      <c r="BJ358" s="119"/>
      <c r="BK358" s="119"/>
      <c r="BL358" s="119"/>
    </row>
    <row r="359" spans="1:64" ht="12.75" customHeight="1" x14ac:dyDescent="0.35">
      <c r="A359" s="119"/>
      <c r="B359" s="119"/>
      <c r="C359" s="119"/>
      <c r="D359" s="119"/>
      <c r="E359" s="119"/>
      <c r="F359" s="119"/>
      <c r="G359" s="119"/>
      <c r="H359" s="119"/>
      <c r="I359" s="119"/>
      <c r="J359" s="119"/>
      <c r="K359" s="119"/>
      <c r="L359" s="120"/>
      <c r="M359" s="120"/>
      <c r="N359" s="120"/>
      <c r="O359" s="120"/>
      <c r="P359" s="120"/>
      <c r="Q359" s="120"/>
      <c r="R359" s="120"/>
      <c r="S359" s="119"/>
      <c r="T359" s="121"/>
      <c r="U359" s="121"/>
      <c r="V359" s="121"/>
      <c r="W359" s="121"/>
      <c r="X359" s="121"/>
      <c r="Y359" s="121"/>
      <c r="Z359" s="121"/>
      <c r="AA359" s="121"/>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19"/>
      <c r="AY359" s="119"/>
      <c r="AZ359" s="119"/>
      <c r="BA359" s="119"/>
      <c r="BB359" s="119"/>
      <c r="BC359" s="119"/>
      <c r="BD359" s="119"/>
      <c r="BE359" s="119"/>
      <c r="BF359" s="119"/>
      <c r="BG359" s="119"/>
      <c r="BH359" s="119"/>
      <c r="BI359" s="119"/>
      <c r="BJ359" s="119"/>
      <c r="BK359" s="119"/>
      <c r="BL359" s="119"/>
    </row>
    <row r="360" spans="1:64" ht="12.75" customHeight="1" x14ac:dyDescent="0.35">
      <c r="A360" s="119"/>
      <c r="B360" s="119"/>
      <c r="C360" s="119"/>
      <c r="D360" s="119"/>
      <c r="E360" s="119"/>
      <c r="F360" s="119"/>
      <c r="G360" s="119"/>
      <c r="H360" s="119"/>
      <c r="I360" s="119"/>
      <c r="J360" s="119"/>
      <c r="K360" s="119"/>
      <c r="L360" s="120"/>
      <c r="M360" s="120"/>
      <c r="N360" s="120"/>
      <c r="O360" s="120"/>
      <c r="P360" s="120"/>
      <c r="Q360" s="120"/>
      <c r="R360" s="120"/>
      <c r="S360" s="119"/>
      <c r="T360" s="121"/>
      <c r="U360" s="121"/>
      <c r="V360" s="121"/>
      <c r="W360" s="121"/>
      <c r="X360" s="121"/>
      <c r="Y360" s="121"/>
      <c r="Z360" s="121"/>
      <c r="AA360" s="121"/>
      <c r="AB360" s="119"/>
      <c r="AC360" s="119"/>
      <c r="AD360" s="119"/>
      <c r="AE360" s="119"/>
      <c r="AF360" s="119"/>
      <c r="AG360" s="119"/>
      <c r="AH360" s="119"/>
      <c r="AI360" s="119"/>
      <c r="AJ360" s="119"/>
      <c r="AK360" s="119"/>
      <c r="AL360" s="119"/>
      <c r="AM360" s="119"/>
      <c r="AN360" s="119"/>
      <c r="AO360" s="119"/>
      <c r="AP360" s="119"/>
      <c r="AQ360" s="119"/>
      <c r="AR360" s="119"/>
      <c r="AS360" s="119"/>
      <c r="AT360" s="119"/>
      <c r="AU360" s="119"/>
      <c r="AV360" s="119"/>
      <c r="AW360" s="119"/>
      <c r="AX360" s="119"/>
      <c r="AY360" s="119"/>
      <c r="AZ360" s="119"/>
      <c r="BA360" s="119"/>
      <c r="BB360" s="119"/>
      <c r="BC360" s="119"/>
      <c r="BD360" s="119"/>
      <c r="BE360" s="119"/>
      <c r="BF360" s="119"/>
      <c r="BG360" s="119"/>
      <c r="BH360" s="119"/>
      <c r="BI360" s="119"/>
      <c r="BJ360" s="119"/>
      <c r="BK360" s="119"/>
      <c r="BL360" s="119"/>
    </row>
    <row r="361" spans="1:64" ht="12.75" customHeight="1" x14ac:dyDescent="0.35">
      <c r="A361" s="119"/>
      <c r="B361" s="119"/>
      <c r="C361" s="119"/>
      <c r="D361" s="119"/>
      <c r="E361" s="119"/>
      <c r="F361" s="119"/>
      <c r="G361" s="119"/>
      <c r="H361" s="119"/>
      <c r="I361" s="119"/>
      <c r="J361" s="119"/>
      <c r="K361" s="119"/>
      <c r="L361" s="120"/>
      <c r="M361" s="120"/>
      <c r="N361" s="120"/>
      <c r="O361" s="120"/>
      <c r="P361" s="120"/>
      <c r="Q361" s="120"/>
      <c r="R361" s="120"/>
      <c r="S361" s="119"/>
      <c r="T361" s="121"/>
      <c r="U361" s="121"/>
      <c r="V361" s="121"/>
      <c r="W361" s="121"/>
      <c r="X361" s="121"/>
      <c r="Y361" s="121"/>
      <c r="Z361" s="121"/>
      <c r="AA361" s="121"/>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19"/>
      <c r="AY361" s="119"/>
      <c r="AZ361" s="119"/>
      <c r="BA361" s="119"/>
      <c r="BB361" s="119"/>
      <c r="BC361" s="119"/>
      <c r="BD361" s="119"/>
      <c r="BE361" s="119"/>
      <c r="BF361" s="119"/>
      <c r="BG361" s="119"/>
      <c r="BH361" s="119"/>
      <c r="BI361" s="119"/>
      <c r="BJ361" s="119"/>
      <c r="BK361" s="119"/>
      <c r="BL361" s="119"/>
    </row>
    <row r="362" spans="1:64" ht="12.75" customHeight="1" x14ac:dyDescent="0.35">
      <c r="A362" s="119"/>
      <c r="B362" s="119"/>
      <c r="C362" s="119"/>
      <c r="D362" s="119"/>
      <c r="E362" s="119"/>
      <c r="F362" s="119"/>
      <c r="G362" s="119"/>
      <c r="H362" s="119"/>
      <c r="I362" s="119"/>
      <c r="J362" s="119"/>
      <c r="K362" s="119"/>
      <c r="L362" s="120"/>
      <c r="M362" s="120"/>
      <c r="N362" s="120"/>
      <c r="O362" s="120"/>
      <c r="P362" s="120"/>
      <c r="Q362" s="120"/>
      <c r="R362" s="120"/>
      <c r="S362" s="119"/>
      <c r="T362" s="121"/>
      <c r="U362" s="121"/>
      <c r="V362" s="121"/>
      <c r="W362" s="121"/>
      <c r="X362" s="121"/>
      <c r="Y362" s="121"/>
      <c r="Z362" s="121"/>
      <c r="AA362" s="121"/>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19"/>
      <c r="AY362" s="119"/>
      <c r="AZ362" s="119"/>
      <c r="BA362" s="119"/>
      <c r="BB362" s="119"/>
      <c r="BC362" s="119"/>
      <c r="BD362" s="119"/>
      <c r="BE362" s="119"/>
      <c r="BF362" s="119"/>
      <c r="BG362" s="119"/>
      <c r="BH362" s="119"/>
      <c r="BI362" s="119"/>
      <c r="BJ362" s="119"/>
      <c r="BK362" s="119"/>
      <c r="BL362" s="119"/>
    </row>
    <row r="363" spans="1:64" ht="12.75" customHeight="1" x14ac:dyDescent="0.35">
      <c r="A363" s="119"/>
      <c r="B363" s="119"/>
      <c r="C363" s="119"/>
      <c r="D363" s="119"/>
      <c r="E363" s="119"/>
      <c r="F363" s="119"/>
      <c r="G363" s="119"/>
      <c r="H363" s="119"/>
      <c r="I363" s="119"/>
      <c r="J363" s="119"/>
      <c r="K363" s="119"/>
      <c r="L363" s="120"/>
      <c r="M363" s="120"/>
      <c r="N363" s="120"/>
      <c r="O363" s="120"/>
      <c r="P363" s="120"/>
      <c r="Q363" s="120"/>
      <c r="R363" s="120"/>
      <c r="S363" s="119"/>
      <c r="T363" s="121"/>
      <c r="U363" s="121"/>
      <c r="V363" s="121"/>
      <c r="W363" s="121"/>
      <c r="X363" s="121"/>
      <c r="Y363" s="121"/>
      <c r="Z363" s="121"/>
      <c r="AA363" s="121"/>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19"/>
      <c r="AY363" s="119"/>
      <c r="AZ363" s="119"/>
      <c r="BA363" s="119"/>
      <c r="BB363" s="119"/>
      <c r="BC363" s="119"/>
      <c r="BD363" s="119"/>
      <c r="BE363" s="119"/>
      <c r="BF363" s="119"/>
      <c r="BG363" s="119"/>
      <c r="BH363" s="119"/>
      <c r="BI363" s="119"/>
      <c r="BJ363" s="119"/>
      <c r="BK363" s="119"/>
      <c r="BL363" s="119"/>
    </row>
    <row r="364" spans="1:64" ht="12.75" customHeight="1" x14ac:dyDescent="0.35">
      <c r="A364" s="119"/>
      <c r="B364" s="119"/>
      <c r="C364" s="119"/>
      <c r="D364" s="119"/>
      <c r="E364" s="119"/>
      <c r="F364" s="119"/>
      <c r="G364" s="119"/>
      <c r="H364" s="119"/>
      <c r="I364" s="119"/>
      <c r="J364" s="119"/>
      <c r="K364" s="119"/>
      <c r="L364" s="120"/>
      <c r="M364" s="120"/>
      <c r="N364" s="120"/>
      <c r="O364" s="120"/>
      <c r="P364" s="120"/>
      <c r="Q364" s="120"/>
      <c r="R364" s="120"/>
      <c r="S364" s="119"/>
      <c r="T364" s="121"/>
      <c r="U364" s="121"/>
      <c r="V364" s="121"/>
      <c r="W364" s="121"/>
      <c r="X364" s="121"/>
      <c r="Y364" s="121"/>
      <c r="Z364" s="121"/>
      <c r="AA364" s="121"/>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19"/>
      <c r="AY364" s="119"/>
      <c r="AZ364" s="119"/>
      <c r="BA364" s="119"/>
      <c r="BB364" s="119"/>
      <c r="BC364" s="119"/>
      <c r="BD364" s="119"/>
      <c r="BE364" s="119"/>
      <c r="BF364" s="119"/>
      <c r="BG364" s="119"/>
      <c r="BH364" s="119"/>
      <c r="BI364" s="119"/>
      <c r="BJ364" s="119"/>
      <c r="BK364" s="119"/>
      <c r="BL364" s="119"/>
    </row>
    <row r="365" spans="1:64" ht="12.75" customHeight="1" x14ac:dyDescent="0.35">
      <c r="A365" s="119"/>
      <c r="B365" s="119"/>
      <c r="C365" s="119"/>
      <c r="D365" s="119"/>
      <c r="E365" s="119"/>
      <c r="F365" s="119"/>
      <c r="G365" s="119"/>
      <c r="H365" s="119"/>
      <c r="I365" s="119"/>
      <c r="J365" s="119"/>
      <c r="K365" s="119"/>
      <c r="L365" s="120"/>
      <c r="M365" s="120"/>
      <c r="N365" s="120"/>
      <c r="O365" s="120"/>
      <c r="P365" s="120"/>
      <c r="Q365" s="120"/>
      <c r="R365" s="120"/>
      <c r="S365" s="119"/>
      <c r="T365" s="121"/>
      <c r="U365" s="121"/>
      <c r="V365" s="121"/>
      <c r="W365" s="121"/>
      <c r="X365" s="121"/>
      <c r="Y365" s="121"/>
      <c r="Z365" s="121"/>
      <c r="AA365" s="121"/>
      <c r="AB365" s="119"/>
      <c r="AC365" s="119"/>
      <c r="AD365" s="119"/>
      <c r="AE365" s="119"/>
      <c r="AF365" s="119"/>
      <c r="AG365" s="119"/>
      <c r="AH365" s="119"/>
      <c r="AI365" s="119"/>
      <c r="AJ365" s="119"/>
      <c r="AK365" s="119"/>
      <c r="AL365" s="119"/>
      <c r="AM365" s="119"/>
      <c r="AN365" s="119"/>
      <c r="AO365" s="119"/>
      <c r="AP365" s="119"/>
      <c r="AQ365" s="119"/>
      <c r="AR365" s="119"/>
      <c r="AS365" s="119"/>
      <c r="AT365" s="119"/>
      <c r="AU365" s="119"/>
      <c r="AV365" s="119"/>
      <c r="AW365" s="119"/>
      <c r="AX365" s="119"/>
      <c r="AY365" s="119"/>
      <c r="AZ365" s="119"/>
      <c r="BA365" s="119"/>
      <c r="BB365" s="119"/>
      <c r="BC365" s="119"/>
      <c r="BD365" s="119"/>
      <c r="BE365" s="119"/>
      <c r="BF365" s="119"/>
      <c r="BG365" s="119"/>
      <c r="BH365" s="119"/>
      <c r="BI365" s="119"/>
      <c r="BJ365" s="119"/>
      <c r="BK365" s="119"/>
      <c r="BL365" s="119"/>
    </row>
    <row r="366" spans="1:64" ht="12.75" customHeight="1" x14ac:dyDescent="0.35">
      <c r="A366" s="119"/>
      <c r="B366" s="119"/>
      <c r="C366" s="119"/>
      <c r="D366" s="119"/>
      <c r="E366" s="119"/>
      <c r="F366" s="119"/>
      <c r="G366" s="119"/>
      <c r="H366" s="119"/>
      <c r="I366" s="119"/>
      <c r="J366" s="119"/>
      <c r="K366" s="119"/>
      <c r="L366" s="120"/>
      <c r="M366" s="120"/>
      <c r="N366" s="120"/>
      <c r="O366" s="120"/>
      <c r="P366" s="120"/>
      <c r="Q366" s="120"/>
      <c r="R366" s="120"/>
      <c r="S366" s="119"/>
      <c r="T366" s="121"/>
      <c r="U366" s="121"/>
      <c r="V366" s="121"/>
      <c r="W366" s="121"/>
      <c r="X366" s="121"/>
      <c r="Y366" s="121"/>
      <c r="Z366" s="121"/>
      <c r="AA366" s="121"/>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19"/>
      <c r="AY366" s="119"/>
      <c r="AZ366" s="119"/>
      <c r="BA366" s="119"/>
      <c r="BB366" s="119"/>
      <c r="BC366" s="119"/>
      <c r="BD366" s="119"/>
      <c r="BE366" s="119"/>
      <c r="BF366" s="119"/>
      <c r="BG366" s="119"/>
      <c r="BH366" s="119"/>
      <c r="BI366" s="119"/>
      <c r="BJ366" s="119"/>
      <c r="BK366" s="119"/>
      <c r="BL366" s="119"/>
    </row>
    <row r="367" spans="1:64" ht="12.75" customHeight="1" x14ac:dyDescent="0.35">
      <c r="A367" s="119"/>
      <c r="B367" s="119"/>
      <c r="C367" s="119"/>
      <c r="D367" s="119"/>
      <c r="E367" s="119"/>
      <c r="F367" s="119"/>
      <c r="G367" s="119"/>
      <c r="H367" s="119"/>
      <c r="I367" s="119"/>
      <c r="J367" s="119"/>
      <c r="K367" s="119"/>
      <c r="L367" s="120"/>
      <c r="M367" s="120"/>
      <c r="N367" s="120"/>
      <c r="O367" s="120"/>
      <c r="P367" s="120"/>
      <c r="Q367" s="120"/>
      <c r="R367" s="120"/>
      <c r="S367" s="119"/>
      <c r="T367" s="121"/>
      <c r="U367" s="121"/>
      <c r="V367" s="121"/>
      <c r="W367" s="121"/>
      <c r="X367" s="121"/>
      <c r="Y367" s="121"/>
      <c r="Z367" s="121"/>
      <c r="AA367" s="121"/>
      <c r="AB367" s="119"/>
      <c r="AC367" s="119"/>
      <c r="AD367" s="119"/>
      <c r="AE367" s="119"/>
      <c r="AF367" s="119"/>
      <c r="AG367" s="119"/>
      <c r="AH367" s="119"/>
      <c r="AI367" s="119"/>
      <c r="AJ367" s="119"/>
      <c r="AK367" s="119"/>
      <c r="AL367" s="119"/>
      <c r="AM367" s="119"/>
      <c r="AN367" s="119"/>
      <c r="AO367" s="119"/>
      <c r="AP367" s="119"/>
      <c r="AQ367" s="119"/>
      <c r="AR367" s="119"/>
      <c r="AS367" s="119"/>
      <c r="AT367" s="119"/>
      <c r="AU367" s="119"/>
      <c r="AV367" s="119"/>
      <c r="AW367" s="119"/>
      <c r="AX367" s="119"/>
      <c r="AY367" s="119"/>
      <c r="AZ367" s="119"/>
      <c r="BA367" s="119"/>
      <c r="BB367" s="119"/>
      <c r="BC367" s="119"/>
      <c r="BD367" s="119"/>
      <c r="BE367" s="119"/>
      <c r="BF367" s="119"/>
      <c r="BG367" s="119"/>
      <c r="BH367" s="119"/>
      <c r="BI367" s="119"/>
      <c r="BJ367" s="119"/>
      <c r="BK367" s="119"/>
      <c r="BL367" s="119"/>
    </row>
    <row r="368" spans="1:64" ht="12.75" customHeight="1" x14ac:dyDescent="0.35">
      <c r="A368" s="119"/>
      <c r="B368" s="119"/>
      <c r="C368" s="119"/>
      <c r="D368" s="119"/>
      <c r="E368" s="119"/>
      <c r="F368" s="119"/>
      <c r="G368" s="119"/>
      <c r="H368" s="119"/>
      <c r="I368" s="119"/>
      <c r="J368" s="119"/>
      <c r="K368" s="119"/>
      <c r="L368" s="120"/>
      <c r="M368" s="120"/>
      <c r="N368" s="120"/>
      <c r="O368" s="120"/>
      <c r="P368" s="120"/>
      <c r="Q368" s="120"/>
      <c r="R368" s="120"/>
      <c r="S368" s="119"/>
      <c r="T368" s="121"/>
      <c r="U368" s="121"/>
      <c r="V368" s="121"/>
      <c r="W368" s="121"/>
      <c r="X368" s="121"/>
      <c r="Y368" s="121"/>
      <c r="Z368" s="121"/>
      <c r="AA368" s="121"/>
      <c r="AB368" s="119"/>
      <c r="AC368" s="119"/>
      <c r="AD368" s="119"/>
      <c r="AE368" s="119"/>
      <c r="AF368" s="119"/>
      <c r="AG368" s="119"/>
      <c r="AH368" s="119"/>
      <c r="AI368" s="119"/>
      <c r="AJ368" s="119"/>
      <c r="AK368" s="119"/>
      <c r="AL368" s="119"/>
      <c r="AM368" s="119"/>
      <c r="AN368" s="119"/>
      <c r="AO368" s="119"/>
      <c r="AP368" s="119"/>
      <c r="AQ368" s="119"/>
      <c r="AR368" s="119"/>
      <c r="AS368" s="119"/>
      <c r="AT368" s="119"/>
      <c r="AU368" s="119"/>
      <c r="AV368" s="119"/>
      <c r="AW368" s="119"/>
      <c r="AX368" s="119"/>
      <c r="AY368" s="119"/>
      <c r="AZ368" s="119"/>
      <c r="BA368" s="119"/>
      <c r="BB368" s="119"/>
      <c r="BC368" s="119"/>
      <c r="BD368" s="119"/>
      <c r="BE368" s="119"/>
      <c r="BF368" s="119"/>
      <c r="BG368" s="119"/>
      <c r="BH368" s="119"/>
      <c r="BI368" s="119"/>
      <c r="BJ368" s="119"/>
      <c r="BK368" s="119"/>
      <c r="BL368" s="119"/>
    </row>
    <row r="369" spans="1:64" ht="12.75" customHeight="1" x14ac:dyDescent="0.35">
      <c r="A369" s="119"/>
      <c r="B369" s="119"/>
      <c r="C369" s="119"/>
      <c r="D369" s="119"/>
      <c r="E369" s="119"/>
      <c r="F369" s="119"/>
      <c r="G369" s="119"/>
      <c r="H369" s="119"/>
      <c r="I369" s="119"/>
      <c r="J369" s="119"/>
      <c r="K369" s="119"/>
      <c r="L369" s="120"/>
      <c r="M369" s="120"/>
      <c r="N369" s="120"/>
      <c r="O369" s="120"/>
      <c r="P369" s="120"/>
      <c r="Q369" s="120"/>
      <c r="R369" s="120"/>
      <c r="S369" s="119"/>
      <c r="T369" s="121"/>
      <c r="U369" s="121"/>
      <c r="V369" s="121"/>
      <c r="W369" s="121"/>
      <c r="X369" s="121"/>
      <c r="Y369" s="121"/>
      <c r="Z369" s="121"/>
      <c r="AA369" s="121"/>
      <c r="AB369" s="119"/>
      <c r="AC369" s="119"/>
      <c r="AD369" s="119"/>
      <c r="AE369" s="119"/>
      <c r="AF369" s="119"/>
      <c r="AG369" s="119"/>
      <c r="AH369" s="119"/>
      <c r="AI369" s="119"/>
      <c r="AJ369" s="119"/>
      <c r="AK369" s="119"/>
      <c r="AL369" s="119"/>
      <c r="AM369" s="119"/>
      <c r="AN369" s="119"/>
      <c r="AO369" s="119"/>
      <c r="AP369" s="119"/>
      <c r="AQ369" s="119"/>
      <c r="AR369" s="119"/>
      <c r="AS369" s="119"/>
      <c r="AT369" s="119"/>
      <c r="AU369" s="119"/>
      <c r="AV369" s="119"/>
      <c r="AW369" s="119"/>
      <c r="AX369" s="119"/>
      <c r="AY369" s="119"/>
      <c r="AZ369" s="119"/>
      <c r="BA369" s="119"/>
      <c r="BB369" s="119"/>
      <c r="BC369" s="119"/>
      <c r="BD369" s="119"/>
      <c r="BE369" s="119"/>
      <c r="BF369" s="119"/>
      <c r="BG369" s="119"/>
      <c r="BH369" s="119"/>
      <c r="BI369" s="119"/>
      <c r="BJ369" s="119"/>
      <c r="BK369" s="119"/>
      <c r="BL369" s="119"/>
    </row>
    <row r="370" spans="1:64" ht="12.75" customHeight="1" x14ac:dyDescent="0.35">
      <c r="A370" s="119"/>
      <c r="B370" s="119"/>
      <c r="C370" s="119"/>
      <c r="D370" s="119"/>
      <c r="E370" s="119"/>
      <c r="F370" s="119"/>
      <c r="G370" s="119"/>
      <c r="H370" s="119"/>
      <c r="I370" s="119"/>
      <c r="J370" s="119"/>
      <c r="K370" s="119"/>
      <c r="L370" s="120"/>
      <c r="M370" s="120"/>
      <c r="N370" s="120"/>
      <c r="O370" s="120"/>
      <c r="P370" s="120"/>
      <c r="Q370" s="120"/>
      <c r="R370" s="120"/>
      <c r="S370" s="119"/>
      <c r="T370" s="121"/>
      <c r="U370" s="121"/>
      <c r="V370" s="121"/>
      <c r="W370" s="121"/>
      <c r="X370" s="121"/>
      <c r="Y370" s="121"/>
      <c r="Z370" s="121"/>
      <c r="AA370" s="121"/>
      <c r="AB370" s="119"/>
      <c r="AC370" s="119"/>
      <c r="AD370" s="119"/>
      <c r="AE370" s="119"/>
      <c r="AF370" s="119"/>
      <c r="AG370" s="119"/>
      <c r="AH370" s="119"/>
      <c r="AI370" s="119"/>
      <c r="AJ370" s="119"/>
      <c r="AK370" s="119"/>
      <c r="AL370" s="119"/>
      <c r="AM370" s="119"/>
      <c r="AN370" s="119"/>
      <c r="AO370" s="119"/>
      <c r="AP370" s="119"/>
      <c r="AQ370" s="119"/>
      <c r="AR370" s="119"/>
      <c r="AS370" s="119"/>
      <c r="AT370" s="119"/>
      <c r="AU370" s="119"/>
      <c r="AV370" s="119"/>
      <c r="AW370" s="119"/>
      <c r="AX370" s="119"/>
      <c r="AY370" s="119"/>
      <c r="AZ370" s="119"/>
      <c r="BA370" s="119"/>
      <c r="BB370" s="119"/>
      <c r="BC370" s="119"/>
      <c r="BD370" s="119"/>
      <c r="BE370" s="119"/>
      <c r="BF370" s="119"/>
      <c r="BG370" s="119"/>
      <c r="BH370" s="119"/>
      <c r="BI370" s="119"/>
      <c r="BJ370" s="119"/>
      <c r="BK370" s="119"/>
      <c r="BL370" s="119"/>
    </row>
    <row r="371" spans="1:64" ht="12.75" customHeight="1" x14ac:dyDescent="0.35">
      <c r="A371" s="119"/>
      <c r="B371" s="119"/>
      <c r="C371" s="119"/>
      <c r="D371" s="119"/>
      <c r="E371" s="119"/>
      <c r="F371" s="119"/>
      <c r="G371" s="119"/>
      <c r="H371" s="119"/>
      <c r="I371" s="119"/>
      <c r="J371" s="119"/>
      <c r="K371" s="119"/>
      <c r="L371" s="120"/>
      <c r="M371" s="120"/>
      <c r="N371" s="120"/>
      <c r="O371" s="120"/>
      <c r="P371" s="120"/>
      <c r="Q371" s="120"/>
      <c r="R371" s="120"/>
      <c r="S371" s="119"/>
      <c r="T371" s="121"/>
      <c r="U371" s="121"/>
      <c r="V371" s="121"/>
      <c r="W371" s="121"/>
      <c r="X371" s="121"/>
      <c r="Y371" s="121"/>
      <c r="Z371" s="121"/>
      <c r="AA371" s="121"/>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19"/>
      <c r="AY371" s="119"/>
      <c r="AZ371" s="119"/>
      <c r="BA371" s="119"/>
      <c r="BB371" s="119"/>
      <c r="BC371" s="119"/>
      <c r="BD371" s="119"/>
      <c r="BE371" s="119"/>
      <c r="BF371" s="119"/>
      <c r="BG371" s="119"/>
      <c r="BH371" s="119"/>
      <c r="BI371" s="119"/>
      <c r="BJ371" s="119"/>
      <c r="BK371" s="119"/>
      <c r="BL371" s="119"/>
    </row>
    <row r="372" spans="1:64" ht="12.75" customHeight="1" x14ac:dyDescent="0.35">
      <c r="A372" s="119"/>
      <c r="B372" s="119"/>
      <c r="C372" s="119"/>
      <c r="D372" s="119"/>
      <c r="E372" s="119"/>
      <c r="F372" s="119"/>
      <c r="G372" s="119"/>
      <c r="H372" s="119"/>
      <c r="I372" s="119"/>
      <c r="J372" s="119"/>
      <c r="K372" s="119"/>
      <c r="L372" s="120"/>
      <c r="M372" s="120"/>
      <c r="N372" s="120"/>
      <c r="O372" s="120"/>
      <c r="P372" s="120"/>
      <c r="Q372" s="120"/>
      <c r="R372" s="120"/>
      <c r="S372" s="119"/>
      <c r="T372" s="121"/>
      <c r="U372" s="121"/>
      <c r="V372" s="121"/>
      <c r="W372" s="121"/>
      <c r="X372" s="121"/>
      <c r="Y372" s="121"/>
      <c r="Z372" s="121"/>
      <c r="AA372" s="121"/>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19"/>
      <c r="AY372" s="119"/>
      <c r="AZ372" s="119"/>
      <c r="BA372" s="119"/>
      <c r="BB372" s="119"/>
      <c r="BC372" s="119"/>
      <c r="BD372" s="119"/>
      <c r="BE372" s="119"/>
      <c r="BF372" s="119"/>
      <c r="BG372" s="119"/>
      <c r="BH372" s="119"/>
      <c r="BI372" s="119"/>
      <c r="BJ372" s="119"/>
      <c r="BK372" s="119"/>
      <c r="BL372" s="119"/>
    </row>
    <row r="373" spans="1:64" ht="12.75" customHeight="1" x14ac:dyDescent="0.35">
      <c r="A373" s="119"/>
      <c r="B373" s="119"/>
      <c r="C373" s="119"/>
      <c r="D373" s="119"/>
      <c r="E373" s="119"/>
      <c r="F373" s="119"/>
      <c r="G373" s="119"/>
      <c r="H373" s="119"/>
      <c r="I373" s="119"/>
      <c r="J373" s="119"/>
      <c r="K373" s="119"/>
      <c r="L373" s="120"/>
      <c r="M373" s="120"/>
      <c r="N373" s="120"/>
      <c r="O373" s="120"/>
      <c r="P373" s="120"/>
      <c r="Q373" s="120"/>
      <c r="R373" s="120"/>
      <c r="S373" s="119"/>
      <c r="T373" s="121"/>
      <c r="U373" s="121"/>
      <c r="V373" s="121"/>
      <c r="W373" s="121"/>
      <c r="X373" s="121"/>
      <c r="Y373" s="121"/>
      <c r="Z373" s="121"/>
      <c r="AA373" s="121"/>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19"/>
      <c r="AY373" s="119"/>
      <c r="AZ373" s="119"/>
      <c r="BA373" s="119"/>
      <c r="BB373" s="119"/>
      <c r="BC373" s="119"/>
      <c r="BD373" s="119"/>
      <c r="BE373" s="119"/>
      <c r="BF373" s="119"/>
      <c r="BG373" s="119"/>
      <c r="BH373" s="119"/>
      <c r="BI373" s="119"/>
      <c r="BJ373" s="119"/>
      <c r="BK373" s="119"/>
      <c r="BL373" s="119"/>
    </row>
    <row r="374" spans="1:64" ht="12.75" customHeight="1" x14ac:dyDescent="0.35">
      <c r="A374" s="119"/>
      <c r="B374" s="119"/>
      <c r="C374" s="119"/>
      <c r="D374" s="119"/>
      <c r="E374" s="119"/>
      <c r="F374" s="119"/>
      <c r="G374" s="119"/>
      <c r="H374" s="119"/>
      <c r="I374" s="119"/>
      <c r="J374" s="119"/>
      <c r="K374" s="119"/>
      <c r="L374" s="120"/>
      <c r="M374" s="120"/>
      <c r="N374" s="120"/>
      <c r="O374" s="120"/>
      <c r="P374" s="120"/>
      <c r="Q374" s="120"/>
      <c r="R374" s="120"/>
      <c r="S374" s="119"/>
      <c r="T374" s="121"/>
      <c r="U374" s="121"/>
      <c r="V374" s="121"/>
      <c r="W374" s="121"/>
      <c r="X374" s="121"/>
      <c r="Y374" s="121"/>
      <c r="Z374" s="121"/>
      <c r="AA374" s="121"/>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19"/>
      <c r="AY374" s="119"/>
      <c r="AZ374" s="119"/>
      <c r="BA374" s="119"/>
      <c r="BB374" s="119"/>
      <c r="BC374" s="119"/>
      <c r="BD374" s="119"/>
      <c r="BE374" s="119"/>
      <c r="BF374" s="119"/>
      <c r="BG374" s="119"/>
      <c r="BH374" s="119"/>
      <c r="BI374" s="119"/>
      <c r="BJ374" s="119"/>
      <c r="BK374" s="119"/>
      <c r="BL374" s="119"/>
    </row>
    <row r="375" spans="1:64" ht="12.75" customHeight="1" x14ac:dyDescent="0.35">
      <c r="A375" s="119"/>
      <c r="B375" s="119"/>
      <c r="C375" s="119"/>
      <c r="D375" s="119"/>
      <c r="E375" s="119"/>
      <c r="F375" s="119"/>
      <c r="G375" s="119"/>
      <c r="H375" s="119"/>
      <c r="I375" s="119"/>
      <c r="J375" s="119"/>
      <c r="K375" s="119"/>
      <c r="L375" s="120"/>
      <c r="M375" s="120"/>
      <c r="N375" s="120"/>
      <c r="O375" s="120"/>
      <c r="P375" s="120"/>
      <c r="Q375" s="120"/>
      <c r="R375" s="120"/>
      <c r="S375" s="119"/>
      <c r="T375" s="121"/>
      <c r="U375" s="121"/>
      <c r="V375" s="121"/>
      <c r="W375" s="121"/>
      <c r="X375" s="121"/>
      <c r="Y375" s="121"/>
      <c r="Z375" s="121"/>
      <c r="AA375" s="121"/>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row>
    <row r="376" spans="1:64" ht="12.75" customHeight="1" x14ac:dyDescent="0.35">
      <c r="A376" s="119"/>
      <c r="B376" s="119"/>
      <c r="C376" s="119"/>
      <c r="D376" s="119"/>
      <c r="E376" s="119"/>
      <c r="F376" s="119"/>
      <c r="G376" s="119"/>
      <c r="H376" s="119"/>
      <c r="I376" s="119"/>
      <c r="J376" s="119"/>
      <c r="K376" s="119"/>
      <c r="L376" s="120"/>
      <c r="M376" s="120"/>
      <c r="N376" s="120"/>
      <c r="O376" s="120"/>
      <c r="P376" s="120"/>
      <c r="Q376" s="120"/>
      <c r="R376" s="120"/>
      <c r="S376" s="119"/>
      <c r="T376" s="121"/>
      <c r="U376" s="121"/>
      <c r="V376" s="121"/>
      <c r="W376" s="121"/>
      <c r="X376" s="121"/>
      <c r="Y376" s="121"/>
      <c r="Z376" s="121"/>
      <c r="AA376" s="121"/>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c r="BE376" s="119"/>
      <c r="BF376" s="119"/>
      <c r="BG376" s="119"/>
      <c r="BH376" s="119"/>
      <c r="BI376" s="119"/>
      <c r="BJ376" s="119"/>
      <c r="BK376" s="119"/>
      <c r="BL376" s="119"/>
    </row>
    <row r="377" spans="1:64" ht="12.75" customHeight="1" x14ac:dyDescent="0.35">
      <c r="A377" s="119"/>
      <c r="B377" s="119"/>
      <c r="C377" s="119"/>
      <c r="D377" s="119"/>
      <c r="E377" s="119"/>
      <c r="F377" s="119"/>
      <c r="G377" s="119"/>
      <c r="H377" s="119"/>
      <c r="I377" s="119"/>
      <c r="J377" s="119"/>
      <c r="K377" s="119"/>
      <c r="L377" s="120"/>
      <c r="M377" s="120"/>
      <c r="N377" s="120"/>
      <c r="O377" s="120"/>
      <c r="P377" s="120"/>
      <c r="Q377" s="120"/>
      <c r="R377" s="120"/>
      <c r="S377" s="119"/>
      <c r="T377" s="121"/>
      <c r="U377" s="121"/>
      <c r="V377" s="121"/>
      <c r="W377" s="121"/>
      <c r="X377" s="121"/>
      <c r="Y377" s="121"/>
      <c r="Z377" s="121"/>
      <c r="AA377" s="121"/>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c r="BE377" s="119"/>
      <c r="BF377" s="119"/>
      <c r="BG377" s="119"/>
      <c r="BH377" s="119"/>
      <c r="BI377" s="119"/>
      <c r="BJ377" s="119"/>
      <c r="BK377" s="119"/>
      <c r="BL377" s="119"/>
    </row>
    <row r="378" spans="1:64" ht="12.75" customHeight="1" x14ac:dyDescent="0.35">
      <c r="A378" s="119"/>
      <c r="B378" s="119"/>
      <c r="C378" s="119"/>
      <c r="D378" s="119"/>
      <c r="E378" s="119"/>
      <c r="F378" s="119"/>
      <c r="G378" s="119"/>
      <c r="H378" s="119"/>
      <c r="I378" s="119"/>
      <c r="J378" s="119"/>
      <c r="K378" s="119"/>
      <c r="L378" s="120"/>
      <c r="M378" s="120"/>
      <c r="N378" s="120"/>
      <c r="O378" s="120"/>
      <c r="P378" s="120"/>
      <c r="Q378" s="120"/>
      <c r="R378" s="120"/>
      <c r="S378" s="119"/>
      <c r="T378" s="121"/>
      <c r="U378" s="121"/>
      <c r="V378" s="121"/>
      <c r="W378" s="121"/>
      <c r="X378" s="121"/>
      <c r="Y378" s="121"/>
      <c r="Z378" s="121"/>
      <c r="AA378" s="121"/>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119"/>
      <c r="BF378" s="119"/>
      <c r="BG378" s="119"/>
      <c r="BH378" s="119"/>
      <c r="BI378" s="119"/>
      <c r="BJ378" s="119"/>
      <c r="BK378" s="119"/>
      <c r="BL378" s="119"/>
    </row>
    <row r="379" spans="1:64" ht="12.75" customHeight="1" x14ac:dyDescent="0.35">
      <c r="A379" s="119"/>
      <c r="B379" s="119"/>
      <c r="C379" s="119"/>
      <c r="D379" s="119"/>
      <c r="E379" s="119"/>
      <c r="F379" s="119"/>
      <c r="G379" s="119"/>
      <c r="H379" s="119"/>
      <c r="I379" s="119"/>
      <c r="J379" s="119"/>
      <c r="K379" s="119"/>
      <c r="L379" s="120"/>
      <c r="M379" s="120"/>
      <c r="N379" s="120"/>
      <c r="O379" s="120"/>
      <c r="P379" s="120"/>
      <c r="Q379" s="120"/>
      <c r="R379" s="120"/>
      <c r="S379" s="119"/>
      <c r="T379" s="121"/>
      <c r="U379" s="121"/>
      <c r="V379" s="121"/>
      <c r="W379" s="121"/>
      <c r="X379" s="121"/>
      <c r="Y379" s="121"/>
      <c r="Z379" s="121"/>
      <c r="AA379" s="121"/>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c r="BE379" s="119"/>
      <c r="BF379" s="119"/>
      <c r="BG379" s="119"/>
      <c r="BH379" s="119"/>
      <c r="BI379" s="119"/>
      <c r="BJ379" s="119"/>
      <c r="BK379" s="119"/>
      <c r="BL379" s="119"/>
    </row>
    <row r="380" spans="1:64" ht="12.75" customHeight="1" x14ac:dyDescent="0.35">
      <c r="A380" s="119"/>
      <c r="B380" s="119"/>
      <c r="C380" s="119"/>
      <c r="D380" s="119"/>
      <c r="E380" s="119"/>
      <c r="F380" s="119"/>
      <c r="G380" s="119"/>
      <c r="H380" s="119"/>
      <c r="I380" s="119"/>
      <c r="J380" s="119"/>
      <c r="K380" s="119"/>
      <c r="L380" s="120"/>
      <c r="M380" s="120"/>
      <c r="N380" s="120"/>
      <c r="O380" s="120"/>
      <c r="P380" s="120"/>
      <c r="Q380" s="120"/>
      <c r="R380" s="120"/>
      <c r="S380" s="119"/>
      <c r="T380" s="121"/>
      <c r="U380" s="121"/>
      <c r="V380" s="121"/>
      <c r="W380" s="121"/>
      <c r="X380" s="121"/>
      <c r="Y380" s="121"/>
      <c r="Z380" s="121"/>
      <c r="AA380" s="121"/>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c r="BE380" s="119"/>
      <c r="BF380" s="119"/>
      <c r="BG380" s="119"/>
      <c r="BH380" s="119"/>
      <c r="BI380" s="119"/>
      <c r="BJ380" s="119"/>
      <c r="BK380" s="119"/>
      <c r="BL380" s="119"/>
    </row>
    <row r="381" spans="1:64" ht="12.75" customHeight="1" x14ac:dyDescent="0.35">
      <c r="A381" s="119"/>
      <c r="B381" s="119"/>
      <c r="C381" s="119"/>
      <c r="D381" s="119"/>
      <c r="E381" s="119"/>
      <c r="F381" s="119"/>
      <c r="G381" s="119"/>
      <c r="H381" s="119"/>
      <c r="I381" s="119"/>
      <c r="J381" s="119"/>
      <c r="K381" s="119"/>
      <c r="L381" s="120"/>
      <c r="M381" s="120"/>
      <c r="N381" s="120"/>
      <c r="O381" s="120"/>
      <c r="P381" s="120"/>
      <c r="Q381" s="120"/>
      <c r="R381" s="120"/>
      <c r="S381" s="119"/>
      <c r="T381" s="121"/>
      <c r="U381" s="121"/>
      <c r="V381" s="121"/>
      <c r="W381" s="121"/>
      <c r="X381" s="121"/>
      <c r="Y381" s="121"/>
      <c r="Z381" s="121"/>
      <c r="AA381" s="121"/>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c r="BE381" s="119"/>
      <c r="BF381" s="119"/>
      <c r="BG381" s="119"/>
      <c r="BH381" s="119"/>
      <c r="BI381" s="119"/>
      <c r="BJ381" s="119"/>
      <c r="BK381" s="119"/>
      <c r="BL381" s="119"/>
    </row>
    <row r="382" spans="1:64" ht="12.75" customHeight="1" x14ac:dyDescent="0.35">
      <c r="A382" s="119"/>
      <c r="B382" s="119"/>
      <c r="C382" s="119"/>
      <c r="D382" s="119"/>
      <c r="E382" s="119"/>
      <c r="F382" s="119"/>
      <c r="G382" s="119"/>
      <c r="H382" s="119"/>
      <c r="I382" s="119"/>
      <c r="J382" s="119"/>
      <c r="K382" s="119"/>
      <c r="L382" s="120"/>
      <c r="M382" s="120"/>
      <c r="N382" s="120"/>
      <c r="O382" s="120"/>
      <c r="P382" s="120"/>
      <c r="Q382" s="120"/>
      <c r="R382" s="120"/>
      <c r="S382" s="119"/>
      <c r="T382" s="121"/>
      <c r="U382" s="121"/>
      <c r="V382" s="121"/>
      <c r="W382" s="121"/>
      <c r="X382" s="121"/>
      <c r="Y382" s="121"/>
      <c r="Z382" s="121"/>
      <c r="AA382" s="121"/>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19"/>
      <c r="AY382" s="119"/>
      <c r="AZ382" s="119"/>
      <c r="BA382" s="119"/>
      <c r="BB382" s="119"/>
      <c r="BC382" s="119"/>
      <c r="BD382" s="119"/>
      <c r="BE382" s="119"/>
      <c r="BF382" s="119"/>
      <c r="BG382" s="119"/>
      <c r="BH382" s="119"/>
      <c r="BI382" s="119"/>
      <c r="BJ382" s="119"/>
      <c r="BK382" s="119"/>
      <c r="BL382" s="119"/>
    </row>
    <row r="383" spans="1:64" ht="12.75" customHeight="1" x14ac:dyDescent="0.35">
      <c r="A383" s="119"/>
      <c r="B383" s="119"/>
      <c r="C383" s="119"/>
      <c r="D383" s="119"/>
      <c r="E383" s="119"/>
      <c r="F383" s="119"/>
      <c r="G383" s="119"/>
      <c r="H383" s="119"/>
      <c r="I383" s="119"/>
      <c r="J383" s="119"/>
      <c r="K383" s="119"/>
      <c r="L383" s="120"/>
      <c r="M383" s="120"/>
      <c r="N383" s="120"/>
      <c r="O383" s="120"/>
      <c r="P383" s="120"/>
      <c r="Q383" s="120"/>
      <c r="R383" s="120"/>
      <c r="S383" s="119"/>
      <c r="T383" s="121"/>
      <c r="U383" s="121"/>
      <c r="V383" s="121"/>
      <c r="W383" s="121"/>
      <c r="X383" s="121"/>
      <c r="Y383" s="121"/>
      <c r="Z383" s="121"/>
      <c r="AA383" s="121"/>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19"/>
      <c r="AY383" s="119"/>
      <c r="AZ383" s="119"/>
      <c r="BA383" s="119"/>
      <c r="BB383" s="119"/>
      <c r="BC383" s="119"/>
      <c r="BD383" s="119"/>
      <c r="BE383" s="119"/>
      <c r="BF383" s="119"/>
      <c r="BG383" s="119"/>
      <c r="BH383" s="119"/>
      <c r="BI383" s="119"/>
      <c r="BJ383" s="119"/>
      <c r="BK383" s="119"/>
      <c r="BL383" s="119"/>
    </row>
    <row r="384" spans="1:64" ht="12.75" customHeight="1" x14ac:dyDescent="0.35">
      <c r="A384" s="119"/>
      <c r="B384" s="119"/>
      <c r="C384" s="119"/>
      <c r="D384" s="119"/>
      <c r="E384" s="119"/>
      <c r="F384" s="119"/>
      <c r="G384" s="119"/>
      <c r="H384" s="119"/>
      <c r="I384" s="119"/>
      <c r="J384" s="119"/>
      <c r="K384" s="119"/>
      <c r="L384" s="120"/>
      <c r="M384" s="120"/>
      <c r="N384" s="120"/>
      <c r="O384" s="120"/>
      <c r="P384" s="120"/>
      <c r="Q384" s="120"/>
      <c r="R384" s="120"/>
      <c r="S384" s="119"/>
      <c r="T384" s="121"/>
      <c r="U384" s="121"/>
      <c r="V384" s="121"/>
      <c r="W384" s="121"/>
      <c r="X384" s="121"/>
      <c r="Y384" s="121"/>
      <c r="Z384" s="121"/>
      <c r="AA384" s="121"/>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19"/>
      <c r="AY384" s="119"/>
      <c r="AZ384" s="119"/>
      <c r="BA384" s="119"/>
      <c r="BB384" s="119"/>
      <c r="BC384" s="119"/>
      <c r="BD384" s="119"/>
      <c r="BE384" s="119"/>
      <c r="BF384" s="119"/>
      <c r="BG384" s="119"/>
      <c r="BH384" s="119"/>
      <c r="BI384" s="119"/>
      <c r="BJ384" s="119"/>
      <c r="BK384" s="119"/>
      <c r="BL384" s="119"/>
    </row>
    <row r="385" spans="1:64" ht="12.75" customHeight="1" x14ac:dyDescent="0.35">
      <c r="A385" s="119"/>
      <c r="B385" s="119"/>
      <c r="C385" s="119"/>
      <c r="D385" s="119"/>
      <c r="E385" s="119"/>
      <c r="F385" s="119"/>
      <c r="G385" s="119"/>
      <c r="H385" s="119"/>
      <c r="I385" s="119"/>
      <c r="J385" s="119"/>
      <c r="K385" s="119"/>
      <c r="L385" s="120"/>
      <c r="M385" s="120"/>
      <c r="N385" s="120"/>
      <c r="O385" s="120"/>
      <c r="P385" s="120"/>
      <c r="Q385" s="120"/>
      <c r="R385" s="120"/>
      <c r="S385" s="119"/>
      <c r="T385" s="121"/>
      <c r="U385" s="121"/>
      <c r="V385" s="121"/>
      <c r="W385" s="121"/>
      <c r="X385" s="121"/>
      <c r="Y385" s="121"/>
      <c r="Z385" s="121"/>
      <c r="AA385" s="121"/>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19"/>
      <c r="AY385" s="119"/>
      <c r="AZ385" s="119"/>
      <c r="BA385" s="119"/>
      <c r="BB385" s="119"/>
      <c r="BC385" s="119"/>
      <c r="BD385" s="119"/>
      <c r="BE385" s="119"/>
      <c r="BF385" s="119"/>
      <c r="BG385" s="119"/>
      <c r="BH385" s="119"/>
      <c r="BI385" s="119"/>
      <c r="BJ385" s="119"/>
      <c r="BK385" s="119"/>
      <c r="BL385" s="119"/>
    </row>
    <row r="386" spans="1:64" ht="12.75" customHeight="1" x14ac:dyDescent="0.35">
      <c r="A386" s="119"/>
      <c r="B386" s="119"/>
      <c r="C386" s="119"/>
      <c r="D386" s="119"/>
      <c r="E386" s="119"/>
      <c r="F386" s="119"/>
      <c r="G386" s="119"/>
      <c r="H386" s="119"/>
      <c r="I386" s="119"/>
      <c r="J386" s="119"/>
      <c r="K386" s="119"/>
      <c r="L386" s="120"/>
      <c r="M386" s="120"/>
      <c r="N386" s="120"/>
      <c r="O386" s="120"/>
      <c r="P386" s="120"/>
      <c r="Q386" s="120"/>
      <c r="R386" s="120"/>
      <c r="S386" s="119"/>
      <c r="T386" s="121"/>
      <c r="U386" s="121"/>
      <c r="V386" s="121"/>
      <c r="W386" s="121"/>
      <c r="X386" s="121"/>
      <c r="Y386" s="121"/>
      <c r="Z386" s="121"/>
      <c r="AA386" s="121"/>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19"/>
      <c r="AY386" s="119"/>
      <c r="AZ386" s="119"/>
      <c r="BA386" s="119"/>
      <c r="BB386" s="119"/>
      <c r="BC386" s="119"/>
      <c r="BD386" s="119"/>
      <c r="BE386" s="119"/>
      <c r="BF386" s="119"/>
      <c r="BG386" s="119"/>
      <c r="BH386" s="119"/>
      <c r="BI386" s="119"/>
      <c r="BJ386" s="119"/>
      <c r="BK386" s="119"/>
      <c r="BL386" s="119"/>
    </row>
    <row r="387" spans="1:64" ht="12.75" customHeight="1" x14ac:dyDescent="0.35">
      <c r="A387" s="119"/>
      <c r="B387" s="119"/>
      <c r="C387" s="119"/>
      <c r="D387" s="119"/>
      <c r="E387" s="119"/>
      <c r="F387" s="119"/>
      <c r="G387" s="119"/>
      <c r="H387" s="119"/>
      <c r="I387" s="119"/>
      <c r="J387" s="119"/>
      <c r="K387" s="119"/>
      <c r="L387" s="120"/>
      <c r="M387" s="120"/>
      <c r="N387" s="120"/>
      <c r="O387" s="120"/>
      <c r="P387" s="120"/>
      <c r="Q387" s="120"/>
      <c r="R387" s="120"/>
      <c r="S387" s="119"/>
      <c r="T387" s="121"/>
      <c r="U387" s="121"/>
      <c r="V387" s="121"/>
      <c r="W387" s="121"/>
      <c r="X387" s="121"/>
      <c r="Y387" s="121"/>
      <c r="Z387" s="121"/>
      <c r="AA387" s="121"/>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19"/>
      <c r="AY387" s="119"/>
      <c r="AZ387" s="119"/>
      <c r="BA387" s="119"/>
      <c r="BB387" s="119"/>
      <c r="BC387" s="119"/>
      <c r="BD387" s="119"/>
      <c r="BE387" s="119"/>
      <c r="BF387" s="119"/>
      <c r="BG387" s="119"/>
      <c r="BH387" s="119"/>
      <c r="BI387" s="119"/>
      <c r="BJ387" s="119"/>
      <c r="BK387" s="119"/>
      <c r="BL387" s="119"/>
    </row>
    <row r="388" spans="1:64" ht="12.75" customHeight="1" x14ac:dyDescent="0.35">
      <c r="A388" s="119"/>
      <c r="B388" s="119"/>
      <c r="C388" s="119"/>
      <c r="D388" s="119"/>
      <c r="E388" s="119"/>
      <c r="F388" s="119"/>
      <c r="G388" s="119"/>
      <c r="H388" s="119"/>
      <c r="I388" s="119"/>
      <c r="J388" s="119"/>
      <c r="K388" s="119"/>
      <c r="L388" s="120"/>
      <c r="M388" s="120"/>
      <c r="N388" s="120"/>
      <c r="O388" s="120"/>
      <c r="P388" s="120"/>
      <c r="Q388" s="120"/>
      <c r="R388" s="120"/>
      <c r="S388" s="119"/>
      <c r="T388" s="121"/>
      <c r="U388" s="121"/>
      <c r="V388" s="121"/>
      <c r="W388" s="121"/>
      <c r="X388" s="121"/>
      <c r="Y388" s="121"/>
      <c r="Z388" s="121"/>
      <c r="AA388" s="121"/>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19"/>
      <c r="AY388" s="119"/>
      <c r="AZ388" s="119"/>
      <c r="BA388" s="119"/>
      <c r="BB388" s="119"/>
      <c r="BC388" s="119"/>
      <c r="BD388" s="119"/>
      <c r="BE388" s="119"/>
      <c r="BF388" s="119"/>
      <c r="BG388" s="119"/>
      <c r="BH388" s="119"/>
      <c r="BI388" s="119"/>
      <c r="BJ388" s="119"/>
      <c r="BK388" s="119"/>
      <c r="BL388" s="119"/>
    </row>
    <row r="389" spans="1:64" ht="12.75" customHeight="1" x14ac:dyDescent="0.35">
      <c r="A389" s="119"/>
      <c r="B389" s="119"/>
      <c r="C389" s="119"/>
      <c r="D389" s="119"/>
      <c r="E389" s="119"/>
      <c r="F389" s="119"/>
      <c r="G389" s="119"/>
      <c r="H389" s="119"/>
      <c r="I389" s="119"/>
      <c r="J389" s="119"/>
      <c r="K389" s="119"/>
      <c r="L389" s="120"/>
      <c r="M389" s="120"/>
      <c r="N389" s="120"/>
      <c r="O389" s="120"/>
      <c r="P389" s="120"/>
      <c r="Q389" s="120"/>
      <c r="R389" s="120"/>
      <c r="S389" s="119"/>
      <c r="T389" s="121"/>
      <c r="U389" s="121"/>
      <c r="V389" s="121"/>
      <c r="W389" s="121"/>
      <c r="X389" s="121"/>
      <c r="Y389" s="121"/>
      <c r="Z389" s="121"/>
      <c r="AA389" s="121"/>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19"/>
      <c r="AY389" s="119"/>
      <c r="AZ389" s="119"/>
      <c r="BA389" s="119"/>
      <c r="BB389" s="119"/>
      <c r="BC389" s="119"/>
      <c r="BD389" s="119"/>
      <c r="BE389" s="119"/>
      <c r="BF389" s="119"/>
      <c r="BG389" s="119"/>
      <c r="BH389" s="119"/>
      <c r="BI389" s="119"/>
      <c r="BJ389" s="119"/>
      <c r="BK389" s="119"/>
      <c r="BL389" s="119"/>
    </row>
    <row r="390" spans="1:64" ht="12.75" customHeight="1" x14ac:dyDescent="0.35">
      <c r="A390" s="119"/>
      <c r="B390" s="119"/>
      <c r="C390" s="119"/>
      <c r="D390" s="119"/>
      <c r="E390" s="119"/>
      <c r="F390" s="119"/>
      <c r="G390" s="119"/>
      <c r="H390" s="119"/>
      <c r="I390" s="119"/>
      <c r="J390" s="119"/>
      <c r="K390" s="119"/>
      <c r="L390" s="120"/>
      <c r="M390" s="120"/>
      <c r="N390" s="120"/>
      <c r="O390" s="120"/>
      <c r="P390" s="120"/>
      <c r="Q390" s="120"/>
      <c r="R390" s="120"/>
      <c r="S390" s="119"/>
      <c r="T390" s="121"/>
      <c r="U390" s="121"/>
      <c r="V390" s="121"/>
      <c r="W390" s="121"/>
      <c r="X390" s="121"/>
      <c r="Y390" s="121"/>
      <c r="Z390" s="121"/>
      <c r="AA390" s="121"/>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19"/>
      <c r="AY390" s="119"/>
      <c r="AZ390" s="119"/>
      <c r="BA390" s="119"/>
      <c r="BB390" s="119"/>
      <c r="BC390" s="119"/>
      <c r="BD390" s="119"/>
      <c r="BE390" s="119"/>
      <c r="BF390" s="119"/>
      <c r="BG390" s="119"/>
      <c r="BH390" s="119"/>
      <c r="BI390" s="119"/>
      <c r="BJ390" s="119"/>
      <c r="BK390" s="119"/>
      <c r="BL390" s="119"/>
    </row>
    <row r="391" spans="1:64" ht="12.75" customHeight="1" x14ac:dyDescent="0.35">
      <c r="A391" s="119"/>
      <c r="B391" s="119"/>
      <c r="C391" s="119"/>
      <c r="D391" s="119"/>
      <c r="E391" s="119"/>
      <c r="F391" s="119"/>
      <c r="G391" s="119"/>
      <c r="H391" s="119"/>
      <c r="I391" s="119"/>
      <c r="J391" s="119"/>
      <c r="K391" s="119"/>
      <c r="L391" s="120"/>
      <c r="M391" s="120"/>
      <c r="N391" s="120"/>
      <c r="O391" s="120"/>
      <c r="P391" s="120"/>
      <c r="Q391" s="120"/>
      <c r="R391" s="120"/>
      <c r="S391" s="119"/>
      <c r="T391" s="121"/>
      <c r="U391" s="121"/>
      <c r="V391" s="121"/>
      <c r="W391" s="121"/>
      <c r="X391" s="121"/>
      <c r="Y391" s="121"/>
      <c r="Z391" s="121"/>
      <c r="AA391" s="121"/>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19"/>
      <c r="AY391" s="119"/>
      <c r="AZ391" s="119"/>
      <c r="BA391" s="119"/>
      <c r="BB391" s="119"/>
      <c r="BC391" s="119"/>
      <c r="BD391" s="119"/>
      <c r="BE391" s="119"/>
      <c r="BF391" s="119"/>
      <c r="BG391" s="119"/>
      <c r="BH391" s="119"/>
      <c r="BI391" s="119"/>
      <c r="BJ391" s="119"/>
      <c r="BK391" s="119"/>
      <c r="BL391" s="119"/>
    </row>
    <row r="392" spans="1:64" ht="12.75" customHeight="1" x14ac:dyDescent="0.35">
      <c r="A392" s="119"/>
      <c r="B392" s="119"/>
      <c r="C392" s="119"/>
      <c r="D392" s="119"/>
      <c r="E392" s="119"/>
      <c r="F392" s="119"/>
      <c r="G392" s="119"/>
      <c r="H392" s="119"/>
      <c r="I392" s="119"/>
      <c r="J392" s="119"/>
      <c r="K392" s="119"/>
      <c r="L392" s="120"/>
      <c r="M392" s="120"/>
      <c r="N392" s="120"/>
      <c r="O392" s="120"/>
      <c r="P392" s="120"/>
      <c r="Q392" s="120"/>
      <c r="R392" s="120"/>
      <c r="S392" s="119"/>
      <c r="T392" s="121"/>
      <c r="U392" s="121"/>
      <c r="V392" s="121"/>
      <c r="W392" s="121"/>
      <c r="X392" s="121"/>
      <c r="Y392" s="121"/>
      <c r="Z392" s="121"/>
      <c r="AA392" s="121"/>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19"/>
      <c r="AY392" s="119"/>
      <c r="AZ392" s="119"/>
      <c r="BA392" s="119"/>
      <c r="BB392" s="119"/>
      <c r="BC392" s="119"/>
      <c r="BD392" s="119"/>
      <c r="BE392" s="119"/>
      <c r="BF392" s="119"/>
      <c r="BG392" s="119"/>
      <c r="BH392" s="119"/>
      <c r="BI392" s="119"/>
      <c r="BJ392" s="119"/>
      <c r="BK392" s="119"/>
      <c r="BL392" s="119"/>
    </row>
    <row r="393" spans="1:64" ht="12.75" customHeight="1" x14ac:dyDescent="0.35">
      <c r="A393" s="119"/>
      <c r="B393" s="119"/>
      <c r="C393" s="119"/>
      <c r="D393" s="119"/>
      <c r="E393" s="119"/>
      <c r="F393" s="119"/>
      <c r="G393" s="119"/>
      <c r="H393" s="119"/>
      <c r="I393" s="119"/>
      <c r="J393" s="119"/>
      <c r="K393" s="119"/>
      <c r="L393" s="120"/>
      <c r="M393" s="120"/>
      <c r="N393" s="120"/>
      <c r="O393" s="120"/>
      <c r="P393" s="120"/>
      <c r="Q393" s="120"/>
      <c r="R393" s="120"/>
      <c r="S393" s="119"/>
      <c r="T393" s="121"/>
      <c r="U393" s="121"/>
      <c r="V393" s="121"/>
      <c r="W393" s="121"/>
      <c r="X393" s="121"/>
      <c r="Y393" s="121"/>
      <c r="Z393" s="121"/>
      <c r="AA393" s="121"/>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19"/>
      <c r="AY393" s="119"/>
      <c r="AZ393" s="119"/>
      <c r="BA393" s="119"/>
      <c r="BB393" s="119"/>
      <c r="BC393" s="119"/>
      <c r="BD393" s="119"/>
      <c r="BE393" s="119"/>
      <c r="BF393" s="119"/>
      <c r="BG393" s="119"/>
      <c r="BH393" s="119"/>
      <c r="BI393" s="119"/>
      <c r="BJ393" s="119"/>
      <c r="BK393" s="119"/>
      <c r="BL393" s="119"/>
    </row>
    <row r="394" spans="1:64" ht="12.75" customHeight="1" x14ac:dyDescent="0.35">
      <c r="A394" s="119"/>
      <c r="B394" s="119"/>
      <c r="C394" s="119"/>
      <c r="D394" s="119"/>
      <c r="E394" s="119"/>
      <c r="F394" s="119"/>
      <c r="G394" s="119"/>
      <c r="H394" s="119"/>
      <c r="I394" s="119"/>
      <c r="J394" s="119"/>
      <c r="K394" s="119"/>
      <c r="L394" s="120"/>
      <c r="M394" s="120"/>
      <c r="N394" s="120"/>
      <c r="O394" s="120"/>
      <c r="P394" s="120"/>
      <c r="Q394" s="120"/>
      <c r="R394" s="120"/>
      <c r="S394" s="119"/>
      <c r="T394" s="121"/>
      <c r="U394" s="121"/>
      <c r="V394" s="121"/>
      <c r="W394" s="121"/>
      <c r="X394" s="121"/>
      <c r="Y394" s="121"/>
      <c r="Z394" s="121"/>
      <c r="AA394" s="121"/>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19"/>
      <c r="AY394" s="119"/>
      <c r="AZ394" s="119"/>
      <c r="BA394" s="119"/>
      <c r="BB394" s="119"/>
      <c r="BC394" s="119"/>
      <c r="BD394" s="119"/>
      <c r="BE394" s="119"/>
      <c r="BF394" s="119"/>
      <c r="BG394" s="119"/>
      <c r="BH394" s="119"/>
      <c r="BI394" s="119"/>
      <c r="BJ394" s="119"/>
      <c r="BK394" s="119"/>
      <c r="BL394" s="119"/>
    </row>
    <row r="395" spans="1:64" ht="12.75" customHeight="1" x14ac:dyDescent="0.35">
      <c r="A395" s="119"/>
      <c r="B395" s="119"/>
      <c r="C395" s="119"/>
      <c r="D395" s="119"/>
      <c r="E395" s="119"/>
      <c r="F395" s="119"/>
      <c r="G395" s="119"/>
      <c r="H395" s="119"/>
      <c r="I395" s="119"/>
      <c r="J395" s="119"/>
      <c r="K395" s="119"/>
      <c r="L395" s="120"/>
      <c r="M395" s="120"/>
      <c r="N395" s="120"/>
      <c r="O395" s="120"/>
      <c r="P395" s="120"/>
      <c r="Q395" s="120"/>
      <c r="R395" s="120"/>
      <c r="S395" s="119"/>
      <c r="T395" s="121"/>
      <c r="U395" s="121"/>
      <c r="V395" s="121"/>
      <c r="W395" s="121"/>
      <c r="X395" s="121"/>
      <c r="Y395" s="121"/>
      <c r="Z395" s="121"/>
      <c r="AA395" s="121"/>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19"/>
      <c r="AY395" s="119"/>
      <c r="AZ395" s="119"/>
      <c r="BA395" s="119"/>
      <c r="BB395" s="119"/>
      <c r="BC395" s="119"/>
      <c r="BD395" s="119"/>
      <c r="BE395" s="119"/>
      <c r="BF395" s="119"/>
      <c r="BG395" s="119"/>
      <c r="BH395" s="119"/>
      <c r="BI395" s="119"/>
      <c r="BJ395" s="119"/>
      <c r="BK395" s="119"/>
      <c r="BL395" s="119"/>
    </row>
    <row r="396" spans="1:64" ht="12.75" customHeight="1" x14ac:dyDescent="0.35">
      <c r="A396" s="119"/>
      <c r="B396" s="119"/>
      <c r="C396" s="119"/>
      <c r="D396" s="119"/>
      <c r="E396" s="119"/>
      <c r="F396" s="119"/>
      <c r="G396" s="119"/>
      <c r="H396" s="119"/>
      <c r="I396" s="119"/>
      <c r="J396" s="119"/>
      <c r="K396" s="119"/>
      <c r="L396" s="120"/>
      <c r="M396" s="120"/>
      <c r="N396" s="120"/>
      <c r="O396" s="120"/>
      <c r="P396" s="120"/>
      <c r="Q396" s="120"/>
      <c r="R396" s="120"/>
      <c r="S396" s="119"/>
      <c r="T396" s="121"/>
      <c r="U396" s="121"/>
      <c r="V396" s="121"/>
      <c r="W396" s="121"/>
      <c r="X396" s="121"/>
      <c r="Y396" s="121"/>
      <c r="Z396" s="121"/>
      <c r="AA396" s="121"/>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19"/>
      <c r="AY396" s="119"/>
      <c r="AZ396" s="119"/>
      <c r="BA396" s="119"/>
      <c r="BB396" s="119"/>
      <c r="BC396" s="119"/>
      <c r="BD396" s="119"/>
      <c r="BE396" s="119"/>
      <c r="BF396" s="119"/>
      <c r="BG396" s="119"/>
      <c r="BH396" s="119"/>
      <c r="BI396" s="119"/>
      <c r="BJ396" s="119"/>
      <c r="BK396" s="119"/>
      <c r="BL396" s="119"/>
    </row>
    <row r="397" spans="1:64" ht="12.75" customHeight="1" x14ac:dyDescent="0.35">
      <c r="A397" s="119"/>
      <c r="B397" s="119"/>
      <c r="C397" s="119"/>
      <c r="D397" s="119"/>
      <c r="E397" s="119"/>
      <c r="F397" s="119"/>
      <c r="G397" s="119"/>
      <c r="H397" s="119"/>
      <c r="I397" s="119"/>
      <c r="J397" s="119"/>
      <c r="K397" s="119"/>
      <c r="L397" s="120"/>
      <c r="M397" s="120"/>
      <c r="N397" s="120"/>
      <c r="O397" s="120"/>
      <c r="P397" s="120"/>
      <c r="Q397" s="120"/>
      <c r="R397" s="120"/>
      <c r="S397" s="119"/>
      <c r="T397" s="121"/>
      <c r="U397" s="121"/>
      <c r="V397" s="121"/>
      <c r="W397" s="121"/>
      <c r="X397" s="121"/>
      <c r="Y397" s="121"/>
      <c r="Z397" s="121"/>
      <c r="AA397" s="121"/>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19"/>
      <c r="AY397" s="119"/>
      <c r="AZ397" s="119"/>
      <c r="BA397" s="119"/>
      <c r="BB397" s="119"/>
      <c r="BC397" s="119"/>
      <c r="BD397" s="119"/>
      <c r="BE397" s="119"/>
      <c r="BF397" s="119"/>
      <c r="BG397" s="119"/>
      <c r="BH397" s="119"/>
      <c r="BI397" s="119"/>
      <c r="BJ397" s="119"/>
      <c r="BK397" s="119"/>
      <c r="BL397" s="119"/>
    </row>
    <row r="398" spans="1:64" ht="12.75" customHeight="1" x14ac:dyDescent="0.35">
      <c r="A398" s="119"/>
      <c r="B398" s="119"/>
      <c r="C398" s="119"/>
      <c r="D398" s="119"/>
      <c r="E398" s="119"/>
      <c r="F398" s="119"/>
      <c r="G398" s="119"/>
      <c r="H398" s="119"/>
      <c r="I398" s="119"/>
      <c r="J398" s="119"/>
      <c r="K398" s="119"/>
      <c r="L398" s="120"/>
      <c r="M398" s="120"/>
      <c r="N398" s="120"/>
      <c r="O398" s="120"/>
      <c r="P398" s="120"/>
      <c r="Q398" s="120"/>
      <c r="R398" s="120"/>
      <c r="S398" s="119"/>
      <c r="T398" s="121"/>
      <c r="U398" s="121"/>
      <c r="V398" s="121"/>
      <c r="W398" s="121"/>
      <c r="X398" s="121"/>
      <c r="Y398" s="121"/>
      <c r="Z398" s="121"/>
      <c r="AA398" s="121"/>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19"/>
      <c r="AY398" s="119"/>
      <c r="AZ398" s="119"/>
      <c r="BA398" s="119"/>
      <c r="BB398" s="119"/>
      <c r="BC398" s="119"/>
      <c r="BD398" s="119"/>
      <c r="BE398" s="119"/>
      <c r="BF398" s="119"/>
      <c r="BG398" s="119"/>
      <c r="BH398" s="119"/>
      <c r="BI398" s="119"/>
      <c r="BJ398" s="119"/>
      <c r="BK398" s="119"/>
      <c r="BL398" s="119"/>
    </row>
    <row r="399" spans="1:64" ht="12.75" customHeight="1" x14ac:dyDescent="0.35">
      <c r="A399" s="119"/>
      <c r="B399" s="119"/>
      <c r="C399" s="119"/>
      <c r="D399" s="119"/>
      <c r="E399" s="119"/>
      <c r="F399" s="119"/>
      <c r="G399" s="119"/>
      <c r="H399" s="119"/>
      <c r="I399" s="119"/>
      <c r="J399" s="119"/>
      <c r="K399" s="119"/>
      <c r="L399" s="120"/>
      <c r="M399" s="120"/>
      <c r="N399" s="120"/>
      <c r="O399" s="120"/>
      <c r="P399" s="120"/>
      <c r="Q399" s="120"/>
      <c r="R399" s="120"/>
      <c r="S399" s="119"/>
      <c r="T399" s="121"/>
      <c r="U399" s="121"/>
      <c r="V399" s="121"/>
      <c r="W399" s="121"/>
      <c r="X399" s="121"/>
      <c r="Y399" s="121"/>
      <c r="Z399" s="121"/>
      <c r="AA399" s="121"/>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19"/>
      <c r="AY399" s="119"/>
      <c r="AZ399" s="119"/>
      <c r="BA399" s="119"/>
      <c r="BB399" s="119"/>
      <c r="BC399" s="119"/>
      <c r="BD399" s="119"/>
      <c r="BE399" s="119"/>
      <c r="BF399" s="119"/>
      <c r="BG399" s="119"/>
      <c r="BH399" s="119"/>
      <c r="BI399" s="119"/>
      <c r="BJ399" s="119"/>
      <c r="BK399" s="119"/>
      <c r="BL399" s="119"/>
    </row>
    <row r="400" spans="1:64" ht="12.75" customHeight="1" x14ac:dyDescent="0.35">
      <c r="A400" s="119"/>
      <c r="B400" s="119"/>
      <c r="C400" s="119"/>
      <c r="D400" s="119"/>
      <c r="E400" s="119"/>
      <c r="F400" s="119"/>
      <c r="G400" s="119"/>
      <c r="H400" s="119"/>
      <c r="I400" s="119"/>
      <c r="J400" s="119"/>
      <c r="K400" s="119"/>
      <c r="L400" s="120"/>
      <c r="M400" s="120"/>
      <c r="N400" s="120"/>
      <c r="O400" s="120"/>
      <c r="P400" s="120"/>
      <c r="Q400" s="120"/>
      <c r="R400" s="120"/>
      <c r="S400" s="119"/>
      <c r="T400" s="121"/>
      <c r="U400" s="121"/>
      <c r="V400" s="121"/>
      <c r="W400" s="121"/>
      <c r="X400" s="121"/>
      <c r="Y400" s="121"/>
      <c r="Z400" s="121"/>
      <c r="AA400" s="121"/>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19"/>
      <c r="AY400" s="119"/>
      <c r="AZ400" s="119"/>
      <c r="BA400" s="119"/>
      <c r="BB400" s="119"/>
      <c r="BC400" s="119"/>
      <c r="BD400" s="119"/>
      <c r="BE400" s="119"/>
      <c r="BF400" s="119"/>
      <c r="BG400" s="119"/>
      <c r="BH400" s="119"/>
      <c r="BI400" s="119"/>
      <c r="BJ400" s="119"/>
      <c r="BK400" s="119"/>
      <c r="BL400" s="119"/>
    </row>
    <row r="401" spans="1:64" ht="12.75" customHeight="1" x14ac:dyDescent="0.35">
      <c r="A401" s="119"/>
      <c r="B401" s="119"/>
      <c r="C401" s="119"/>
      <c r="D401" s="119"/>
      <c r="E401" s="119"/>
      <c r="F401" s="119"/>
      <c r="G401" s="119"/>
      <c r="H401" s="119"/>
      <c r="I401" s="119"/>
      <c r="J401" s="119"/>
      <c r="K401" s="119"/>
      <c r="L401" s="120"/>
      <c r="M401" s="120"/>
      <c r="N401" s="120"/>
      <c r="O401" s="120"/>
      <c r="P401" s="120"/>
      <c r="Q401" s="120"/>
      <c r="R401" s="120"/>
      <c r="S401" s="119"/>
      <c r="T401" s="121"/>
      <c r="U401" s="121"/>
      <c r="V401" s="121"/>
      <c r="W401" s="121"/>
      <c r="X401" s="121"/>
      <c r="Y401" s="121"/>
      <c r="Z401" s="121"/>
      <c r="AA401" s="121"/>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19"/>
      <c r="AY401" s="119"/>
      <c r="AZ401" s="119"/>
      <c r="BA401" s="119"/>
      <c r="BB401" s="119"/>
      <c r="BC401" s="119"/>
      <c r="BD401" s="119"/>
      <c r="BE401" s="119"/>
      <c r="BF401" s="119"/>
      <c r="BG401" s="119"/>
      <c r="BH401" s="119"/>
      <c r="BI401" s="119"/>
      <c r="BJ401" s="119"/>
      <c r="BK401" s="119"/>
      <c r="BL401" s="119"/>
    </row>
    <row r="402" spans="1:64" ht="12.75" customHeight="1" x14ac:dyDescent="0.35">
      <c r="A402" s="119"/>
      <c r="B402" s="119"/>
      <c r="C402" s="119"/>
      <c r="D402" s="119"/>
      <c r="E402" s="119"/>
      <c r="F402" s="119"/>
      <c r="G402" s="119"/>
      <c r="H402" s="119"/>
      <c r="I402" s="119"/>
      <c r="J402" s="119"/>
      <c r="K402" s="119"/>
      <c r="L402" s="120"/>
      <c r="M402" s="120"/>
      <c r="N402" s="120"/>
      <c r="O402" s="120"/>
      <c r="P402" s="120"/>
      <c r="Q402" s="120"/>
      <c r="R402" s="120"/>
      <c r="S402" s="119"/>
      <c r="T402" s="121"/>
      <c r="U402" s="121"/>
      <c r="V402" s="121"/>
      <c r="W402" s="121"/>
      <c r="X402" s="121"/>
      <c r="Y402" s="121"/>
      <c r="Z402" s="121"/>
      <c r="AA402" s="121"/>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19"/>
      <c r="AY402" s="119"/>
      <c r="AZ402" s="119"/>
      <c r="BA402" s="119"/>
      <c r="BB402" s="119"/>
      <c r="BC402" s="119"/>
      <c r="BD402" s="119"/>
      <c r="BE402" s="119"/>
      <c r="BF402" s="119"/>
      <c r="BG402" s="119"/>
      <c r="BH402" s="119"/>
      <c r="BI402" s="119"/>
      <c r="BJ402" s="119"/>
      <c r="BK402" s="119"/>
      <c r="BL402" s="119"/>
    </row>
    <row r="403" spans="1:64" ht="12.75" customHeight="1" x14ac:dyDescent="0.35">
      <c r="A403" s="119"/>
      <c r="B403" s="119"/>
      <c r="C403" s="119"/>
      <c r="D403" s="119"/>
      <c r="E403" s="119"/>
      <c r="F403" s="119"/>
      <c r="G403" s="119"/>
      <c r="H403" s="119"/>
      <c r="I403" s="119"/>
      <c r="J403" s="119"/>
      <c r="K403" s="119"/>
      <c r="L403" s="120"/>
      <c r="M403" s="120"/>
      <c r="N403" s="120"/>
      <c r="O403" s="120"/>
      <c r="P403" s="120"/>
      <c r="Q403" s="120"/>
      <c r="R403" s="120"/>
      <c r="S403" s="119"/>
      <c r="T403" s="121"/>
      <c r="U403" s="121"/>
      <c r="V403" s="121"/>
      <c r="W403" s="121"/>
      <c r="X403" s="121"/>
      <c r="Y403" s="121"/>
      <c r="Z403" s="121"/>
      <c r="AA403" s="121"/>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19"/>
      <c r="AY403" s="119"/>
      <c r="AZ403" s="119"/>
      <c r="BA403" s="119"/>
      <c r="BB403" s="119"/>
      <c r="BC403" s="119"/>
      <c r="BD403" s="119"/>
      <c r="BE403" s="119"/>
      <c r="BF403" s="119"/>
      <c r="BG403" s="119"/>
      <c r="BH403" s="119"/>
      <c r="BI403" s="119"/>
      <c r="BJ403" s="119"/>
      <c r="BK403" s="119"/>
      <c r="BL403" s="119"/>
    </row>
    <row r="404" spans="1:64" ht="12.75" customHeight="1" x14ac:dyDescent="0.35">
      <c r="A404" s="119"/>
      <c r="B404" s="119"/>
      <c r="C404" s="119"/>
      <c r="D404" s="119"/>
      <c r="E404" s="119"/>
      <c r="F404" s="119"/>
      <c r="G404" s="119"/>
      <c r="H404" s="119"/>
      <c r="I404" s="119"/>
      <c r="J404" s="119"/>
      <c r="K404" s="119"/>
      <c r="L404" s="120"/>
      <c r="M404" s="120"/>
      <c r="N404" s="120"/>
      <c r="O404" s="120"/>
      <c r="P404" s="120"/>
      <c r="Q404" s="120"/>
      <c r="R404" s="120"/>
      <c r="S404" s="119"/>
      <c r="T404" s="121"/>
      <c r="U404" s="121"/>
      <c r="V404" s="121"/>
      <c r="W404" s="121"/>
      <c r="X404" s="121"/>
      <c r="Y404" s="121"/>
      <c r="Z404" s="121"/>
      <c r="AA404" s="121"/>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19"/>
      <c r="AY404" s="119"/>
      <c r="AZ404" s="119"/>
      <c r="BA404" s="119"/>
      <c r="BB404" s="119"/>
      <c r="BC404" s="119"/>
      <c r="BD404" s="119"/>
      <c r="BE404" s="119"/>
      <c r="BF404" s="119"/>
      <c r="BG404" s="119"/>
      <c r="BH404" s="119"/>
      <c r="BI404" s="119"/>
      <c r="BJ404" s="119"/>
      <c r="BK404" s="119"/>
      <c r="BL404" s="119"/>
    </row>
    <row r="405" spans="1:64" ht="12.75" customHeight="1" x14ac:dyDescent="0.35">
      <c r="A405" s="119"/>
      <c r="B405" s="119"/>
      <c r="C405" s="119"/>
      <c r="D405" s="119"/>
      <c r="E405" s="119"/>
      <c r="F405" s="119"/>
      <c r="G405" s="119"/>
      <c r="H405" s="119"/>
      <c r="I405" s="119"/>
      <c r="J405" s="119"/>
      <c r="K405" s="119"/>
      <c r="L405" s="120"/>
      <c r="M405" s="120"/>
      <c r="N405" s="120"/>
      <c r="O405" s="120"/>
      <c r="P405" s="120"/>
      <c r="Q405" s="120"/>
      <c r="R405" s="120"/>
      <c r="S405" s="119"/>
      <c r="T405" s="121"/>
      <c r="U405" s="121"/>
      <c r="V405" s="121"/>
      <c r="W405" s="121"/>
      <c r="X405" s="121"/>
      <c r="Y405" s="121"/>
      <c r="Z405" s="121"/>
      <c r="AA405" s="121"/>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19"/>
      <c r="AY405" s="119"/>
      <c r="AZ405" s="119"/>
      <c r="BA405" s="119"/>
      <c r="BB405" s="119"/>
      <c r="BC405" s="119"/>
      <c r="BD405" s="119"/>
      <c r="BE405" s="119"/>
      <c r="BF405" s="119"/>
      <c r="BG405" s="119"/>
      <c r="BH405" s="119"/>
      <c r="BI405" s="119"/>
      <c r="BJ405" s="119"/>
      <c r="BK405" s="119"/>
      <c r="BL405" s="119"/>
    </row>
    <row r="406" spans="1:64" ht="12.75" customHeight="1" x14ac:dyDescent="0.35">
      <c r="A406" s="119"/>
      <c r="B406" s="119"/>
      <c r="C406" s="119"/>
      <c r="D406" s="119"/>
      <c r="E406" s="119"/>
      <c r="F406" s="119"/>
      <c r="G406" s="119"/>
      <c r="H406" s="119"/>
      <c r="I406" s="119"/>
      <c r="J406" s="119"/>
      <c r="K406" s="119"/>
      <c r="L406" s="120"/>
      <c r="M406" s="120"/>
      <c r="N406" s="120"/>
      <c r="O406" s="120"/>
      <c r="P406" s="120"/>
      <c r="Q406" s="120"/>
      <c r="R406" s="120"/>
      <c r="S406" s="119"/>
      <c r="T406" s="121"/>
      <c r="U406" s="121"/>
      <c r="V406" s="121"/>
      <c r="W406" s="121"/>
      <c r="X406" s="121"/>
      <c r="Y406" s="121"/>
      <c r="Z406" s="121"/>
      <c r="AA406" s="121"/>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19"/>
      <c r="AY406" s="119"/>
      <c r="AZ406" s="119"/>
      <c r="BA406" s="119"/>
      <c r="BB406" s="119"/>
      <c r="BC406" s="119"/>
      <c r="BD406" s="119"/>
      <c r="BE406" s="119"/>
      <c r="BF406" s="119"/>
      <c r="BG406" s="119"/>
      <c r="BH406" s="119"/>
      <c r="BI406" s="119"/>
      <c r="BJ406" s="119"/>
      <c r="BK406" s="119"/>
      <c r="BL406" s="119"/>
    </row>
    <row r="407" spans="1:64" ht="12.75" customHeight="1" x14ac:dyDescent="0.35">
      <c r="A407" s="119"/>
      <c r="B407" s="119"/>
      <c r="C407" s="119"/>
      <c r="D407" s="119"/>
      <c r="E407" s="119"/>
      <c r="F407" s="119"/>
      <c r="G407" s="119"/>
      <c r="H407" s="119"/>
      <c r="I407" s="119"/>
      <c r="J407" s="119"/>
      <c r="K407" s="119"/>
      <c r="L407" s="120"/>
      <c r="M407" s="120"/>
      <c r="N407" s="120"/>
      <c r="O407" s="120"/>
      <c r="P407" s="120"/>
      <c r="Q407" s="120"/>
      <c r="R407" s="120"/>
      <c r="S407" s="119"/>
      <c r="T407" s="121"/>
      <c r="U407" s="121"/>
      <c r="V407" s="121"/>
      <c r="W407" s="121"/>
      <c r="X407" s="121"/>
      <c r="Y407" s="121"/>
      <c r="Z407" s="121"/>
      <c r="AA407" s="121"/>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19"/>
      <c r="AY407" s="119"/>
      <c r="AZ407" s="119"/>
      <c r="BA407" s="119"/>
      <c r="BB407" s="119"/>
      <c r="BC407" s="119"/>
      <c r="BD407" s="119"/>
      <c r="BE407" s="119"/>
      <c r="BF407" s="119"/>
      <c r="BG407" s="119"/>
      <c r="BH407" s="119"/>
      <c r="BI407" s="119"/>
      <c r="BJ407" s="119"/>
      <c r="BK407" s="119"/>
      <c r="BL407" s="119"/>
    </row>
    <row r="408" spans="1:64" ht="12.75" customHeight="1" x14ac:dyDescent="0.35">
      <c r="A408" s="119"/>
      <c r="B408" s="119"/>
      <c r="C408" s="119"/>
      <c r="D408" s="119"/>
      <c r="E408" s="119"/>
      <c r="F408" s="119"/>
      <c r="G408" s="119"/>
      <c r="H408" s="119"/>
      <c r="I408" s="119"/>
      <c r="J408" s="119"/>
      <c r="K408" s="119"/>
      <c r="L408" s="120"/>
      <c r="M408" s="120"/>
      <c r="N408" s="120"/>
      <c r="O408" s="120"/>
      <c r="P408" s="120"/>
      <c r="Q408" s="120"/>
      <c r="R408" s="120"/>
      <c r="S408" s="119"/>
      <c r="T408" s="121"/>
      <c r="U408" s="121"/>
      <c r="V408" s="121"/>
      <c r="W408" s="121"/>
      <c r="X408" s="121"/>
      <c r="Y408" s="121"/>
      <c r="Z408" s="121"/>
      <c r="AA408" s="121"/>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19"/>
      <c r="AY408" s="119"/>
      <c r="AZ408" s="119"/>
      <c r="BA408" s="119"/>
      <c r="BB408" s="119"/>
      <c r="BC408" s="119"/>
      <c r="BD408" s="119"/>
      <c r="BE408" s="119"/>
      <c r="BF408" s="119"/>
      <c r="BG408" s="119"/>
      <c r="BH408" s="119"/>
      <c r="BI408" s="119"/>
      <c r="BJ408" s="119"/>
      <c r="BK408" s="119"/>
      <c r="BL408" s="119"/>
    </row>
    <row r="409" spans="1:64" ht="12.75" customHeight="1" x14ac:dyDescent="0.35">
      <c r="A409" s="119"/>
      <c r="B409" s="119"/>
      <c r="C409" s="119"/>
      <c r="D409" s="119"/>
      <c r="E409" s="119"/>
      <c r="F409" s="119"/>
      <c r="G409" s="119"/>
      <c r="H409" s="119"/>
      <c r="I409" s="119"/>
      <c r="J409" s="119"/>
      <c r="K409" s="119"/>
      <c r="L409" s="120"/>
      <c r="M409" s="120"/>
      <c r="N409" s="120"/>
      <c r="O409" s="120"/>
      <c r="P409" s="120"/>
      <c r="Q409" s="120"/>
      <c r="R409" s="120"/>
      <c r="S409" s="119"/>
      <c r="T409" s="121"/>
      <c r="U409" s="121"/>
      <c r="V409" s="121"/>
      <c r="W409" s="121"/>
      <c r="X409" s="121"/>
      <c r="Y409" s="121"/>
      <c r="Z409" s="121"/>
      <c r="AA409" s="121"/>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19"/>
      <c r="AY409" s="119"/>
      <c r="AZ409" s="119"/>
      <c r="BA409" s="119"/>
      <c r="BB409" s="119"/>
      <c r="BC409" s="119"/>
      <c r="BD409" s="119"/>
      <c r="BE409" s="119"/>
      <c r="BF409" s="119"/>
      <c r="BG409" s="119"/>
      <c r="BH409" s="119"/>
      <c r="BI409" s="119"/>
      <c r="BJ409" s="119"/>
      <c r="BK409" s="119"/>
      <c r="BL409" s="119"/>
    </row>
    <row r="410" spans="1:64" ht="12.75" customHeight="1" x14ac:dyDescent="0.35">
      <c r="A410" s="119"/>
      <c r="B410" s="119"/>
      <c r="C410" s="119"/>
      <c r="D410" s="119"/>
      <c r="E410" s="119"/>
      <c r="F410" s="119"/>
      <c r="G410" s="119"/>
      <c r="H410" s="119"/>
      <c r="I410" s="119"/>
      <c r="J410" s="119"/>
      <c r="K410" s="119"/>
      <c r="L410" s="120"/>
      <c r="M410" s="120"/>
      <c r="N410" s="120"/>
      <c r="O410" s="120"/>
      <c r="P410" s="120"/>
      <c r="Q410" s="120"/>
      <c r="R410" s="120"/>
      <c r="S410" s="119"/>
      <c r="T410" s="121"/>
      <c r="U410" s="121"/>
      <c r="V410" s="121"/>
      <c r="W410" s="121"/>
      <c r="X410" s="121"/>
      <c r="Y410" s="121"/>
      <c r="Z410" s="121"/>
      <c r="AA410" s="121"/>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19"/>
      <c r="AY410" s="119"/>
      <c r="AZ410" s="119"/>
      <c r="BA410" s="119"/>
      <c r="BB410" s="119"/>
      <c r="BC410" s="119"/>
      <c r="BD410" s="119"/>
      <c r="BE410" s="119"/>
      <c r="BF410" s="119"/>
      <c r="BG410" s="119"/>
      <c r="BH410" s="119"/>
      <c r="BI410" s="119"/>
      <c r="BJ410" s="119"/>
      <c r="BK410" s="119"/>
      <c r="BL410" s="119"/>
    </row>
    <row r="411" spans="1:64" ht="12.75" customHeight="1" x14ac:dyDescent="0.35">
      <c r="A411" s="119"/>
      <c r="B411" s="119"/>
      <c r="C411" s="119"/>
      <c r="D411" s="119"/>
      <c r="E411" s="119"/>
      <c r="F411" s="119"/>
      <c r="G411" s="119"/>
      <c r="H411" s="119"/>
      <c r="I411" s="119"/>
      <c r="J411" s="119"/>
      <c r="K411" s="119"/>
      <c r="L411" s="120"/>
      <c r="M411" s="120"/>
      <c r="N411" s="120"/>
      <c r="O411" s="120"/>
      <c r="P411" s="120"/>
      <c r="Q411" s="120"/>
      <c r="R411" s="120"/>
      <c r="S411" s="119"/>
      <c r="T411" s="121"/>
      <c r="U411" s="121"/>
      <c r="V411" s="121"/>
      <c r="W411" s="121"/>
      <c r="X411" s="121"/>
      <c r="Y411" s="121"/>
      <c r="Z411" s="121"/>
      <c r="AA411" s="121"/>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19"/>
      <c r="AY411" s="119"/>
      <c r="AZ411" s="119"/>
      <c r="BA411" s="119"/>
      <c r="BB411" s="119"/>
      <c r="BC411" s="119"/>
      <c r="BD411" s="119"/>
      <c r="BE411" s="119"/>
      <c r="BF411" s="119"/>
      <c r="BG411" s="119"/>
      <c r="BH411" s="119"/>
      <c r="BI411" s="119"/>
      <c r="BJ411" s="119"/>
      <c r="BK411" s="119"/>
      <c r="BL411" s="119"/>
    </row>
    <row r="412" spans="1:64" ht="12.75" customHeight="1" x14ac:dyDescent="0.35">
      <c r="A412" s="119"/>
      <c r="B412" s="119"/>
      <c r="C412" s="119"/>
      <c r="D412" s="119"/>
      <c r="E412" s="119"/>
      <c r="F412" s="119"/>
      <c r="G412" s="119"/>
      <c r="H412" s="119"/>
      <c r="I412" s="119"/>
      <c r="J412" s="119"/>
      <c r="K412" s="119"/>
      <c r="L412" s="120"/>
      <c r="M412" s="120"/>
      <c r="N412" s="120"/>
      <c r="O412" s="120"/>
      <c r="P412" s="120"/>
      <c r="Q412" s="120"/>
      <c r="R412" s="120"/>
      <c r="S412" s="119"/>
      <c r="T412" s="121"/>
      <c r="U412" s="121"/>
      <c r="V412" s="121"/>
      <c r="W412" s="121"/>
      <c r="X412" s="121"/>
      <c r="Y412" s="121"/>
      <c r="Z412" s="121"/>
      <c r="AA412" s="121"/>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19"/>
      <c r="AY412" s="119"/>
      <c r="AZ412" s="119"/>
      <c r="BA412" s="119"/>
      <c r="BB412" s="119"/>
      <c r="BC412" s="119"/>
      <c r="BD412" s="119"/>
      <c r="BE412" s="119"/>
      <c r="BF412" s="119"/>
      <c r="BG412" s="119"/>
      <c r="BH412" s="119"/>
      <c r="BI412" s="119"/>
      <c r="BJ412" s="119"/>
      <c r="BK412" s="119"/>
      <c r="BL412" s="119"/>
    </row>
    <row r="413" spans="1:64" ht="12.75" customHeight="1" x14ac:dyDescent="0.35">
      <c r="A413" s="119"/>
      <c r="B413" s="119"/>
      <c r="C413" s="119"/>
      <c r="D413" s="119"/>
      <c r="E413" s="119"/>
      <c r="F413" s="119"/>
      <c r="G413" s="119"/>
      <c r="H413" s="119"/>
      <c r="I413" s="119"/>
      <c r="J413" s="119"/>
      <c r="K413" s="119"/>
      <c r="L413" s="120"/>
      <c r="M413" s="120"/>
      <c r="N413" s="120"/>
      <c r="O413" s="120"/>
      <c r="P413" s="120"/>
      <c r="Q413" s="120"/>
      <c r="R413" s="120"/>
      <c r="S413" s="119"/>
      <c r="T413" s="121"/>
      <c r="U413" s="121"/>
      <c r="V413" s="121"/>
      <c r="W413" s="121"/>
      <c r="X413" s="121"/>
      <c r="Y413" s="121"/>
      <c r="Z413" s="121"/>
      <c r="AA413" s="121"/>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19"/>
      <c r="AY413" s="119"/>
      <c r="AZ413" s="119"/>
      <c r="BA413" s="119"/>
      <c r="BB413" s="119"/>
      <c r="BC413" s="119"/>
      <c r="BD413" s="119"/>
      <c r="BE413" s="119"/>
      <c r="BF413" s="119"/>
      <c r="BG413" s="119"/>
      <c r="BH413" s="119"/>
      <c r="BI413" s="119"/>
      <c r="BJ413" s="119"/>
      <c r="BK413" s="119"/>
      <c r="BL413" s="119"/>
    </row>
    <row r="414" spans="1:64" ht="12.75" customHeight="1" x14ac:dyDescent="0.35">
      <c r="A414" s="119"/>
      <c r="B414" s="119"/>
      <c r="C414" s="119"/>
      <c r="D414" s="119"/>
      <c r="E414" s="119"/>
      <c r="F414" s="119"/>
      <c r="G414" s="119"/>
      <c r="H414" s="119"/>
      <c r="I414" s="119"/>
      <c r="J414" s="119"/>
      <c r="K414" s="119"/>
      <c r="L414" s="120"/>
      <c r="M414" s="120"/>
      <c r="N414" s="120"/>
      <c r="O414" s="120"/>
      <c r="P414" s="120"/>
      <c r="Q414" s="120"/>
      <c r="R414" s="120"/>
      <c r="S414" s="119"/>
      <c r="T414" s="121"/>
      <c r="U414" s="121"/>
      <c r="V414" s="121"/>
      <c r="W414" s="121"/>
      <c r="X414" s="121"/>
      <c r="Y414" s="121"/>
      <c r="Z414" s="121"/>
      <c r="AA414" s="121"/>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19"/>
      <c r="AY414" s="119"/>
      <c r="AZ414" s="119"/>
      <c r="BA414" s="119"/>
      <c r="BB414" s="119"/>
      <c r="BC414" s="119"/>
      <c r="BD414" s="119"/>
      <c r="BE414" s="119"/>
      <c r="BF414" s="119"/>
      <c r="BG414" s="119"/>
      <c r="BH414" s="119"/>
      <c r="BI414" s="119"/>
      <c r="BJ414" s="119"/>
      <c r="BK414" s="119"/>
      <c r="BL414" s="119"/>
    </row>
    <row r="415" spans="1:64" ht="12.75" customHeight="1" x14ac:dyDescent="0.35">
      <c r="A415" s="119"/>
      <c r="B415" s="119"/>
      <c r="C415" s="119"/>
      <c r="D415" s="119"/>
      <c r="E415" s="119"/>
      <c r="F415" s="119"/>
      <c r="G415" s="119"/>
      <c r="H415" s="119"/>
      <c r="I415" s="119"/>
      <c r="J415" s="119"/>
      <c r="K415" s="119"/>
      <c r="L415" s="120"/>
      <c r="M415" s="120"/>
      <c r="N415" s="120"/>
      <c r="O415" s="120"/>
      <c r="P415" s="120"/>
      <c r="Q415" s="120"/>
      <c r="R415" s="120"/>
      <c r="S415" s="119"/>
      <c r="T415" s="121"/>
      <c r="U415" s="121"/>
      <c r="V415" s="121"/>
      <c r="W415" s="121"/>
      <c r="X415" s="121"/>
      <c r="Y415" s="121"/>
      <c r="Z415" s="121"/>
      <c r="AA415" s="121"/>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19"/>
      <c r="AY415" s="119"/>
      <c r="AZ415" s="119"/>
      <c r="BA415" s="119"/>
      <c r="BB415" s="119"/>
      <c r="BC415" s="119"/>
      <c r="BD415" s="119"/>
      <c r="BE415" s="119"/>
      <c r="BF415" s="119"/>
      <c r="BG415" s="119"/>
      <c r="BH415" s="119"/>
      <c r="BI415" s="119"/>
      <c r="BJ415" s="119"/>
      <c r="BK415" s="119"/>
      <c r="BL415" s="119"/>
    </row>
    <row r="416" spans="1:64" ht="12.75" customHeight="1" x14ac:dyDescent="0.35">
      <c r="A416" s="119"/>
      <c r="B416" s="119"/>
      <c r="C416" s="119"/>
      <c r="D416" s="119"/>
      <c r="E416" s="119"/>
      <c r="F416" s="119"/>
      <c r="G416" s="119"/>
      <c r="H416" s="119"/>
      <c r="I416" s="119"/>
      <c r="J416" s="119"/>
      <c r="K416" s="119"/>
      <c r="L416" s="120"/>
      <c r="M416" s="120"/>
      <c r="N416" s="120"/>
      <c r="O416" s="120"/>
      <c r="P416" s="120"/>
      <c r="Q416" s="120"/>
      <c r="R416" s="120"/>
      <c r="S416" s="119"/>
      <c r="T416" s="121"/>
      <c r="U416" s="121"/>
      <c r="V416" s="121"/>
      <c r="W416" s="121"/>
      <c r="X416" s="121"/>
      <c r="Y416" s="121"/>
      <c r="Z416" s="121"/>
      <c r="AA416" s="121"/>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19"/>
      <c r="AY416" s="119"/>
      <c r="AZ416" s="119"/>
      <c r="BA416" s="119"/>
      <c r="BB416" s="119"/>
      <c r="BC416" s="119"/>
      <c r="BD416" s="119"/>
      <c r="BE416" s="119"/>
      <c r="BF416" s="119"/>
      <c r="BG416" s="119"/>
      <c r="BH416" s="119"/>
      <c r="BI416" s="119"/>
      <c r="BJ416" s="119"/>
      <c r="BK416" s="119"/>
      <c r="BL416" s="119"/>
    </row>
    <row r="417" spans="1:64" ht="12.75" customHeight="1" x14ac:dyDescent="0.35">
      <c r="A417" s="119"/>
      <c r="B417" s="119"/>
      <c r="C417" s="119"/>
      <c r="D417" s="119"/>
      <c r="E417" s="119"/>
      <c r="F417" s="119"/>
      <c r="G417" s="119"/>
      <c r="H417" s="119"/>
      <c r="I417" s="119"/>
      <c r="J417" s="119"/>
      <c r="K417" s="119"/>
      <c r="L417" s="120"/>
      <c r="M417" s="120"/>
      <c r="N417" s="120"/>
      <c r="O417" s="120"/>
      <c r="P417" s="120"/>
      <c r="Q417" s="120"/>
      <c r="R417" s="120"/>
      <c r="S417" s="119"/>
      <c r="T417" s="121"/>
      <c r="U417" s="121"/>
      <c r="V417" s="121"/>
      <c r="W417" s="121"/>
      <c r="X417" s="121"/>
      <c r="Y417" s="121"/>
      <c r="Z417" s="121"/>
      <c r="AA417" s="121"/>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19"/>
      <c r="AY417" s="119"/>
      <c r="AZ417" s="119"/>
      <c r="BA417" s="119"/>
      <c r="BB417" s="119"/>
      <c r="BC417" s="119"/>
      <c r="BD417" s="119"/>
      <c r="BE417" s="119"/>
      <c r="BF417" s="119"/>
      <c r="BG417" s="119"/>
      <c r="BH417" s="119"/>
      <c r="BI417" s="119"/>
      <c r="BJ417" s="119"/>
      <c r="BK417" s="119"/>
      <c r="BL417" s="119"/>
    </row>
    <row r="418" spans="1:64" ht="12.75" customHeight="1" x14ac:dyDescent="0.35">
      <c r="A418" s="119"/>
      <c r="B418" s="119"/>
      <c r="C418" s="119"/>
      <c r="D418" s="119"/>
      <c r="E418" s="119"/>
      <c r="F418" s="119"/>
      <c r="G418" s="119"/>
      <c r="H418" s="119"/>
      <c r="I418" s="119"/>
      <c r="J418" s="119"/>
      <c r="K418" s="119"/>
      <c r="L418" s="120"/>
      <c r="M418" s="120"/>
      <c r="N418" s="120"/>
      <c r="O418" s="120"/>
      <c r="P418" s="120"/>
      <c r="Q418" s="120"/>
      <c r="R418" s="120"/>
      <c r="S418" s="119"/>
      <c r="T418" s="121"/>
      <c r="U418" s="121"/>
      <c r="V418" s="121"/>
      <c r="W418" s="121"/>
      <c r="X418" s="121"/>
      <c r="Y418" s="121"/>
      <c r="Z418" s="121"/>
      <c r="AA418" s="121"/>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19"/>
      <c r="AY418" s="119"/>
      <c r="AZ418" s="119"/>
      <c r="BA418" s="119"/>
      <c r="BB418" s="119"/>
      <c r="BC418" s="119"/>
      <c r="BD418" s="119"/>
      <c r="BE418" s="119"/>
      <c r="BF418" s="119"/>
      <c r="BG418" s="119"/>
      <c r="BH418" s="119"/>
      <c r="BI418" s="119"/>
      <c r="BJ418" s="119"/>
      <c r="BK418" s="119"/>
      <c r="BL418" s="119"/>
    </row>
    <row r="419" spans="1:64" ht="12.75" customHeight="1" x14ac:dyDescent="0.35">
      <c r="A419" s="119"/>
      <c r="B419" s="119"/>
      <c r="C419" s="119"/>
      <c r="D419" s="119"/>
      <c r="E419" s="119"/>
      <c r="F419" s="119"/>
      <c r="G419" s="119"/>
      <c r="H419" s="119"/>
      <c r="I419" s="119"/>
      <c r="J419" s="119"/>
      <c r="K419" s="119"/>
      <c r="L419" s="120"/>
      <c r="M419" s="120"/>
      <c r="N419" s="120"/>
      <c r="O419" s="120"/>
      <c r="P419" s="120"/>
      <c r="Q419" s="120"/>
      <c r="R419" s="120"/>
      <c r="S419" s="119"/>
      <c r="T419" s="121"/>
      <c r="U419" s="121"/>
      <c r="V419" s="121"/>
      <c r="W419" s="121"/>
      <c r="X419" s="121"/>
      <c r="Y419" s="121"/>
      <c r="Z419" s="121"/>
      <c r="AA419" s="121"/>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19"/>
      <c r="AY419" s="119"/>
      <c r="AZ419" s="119"/>
      <c r="BA419" s="119"/>
      <c r="BB419" s="119"/>
      <c r="BC419" s="119"/>
      <c r="BD419" s="119"/>
      <c r="BE419" s="119"/>
      <c r="BF419" s="119"/>
      <c r="BG419" s="119"/>
      <c r="BH419" s="119"/>
      <c r="BI419" s="119"/>
      <c r="BJ419" s="119"/>
      <c r="BK419" s="119"/>
      <c r="BL419" s="119"/>
    </row>
    <row r="420" spans="1:64" ht="12.75" customHeight="1" x14ac:dyDescent="0.35">
      <c r="A420" s="119"/>
      <c r="B420" s="119"/>
      <c r="C420" s="119"/>
      <c r="D420" s="119"/>
      <c r="E420" s="119"/>
      <c r="F420" s="119"/>
      <c r="G420" s="119"/>
      <c r="H420" s="119"/>
      <c r="I420" s="119"/>
      <c r="J420" s="119"/>
      <c r="K420" s="119"/>
      <c r="L420" s="120"/>
      <c r="M420" s="120"/>
      <c r="N420" s="120"/>
      <c r="O420" s="120"/>
      <c r="P420" s="120"/>
      <c r="Q420" s="120"/>
      <c r="R420" s="120"/>
      <c r="S420" s="119"/>
      <c r="T420" s="121"/>
      <c r="U420" s="121"/>
      <c r="V420" s="121"/>
      <c r="W420" s="121"/>
      <c r="X420" s="121"/>
      <c r="Y420" s="121"/>
      <c r="Z420" s="121"/>
      <c r="AA420" s="121"/>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19"/>
      <c r="AY420" s="119"/>
      <c r="AZ420" s="119"/>
      <c r="BA420" s="119"/>
      <c r="BB420" s="119"/>
      <c r="BC420" s="119"/>
      <c r="BD420" s="119"/>
      <c r="BE420" s="119"/>
      <c r="BF420" s="119"/>
      <c r="BG420" s="119"/>
      <c r="BH420" s="119"/>
      <c r="BI420" s="119"/>
      <c r="BJ420" s="119"/>
      <c r="BK420" s="119"/>
      <c r="BL420" s="119"/>
    </row>
    <row r="421" spans="1:64" ht="12.75" customHeight="1" x14ac:dyDescent="0.35">
      <c r="A421" s="119"/>
      <c r="B421" s="119"/>
      <c r="C421" s="119"/>
      <c r="D421" s="119"/>
      <c r="E421" s="119"/>
      <c r="F421" s="119"/>
      <c r="G421" s="119"/>
      <c r="H421" s="119"/>
      <c r="I421" s="119"/>
      <c r="J421" s="119"/>
      <c r="K421" s="119"/>
      <c r="L421" s="120"/>
      <c r="M421" s="120"/>
      <c r="N421" s="120"/>
      <c r="O421" s="120"/>
      <c r="P421" s="120"/>
      <c r="Q421" s="120"/>
      <c r="R421" s="120"/>
      <c r="S421" s="119"/>
      <c r="T421" s="121"/>
      <c r="U421" s="121"/>
      <c r="V421" s="121"/>
      <c r="W421" s="121"/>
      <c r="X421" s="121"/>
      <c r="Y421" s="121"/>
      <c r="Z421" s="121"/>
      <c r="AA421" s="121"/>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19"/>
      <c r="AY421" s="119"/>
      <c r="AZ421" s="119"/>
      <c r="BA421" s="119"/>
      <c r="BB421" s="119"/>
      <c r="BC421" s="119"/>
      <c r="BD421" s="119"/>
      <c r="BE421" s="119"/>
      <c r="BF421" s="119"/>
      <c r="BG421" s="119"/>
      <c r="BH421" s="119"/>
      <c r="BI421" s="119"/>
      <c r="BJ421" s="119"/>
      <c r="BK421" s="119"/>
      <c r="BL421" s="119"/>
    </row>
    <row r="422" spans="1:64" ht="12.75" customHeight="1" x14ac:dyDescent="0.35">
      <c r="A422" s="119"/>
      <c r="B422" s="119"/>
      <c r="C422" s="119"/>
      <c r="D422" s="119"/>
      <c r="E422" s="119"/>
      <c r="F422" s="119"/>
      <c r="G422" s="119"/>
      <c r="H422" s="119"/>
      <c r="I422" s="119"/>
      <c r="J422" s="119"/>
      <c r="K422" s="119"/>
      <c r="L422" s="120"/>
      <c r="M422" s="120"/>
      <c r="N422" s="120"/>
      <c r="O422" s="120"/>
      <c r="P422" s="120"/>
      <c r="Q422" s="120"/>
      <c r="R422" s="120"/>
      <c r="S422" s="119"/>
      <c r="T422" s="121"/>
      <c r="U422" s="121"/>
      <c r="V422" s="121"/>
      <c r="W422" s="121"/>
      <c r="X422" s="121"/>
      <c r="Y422" s="121"/>
      <c r="Z422" s="121"/>
      <c r="AA422" s="121"/>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19"/>
      <c r="AY422" s="119"/>
      <c r="AZ422" s="119"/>
      <c r="BA422" s="119"/>
      <c r="BB422" s="119"/>
      <c r="BC422" s="119"/>
      <c r="BD422" s="119"/>
      <c r="BE422" s="119"/>
      <c r="BF422" s="119"/>
      <c r="BG422" s="119"/>
      <c r="BH422" s="119"/>
      <c r="BI422" s="119"/>
      <c r="BJ422" s="119"/>
      <c r="BK422" s="119"/>
      <c r="BL422" s="119"/>
    </row>
    <row r="423" spans="1:64" ht="12.75" customHeight="1" x14ac:dyDescent="0.35">
      <c r="A423" s="119"/>
      <c r="B423" s="119"/>
      <c r="C423" s="119"/>
      <c r="D423" s="119"/>
      <c r="E423" s="119"/>
      <c r="F423" s="119"/>
      <c r="G423" s="119"/>
      <c r="H423" s="119"/>
      <c r="I423" s="119"/>
      <c r="J423" s="119"/>
      <c r="K423" s="119"/>
      <c r="L423" s="120"/>
      <c r="M423" s="120"/>
      <c r="N423" s="120"/>
      <c r="O423" s="120"/>
      <c r="P423" s="120"/>
      <c r="Q423" s="120"/>
      <c r="R423" s="120"/>
      <c r="S423" s="119"/>
      <c r="T423" s="121"/>
      <c r="U423" s="121"/>
      <c r="V423" s="121"/>
      <c r="W423" s="121"/>
      <c r="X423" s="121"/>
      <c r="Y423" s="121"/>
      <c r="Z423" s="121"/>
      <c r="AA423" s="121"/>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19"/>
      <c r="AY423" s="119"/>
      <c r="AZ423" s="119"/>
      <c r="BA423" s="119"/>
      <c r="BB423" s="119"/>
      <c r="BC423" s="119"/>
      <c r="BD423" s="119"/>
      <c r="BE423" s="119"/>
      <c r="BF423" s="119"/>
      <c r="BG423" s="119"/>
      <c r="BH423" s="119"/>
      <c r="BI423" s="119"/>
      <c r="BJ423" s="119"/>
      <c r="BK423" s="119"/>
      <c r="BL423" s="119"/>
    </row>
    <row r="424" spans="1:64" ht="12.75" customHeight="1" x14ac:dyDescent="0.35">
      <c r="A424" s="119"/>
      <c r="B424" s="119"/>
      <c r="C424" s="119"/>
      <c r="D424" s="119"/>
      <c r="E424" s="119"/>
      <c r="F424" s="119"/>
      <c r="G424" s="119"/>
      <c r="H424" s="119"/>
      <c r="I424" s="119"/>
      <c r="J424" s="119"/>
      <c r="K424" s="119"/>
      <c r="L424" s="120"/>
      <c r="M424" s="120"/>
      <c r="N424" s="120"/>
      <c r="O424" s="120"/>
      <c r="P424" s="120"/>
      <c r="Q424" s="120"/>
      <c r="R424" s="120"/>
      <c r="S424" s="119"/>
      <c r="T424" s="121"/>
      <c r="U424" s="121"/>
      <c r="V424" s="121"/>
      <c r="W424" s="121"/>
      <c r="X424" s="121"/>
      <c r="Y424" s="121"/>
      <c r="Z424" s="121"/>
      <c r="AA424" s="121"/>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19"/>
      <c r="AY424" s="119"/>
      <c r="AZ424" s="119"/>
      <c r="BA424" s="119"/>
      <c r="BB424" s="119"/>
      <c r="BC424" s="119"/>
      <c r="BD424" s="119"/>
      <c r="BE424" s="119"/>
      <c r="BF424" s="119"/>
      <c r="BG424" s="119"/>
      <c r="BH424" s="119"/>
      <c r="BI424" s="119"/>
      <c r="BJ424" s="119"/>
      <c r="BK424" s="119"/>
      <c r="BL424" s="119"/>
    </row>
    <row r="425" spans="1:64" ht="12.75" customHeight="1" x14ac:dyDescent="0.35">
      <c r="A425" s="119"/>
      <c r="B425" s="119"/>
      <c r="C425" s="119"/>
      <c r="D425" s="119"/>
      <c r="E425" s="119"/>
      <c r="F425" s="119"/>
      <c r="G425" s="119"/>
      <c r="H425" s="119"/>
      <c r="I425" s="119"/>
      <c r="J425" s="119"/>
      <c r="K425" s="119"/>
      <c r="L425" s="120"/>
      <c r="M425" s="120"/>
      <c r="N425" s="120"/>
      <c r="O425" s="120"/>
      <c r="P425" s="120"/>
      <c r="Q425" s="120"/>
      <c r="R425" s="120"/>
      <c r="S425" s="119"/>
      <c r="T425" s="121"/>
      <c r="U425" s="121"/>
      <c r="V425" s="121"/>
      <c r="W425" s="121"/>
      <c r="X425" s="121"/>
      <c r="Y425" s="121"/>
      <c r="Z425" s="121"/>
      <c r="AA425" s="121"/>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19"/>
      <c r="AY425" s="119"/>
      <c r="AZ425" s="119"/>
      <c r="BA425" s="119"/>
      <c r="BB425" s="119"/>
      <c r="BC425" s="119"/>
      <c r="BD425" s="119"/>
      <c r="BE425" s="119"/>
      <c r="BF425" s="119"/>
      <c r="BG425" s="119"/>
      <c r="BH425" s="119"/>
      <c r="BI425" s="119"/>
      <c r="BJ425" s="119"/>
      <c r="BK425" s="119"/>
      <c r="BL425" s="119"/>
    </row>
    <row r="426" spans="1:64" ht="12.75" customHeight="1" x14ac:dyDescent="0.35">
      <c r="A426" s="119"/>
      <c r="B426" s="119"/>
      <c r="C426" s="119"/>
      <c r="D426" s="119"/>
      <c r="E426" s="119"/>
      <c r="F426" s="119"/>
      <c r="G426" s="119"/>
      <c r="H426" s="119"/>
      <c r="I426" s="119"/>
      <c r="J426" s="119"/>
      <c r="K426" s="119"/>
      <c r="L426" s="120"/>
      <c r="M426" s="120"/>
      <c r="N426" s="120"/>
      <c r="O426" s="120"/>
      <c r="P426" s="120"/>
      <c r="Q426" s="120"/>
      <c r="R426" s="120"/>
      <c r="S426" s="119"/>
      <c r="T426" s="121"/>
      <c r="U426" s="121"/>
      <c r="V426" s="121"/>
      <c r="W426" s="121"/>
      <c r="X426" s="121"/>
      <c r="Y426" s="121"/>
      <c r="Z426" s="121"/>
      <c r="AA426" s="121"/>
      <c r="AB426" s="119"/>
      <c r="AC426" s="119"/>
      <c r="AD426" s="119"/>
      <c r="AE426" s="119"/>
      <c r="AF426" s="119"/>
      <c r="AG426" s="119"/>
      <c r="AH426" s="119"/>
      <c r="AI426" s="119"/>
      <c r="AJ426" s="119"/>
      <c r="AK426" s="119"/>
      <c r="AL426" s="119"/>
      <c r="AM426" s="119"/>
      <c r="AN426" s="119"/>
      <c r="AO426" s="119"/>
      <c r="AP426" s="119"/>
      <c r="AQ426" s="119"/>
      <c r="AR426" s="119"/>
      <c r="AS426" s="119"/>
      <c r="AT426" s="119"/>
      <c r="AU426" s="119"/>
      <c r="AV426" s="119"/>
      <c r="AW426" s="119"/>
      <c r="AX426" s="119"/>
      <c r="AY426" s="119"/>
      <c r="AZ426" s="119"/>
      <c r="BA426" s="119"/>
      <c r="BB426" s="119"/>
      <c r="BC426" s="119"/>
      <c r="BD426" s="119"/>
      <c r="BE426" s="119"/>
      <c r="BF426" s="119"/>
      <c r="BG426" s="119"/>
      <c r="BH426" s="119"/>
      <c r="BI426" s="119"/>
      <c r="BJ426" s="119"/>
      <c r="BK426" s="119"/>
      <c r="BL426" s="119"/>
    </row>
    <row r="427" spans="1:64" ht="12.75" customHeight="1" x14ac:dyDescent="0.35">
      <c r="A427" s="119"/>
      <c r="B427" s="119"/>
      <c r="C427" s="119"/>
      <c r="D427" s="119"/>
      <c r="E427" s="119"/>
      <c r="F427" s="119"/>
      <c r="G427" s="119"/>
      <c r="H427" s="119"/>
      <c r="I427" s="119"/>
      <c r="J427" s="119"/>
      <c r="K427" s="119"/>
      <c r="L427" s="120"/>
      <c r="M427" s="120"/>
      <c r="N427" s="120"/>
      <c r="O427" s="120"/>
      <c r="P427" s="120"/>
      <c r="Q427" s="120"/>
      <c r="R427" s="120"/>
      <c r="S427" s="119"/>
      <c r="T427" s="121"/>
      <c r="U427" s="121"/>
      <c r="V427" s="121"/>
      <c r="W427" s="121"/>
      <c r="X427" s="121"/>
      <c r="Y427" s="121"/>
      <c r="Z427" s="121"/>
      <c r="AA427" s="121"/>
      <c r="AB427" s="119"/>
      <c r="AC427" s="119"/>
      <c r="AD427" s="119"/>
      <c r="AE427" s="119"/>
      <c r="AF427" s="119"/>
      <c r="AG427" s="119"/>
      <c r="AH427" s="119"/>
      <c r="AI427" s="119"/>
      <c r="AJ427" s="119"/>
      <c r="AK427" s="119"/>
      <c r="AL427" s="119"/>
      <c r="AM427" s="119"/>
      <c r="AN427" s="119"/>
      <c r="AO427" s="119"/>
      <c r="AP427" s="119"/>
      <c r="AQ427" s="119"/>
      <c r="AR427" s="119"/>
      <c r="AS427" s="119"/>
      <c r="AT427" s="119"/>
      <c r="AU427" s="119"/>
      <c r="AV427" s="119"/>
      <c r="AW427" s="119"/>
      <c r="AX427" s="119"/>
      <c r="AY427" s="119"/>
      <c r="AZ427" s="119"/>
      <c r="BA427" s="119"/>
      <c r="BB427" s="119"/>
      <c r="BC427" s="119"/>
      <c r="BD427" s="119"/>
      <c r="BE427" s="119"/>
      <c r="BF427" s="119"/>
      <c r="BG427" s="119"/>
      <c r="BH427" s="119"/>
      <c r="BI427" s="119"/>
      <c r="BJ427" s="119"/>
      <c r="BK427" s="119"/>
      <c r="BL427" s="119"/>
    </row>
    <row r="428" spans="1:64" ht="12.75" customHeight="1" x14ac:dyDescent="0.35">
      <c r="A428" s="119"/>
      <c r="B428" s="119"/>
      <c r="C428" s="119"/>
      <c r="D428" s="119"/>
      <c r="E428" s="119"/>
      <c r="F428" s="119"/>
      <c r="G428" s="119"/>
      <c r="H428" s="119"/>
      <c r="I428" s="119"/>
      <c r="J428" s="119"/>
      <c r="K428" s="119"/>
      <c r="L428" s="120"/>
      <c r="M428" s="120"/>
      <c r="N428" s="120"/>
      <c r="O428" s="120"/>
      <c r="P428" s="120"/>
      <c r="Q428" s="120"/>
      <c r="R428" s="120"/>
      <c r="S428" s="119"/>
      <c r="T428" s="121"/>
      <c r="U428" s="121"/>
      <c r="V428" s="121"/>
      <c r="W428" s="121"/>
      <c r="X428" s="121"/>
      <c r="Y428" s="121"/>
      <c r="Z428" s="121"/>
      <c r="AA428" s="121"/>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19"/>
      <c r="AY428" s="119"/>
      <c r="AZ428" s="119"/>
      <c r="BA428" s="119"/>
      <c r="BB428" s="119"/>
      <c r="BC428" s="119"/>
      <c r="BD428" s="119"/>
      <c r="BE428" s="119"/>
      <c r="BF428" s="119"/>
      <c r="BG428" s="119"/>
      <c r="BH428" s="119"/>
      <c r="BI428" s="119"/>
      <c r="BJ428" s="119"/>
      <c r="BK428" s="119"/>
      <c r="BL428" s="119"/>
    </row>
    <row r="429" spans="1:64" ht="12.75" customHeight="1" x14ac:dyDescent="0.35">
      <c r="A429" s="119"/>
      <c r="B429" s="119"/>
      <c r="C429" s="119"/>
      <c r="D429" s="119"/>
      <c r="E429" s="119"/>
      <c r="F429" s="119"/>
      <c r="G429" s="119"/>
      <c r="H429" s="119"/>
      <c r="I429" s="119"/>
      <c r="J429" s="119"/>
      <c r="K429" s="119"/>
      <c r="L429" s="120"/>
      <c r="M429" s="120"/>
      <c r="N429" s="120"/>
      <c r="O429" s="120"/>
      <c r="P429" s="120"/>
      <c r="Q429" s="120"/>
      <c r="R429" s="120"/>
      <c r="S429" s="119"/>
      <c r="T429" s="121"/>
      <c r="U429" s="121"/>
      <c r="V429" s="121"/>
      <c r="W429" s="121"/>
      <c r="X429" s="121"/>
      <c r="Y429" s="121"/>
      <c r="Z429" s="121"/>
      <c r="AA429" s="121"/>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19"/>
      <c r="AY429" s="119"/>
      <c r="AZ429" s="119"/>
      <c r="BA429" s="119"/>
      <c r="BB429" s="119"/>
      <c r="BC429" s="119"/>
      <c r="BD429" s="119"/>
      <c r="BE429" s="119"/>
      <c r="BF429" s="119"/>
      <c r="BG429" s="119"/>
      <c r="BH429" s="119"/>
      <c r="BI429" s="119"/>
      <c r="BJ429" s="119"/>
      <c r="BK429" s="119"/>
      <c r="BL429" s="119"/>
    </row>
    <row r="430" spans="1:64" ht="12.75" customHeight="1" x14ac:dyDescent="0.35">
      <c r="A430" s="119"/>
      <c r="B430" s="119"/>
      <c r="C430" s="119"/>
      <c r="D430" s="119"/>
      <c r="E430" s="119"/>
      <c r="F430" s="119"/>
      <c r="G430" s="119"/>
      <c r="H430" s="119"/>
      <c r="I430" s="119"/>
      <c r="J430" s="119"/>
      <c r="K430" s="119"/>
      <c r="L430" s="120"/>
      <c r="M430" s="120"/>
      <c r="N430" s="120"/>
      <c r="O430" s="120"/>
      <c r="P430" s="120"/>
      <c r="Q430" s="120"/>
      <c r="R430" s="120"/>
      <c r="S430" s="119"/>
      <c r="T430" s="121"/>
      <c r="U430" s="121"/>
      <c r="V430" s="121"/>
      <c r="W430" s="121"/>
      <c r="X430" s="121"/>
      <c r="Y430" s="121"/>
      <c r="Z430" s="121"/>
      <c r="AA430" s="121"/>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19"/>
      <c r="AY430" s="119"/>
      <c r="AZ430" s="119"/>
      <c r="BA430" s="119"/>
      <c r="BB430" s="119"/>
      <c r="BC430" s="119"/>
      <c r="BD430" s="119"/>
      <c r="BE430" s="119"/>
      <c r="BF430" s="119"/>
      <c r="BG430" s="119"/>
      <c r="BH430" s="119"/>
      <c r="BI430" s="119"/>
      <c r="BJ430" s="119"/>
      <c r="BK430" s="119"/>
      <c r="BL430" s="119"/>
    </row>
    <row r="431" spans="1:64" ht="12.75" customHeight="1" x14ac:dyDescent="0.35">
      <c r="A431" s="119"/>
      <c r="B431" s="119"/>
      <c r="C431" s="119"/>
      <c r="D431" s="119"/>
      <c r="E431" s="119"/>
      <c r="F431" s="119"/>
      <c r="G431" s="119"/>
      <c r="H431" s="119"/>
      <c r="I431" s="119"/>
      <c r="J431" s="119"/>
      <c r="K431" s="119"/>
      <c r="L431" s="120"/>
      <c r="M431" s="120"/>
      <c r="N431" s="120"/>
      <c r="O431" s="120"/>
      <c r="P431" s="120"/>
      <c r="Q431" s="120"/>
      <c r="R431" s="120"/>
      <c r="S431" s="119"/>
      <c r="T431" s="121"/>
      <c r="U431" s="121"/>
      <c r="V431" s="121"/>
      <c r="W431" s="121"/>
      <c r="X431" s="121"/>
      <c r="Y431" s="121"/>
      <c r="Z431" s="121"/>
      <c r="AA431" s="121"/>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19"/>
      <c r="AY431" s="119"/>
      <c r="AZ431" s="119"/>
      <c r="BA431" s="119"/>
      <c r="BB431" s="119"/>
      <c r="BC431" s="119"/>
      <c r="BD431" s="119"/>
      <c r="BE431" s="119"/>
      <c r="BF431" s="119"/>
      <c r="BG431" s="119"/>
      <c r="BH431" s="119"/>
      <c r="BI431" s="119"/>
      <c r="BJ431" s="119"/>
      <c r="BK431" s="119"/>
      <c r="BL431" s="119"/>
    </row>
    <row r="432" spans="1:64" ht="12.75" customHeight="1" x14ac:dyDescent="0.35">
      <c r="A432" s="119"/>
      <c r="B432" s="119"/>
      <c r="C432" s="119"/>
      <c r="D432" s="119"/>
      <c r="E432" s="119"/>
      <c r="F432" s="119"/>
      <c r="G432" s="119"/>
      <c r="H432" s="119"/>
      <c r="I432" s="119"/>
      <c r="J432" s="119"/>
      <c r="K432" s="119"/>
      <c r="L432" s="120"/>
      <c r="M432" s="120"/>
      <c r="N432" s="120"/>
      <c r="O432" s="120"/>
      <c r="P432" s="120"/>
      <c r="Q432" s="120"/>
      <c r="R432" s="120"/>
      <c r="S432" s="119"/>
      <c r="T432" s="121"/>
      <c r="U432" s="121"/>
      <c r="V432" s="121"/>
      <c r="W432" s="121"/>
      <c r="X432" s="121"/>
      <c r="Y432" s="121"/>
      <c r="Z432" s="121"/>
      <c r="AA432" s="121"/>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19"/>
      <c r="AY432" s="119"/>
      <c r="AZ432" s="119"/>
      <c r="BA432" s="119"/>
      <c r="BB432" s="119"/>
      <c r="BC432" s="119"/>
      <c r="BD432" s="119"/>
      <c r="BE432" s="119"/>
      <c r="BF432" s="119"/>
      <c r="BG432" s="119"/>
      <c r="BH432" s="119"/>
      <c r="BI432" s="119"/>
      <c r="BJ432" s="119"/>
      <c r="BK432" s="119"/>
      <c r="BL432" s="119"/>
    </row>
    <row r="433" spans="1:64" ht="12.75" customHeight="1" x14ac:dyDescent="0.35">
      <c r="A433" s="119"/>
      <c r="B433" s="119"/>
      <c r="C433" s="119"/>
      <c r="D433" s="119"/>
      <c r="E433" s="119"/>
      <c r="F433" s="119"/>
      <c r="G433" s="119"/>
      <c r="H433" s="119"/>
      <c r="I433" s="119"/>
      <c r="J433" s="119"/>
      <c r="K433" s="119"/>
      <c r="L433" s="120"/>
      <c r="M433" s="120"/>
      <c r="N433" s="120"/>
      <c r="O433" s="120"/>
      <c r="P433" s="120"/>
      <c r="Q433" s="120"/>
      <c r="R433" s="120"/>
      <c r="S433" s="119"/>
      <c r="T433" s="121"/>
      <c r="U433" s="121"/>
      <c r="V433" s="121"/>
      <c r="W433" s="121"/>
      <c r="X433" s="121"/>
      <c r="Y433" s="121"/>
      <c r="Z433" s="121"/>
      <c r="AA433" s="121"/>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19"/>
      <c r="AY433" s="119"/>
      <c r="AZ433" s="119"/>
      <c r="BA433" s="119"/>
      <c r="BB433" s="119"/>
      <c r="BC433" s="119"/>
      <c r="BD433" s="119"/>
      <c r="BE433" s="119"/>
      <c r="BF433" s="119"/>
      <c r="BG433" s="119"/>
      <c r="BH433" s="119"/>
      <c r="BI433" s="119"/>
      <c r="BJ433" s="119"/>
      <c r="BK433" s="119"/>
      <c r="BL433" s="119"/>
    </row>
    <row r="434" spans="1:64" ht="12.75" customHeight="1" x14ac:dyDescent="0.35">
      <c r="A434" s="119"/>
      <c r="B434" s="119"/>
      <c r="C434" s="119"/>
      <c r="D434" s="119"/>
      <c r="E434" s="119"/>
      <c r="F434" s="119"/>
      <c r="G434" s="119"/>
      <c r="H434" s="119"/>
      <c r="I434" s="119"/>
      <c r="J434" s="119"/>
      <c r="K434" s="119"/>
      <c r="L434" s="120"/>
      <c r="M434" s="120"/>
      <c r="N434" s="120"/>
      <c r="O434" s="120"/>
      <c r="P434" s="120"/>
      <c r="Q434" s="120"/>
      <c r="R434" s="120"/>
      <c r="S434" s="119"/>
      <c r="T434" s="121"/>
      <c r="U434" s="121"/>
      <c r="V434" s="121"/>
      <c r="W434" s="121"/>
      <c r="X434" s="121"/>
      <c r="Y434" s="121"/>
      <c r="Z434" s="121"/>
      <c r="AA434" s="121"/>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19"/>
      <c r="AY434" s="119"/>
      <c r="AZ434" s="119"/>
      <c r="BA434" s="119"/>
      <c r="BB434" s="119"/>
      <c r="BC434" s="119"/>
      <c r="BD434" s="119"/>
      <c r="BE434" s="119"/>
      <c r="BF434" s="119"/>
      <c r="BG434" s="119"/>
      <c r="BH434" s="119"/>
      <c r="BI434" s="119"/>
      <c r="BJ434" s="119"/>
      <c r="BK434" s="119"/>
      <c r="BL434" s="119"/>
    </row>
    <row r="435" spans="1:64" ht="12.75" customHeight="1" x14ac:dyDescent="0.35">
      <c r="A435" s="119"/>
      <c r="B435" s="119"/>
      <c r="C435" s="119"/>
      <c r="D435" s="119"/>
      <c r="E435" s="119"/>
      <c r="F435" s="119"/>
      <c r="G435" s="119"/>
      <c r="H435" s="119"/>
      <c r="I435" s="119"/>
      <c r="J435" s="119"/>
      <c r="K435" s="119"/>
      <c r="L435" s="120"/>
      <c r="M435" s="120"/>
      <c r="N435" s="120"/>
      <c r="O435" s="120"/>
      <c r="P435" s="120"/>
      <c r="Q435" s="120"/>
      <c r="R435" s="120"/>
      <c r="S435" s="119"/>
      <c r="T435" s="121"/>
      <c r="U435" s="121"/>
      <c r="V435" s="121"/>
      <c r="W435" s="121"/>
      <c r="X435" s="121"/>
      <c r="Y435" s="121"/>
      <c r="Z435" s="121"/>
      <c r="AA435" s="121"/>
      <c r="AB435" s="119"/>
      <c r="AC435" s="119"/>
      <c r="AD435" s="119"/>
      <c r="AE435" s="119"/>
      <c r="AF435" s="119"/>
      <c r="AG435" s="119"/>
      <c r="AH435" s="119"/>
      <c r="AI435" s="119"/>
      <c r="AJ435" s="119"/>
      <c r="AK435" s="119"/>
      <c r="AL435" s="119"/>
      <c r="AM435" s="119"/>
      <c r="AN435" s="119"/>
      <c r="AO435" s="119"/>
      <c r="AP435" s="119"/>
      <c r="AQ435" s="119"/>
      <c r="AR435" s="119"/>
      <c r="AS435" s="119"/>
      <c r="AT435" s="119"/>
      <c r="AU435" s="119"/>
      <c r="AV435" s="119"/>
      <c r="AW435" s="119"/>
      <c r="AX435" s="119"/>
      <c r="AY435" s="119"/>
      <c r="AZ435" s="119"/>
      <c r="BA435" s="119"/>
      <c r="BB435" s="119"/>
      <c r="BC435" s="119"/>
      <c r="BD435" s="119"/>
      <c r="BE435" s="119"/>
      <c r="BF435" s="119"/>
      <c r="BG435" s="119"/>
      <c r="BH435" s="119"/>
      <c r="BI435" s="119"/>
      <c r="BJ435" s="119"/>
      <c r="BK435" s="119"/>
      <c r="BL435" s="119"/>
    </row>
    <row r="436" spans="1:64" ht="12.75" customHeight="1" x14ac:dyDescent="0.35">
      <c r="A436" s="119"/>
      <c r="B436" s="119"/>
      <c r="C436" s="119"/>
      <c r="D436" s="119"/>
      <c r="E436" s="119"/>
      <c r="F436" s="119"/>
      <c r="G436" s="119"/>
      <c r="H436" s="119"/>
      <c r="I436" s="119"/>
      <c r="J436" s="119"/>
      <c r="K436" s="119"/>
      <c r="L436" s="120"/>
      <c r="M436" s="120"/>
      <c r="N436" s="120"/>
      <c r="O436" s="120"/>
      <c r="P436" s="120"/>
      <c r="Q436" s="120"/>
      <c r="R436" s="120"/>
      <c r="S436" s="119"/>
      <c r="T436" s="121"/>
      <c r="U436" s="121"/>
      <c r="V436" s="121"/>
      <c r="W436" s="121"/>
      <c r="X436" s="121"/>
      <c r="Y436" s="121"/>
      <c r="Z436" s="121"/>
      <c r="AA436" s="121"/>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19"/>
      <c r="AX436" s="119"/>
      <c r="AY436" s="119"/>
      <c r="AZ436" s="119"/>
      <c r="BA436" s="119"/>
      <c r="BB436" s="119"/>
      <c r="BC436" s="119"/>
      <c r="BD436" s="119"/>
      <c r="BE436" s="119"/>
      <c r="BF436" s="119"/>
      <c r="BG436" s="119"/>
      <c r="BH436" s="119"/>
      <c r="BI436" s="119"/>
      <c r="BJ436" s="119"/>
      <c r="BK436" s="119"/>
      <c r="BL436" s="119"/>
    </row>
    <row r="437" spans="1:64" ht="12.75" customHeight="1" x14ac:dyDescent="0.35">
      <c r="A437" s="119"/>
      <c r="B437" s="119"/>
      <c r="C437" s="119"/>
      <c r="D437" s="119"/>
      <c r="E437" s="119"/>
      <c r="F437" s="119"/>
      <c r="G437" s="119"/>
      <c r="H437" s="119"/>
      <c r="I437" s="119"/>
      <c r="J437" s="119"/>
      <c r="K437" s="119"/>
      <c r="L437" s="120"/>
      <c r="M437" s="120"/>
      <c r="N437" s="120"/>
      <c r="O437" s="120"/>
      <c r="P437" s="120"/>
      <c r="Q437" s="120"/>
      <c r="R437" s="120"/>
      <c r="S437" s="119"/>
      <c r="T437" s="121"/>
      <c r="U437" s="121"/>
      <c r="V437" s="121"/>
      <c r="W437" s="121"/>
      <c r="X437" s="121"/>
      <c r="Y437" s="121"/>
      <c r="Z437" s="121"/>
      <c r="AA437" s="121"/>
      <c r="AB437" s="119"/>
      <c r="AC437" s="119"/>
      <c r="AD437" s="119"/>
      <c r="AE437" s="119"/>
      <c r="AF437" s="119"/>
      <c r="AG437" s="119"/>
      <c r="AH437" s="119"/>
      <c r="AI437" s="119"/>
      <c r="AJ437" s="119"/>
      <c r="AK437" s="119"/>
      <c r="AL437" s="119"/>
      <c r="AM437" s="119"/>
      <c r="AN437" s="119"/>
      <c r="AO437" s="119"/>
      <c r="AP437" s="119"/>
      <c r="AQ437" s="119"/>
      <c r="AR437" s="119"/>
      <c r="AS437" s="119"/>
      <c r="AT437" s="119"/>
      <c r="AU437" s="119"/>
      <c r="AV437" s="119"/>
      <c r="AW437" s="119"/>
      <c r="AX437" s="119"/>
      <c r="AY437" s="119"/>
      <c r="AZ437" s="119"/>
      <c r="BA437" s="119"/>
      <c r="BB437" s="119"/>
      <c r="BC437" s="119"/>
      <c r="BD437" s="119"/>
      <c r="BE437" s="119"/>
      <c r="BF437" s="119"/>
      <c r="BG437" s="119"/>
      <c r="BH437" s="119"/>
      <c r="BI437" s="119"/>
      <c r="BJ437" s="119"/>
      <c r="BK437" s="119"/>
      <c r="BL437" s="119"/>
    </row>
    <row r="438" spans="1:64" ht="12.75" customHeight="1" x14ac:dyDescent="0.35">
      <c r="A438" s="119"/>
      <c r="B438" s="119"/>
      <c r="C438" s="119"/>
      <c r="D438" s="119"/>
      <c r="E438" s="119"/>
      <c r="F438" s="119"/>
      <c r="G438" s="119"/>
      <c r="H438" s="119"/>
      <c r="I438" s="119"/>
      <c r="J438" s="119"/>
      <c r="K438" s="119"/>
      <c r="L438" s="120"/>
      <c r="M438" s="120"/>
      <c r="N438" s="120"/>
      <c r="O438" s="120"/>
      <c r="P438" s="120"/>
      <c r="Q438" s="120"/>
      <c r="R438" s="120"/>
      <c r="S438" s="119"/>
      <c r="T438" s="121"/>
      <c r="U438" s="121"/>
      <c r="V438" s="121"/>
      <c r="W438" s="121"/>
      <c r="X438" s="121"/>
      <c r="Y438" s="121"/>
      <c r="Z438" s="121"/>
      <c r="AA438" s="121"/>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19"/>
      <c r="AX438" s="119"/>
      <c r="AY438" s="119"/>
      <c r="AZ438" s="119"/>
      <c r="BA438" s="119"/>
      <c r="BB438" s="119"/>
      <c r="BC438" s="119"/>
      <c r="BD438" s="119"/>
      <c r="BE438" s="119"/>
      <c r="BF438" s="119"/>
      <c r="BG438" s="119"/>
      <c r="BH438" s="119"/>
      <c r="BI438" s="119"/>
      <c r="BJ438" s="119"/>
      <c r="BK438" s="119"/>
      <c r="BL438" s="119"/>
    </row>
    <row r="439" spans="1:64" ht="12.75" customHeight="1" x14ac:dyDescent="0.35">
      <c r="A439" s="119"/>
      <c r="B439" s="119"/>
      <c r="C439" s="119"/>
      <c r="D439" s="119"/>
      <c r="E439" s="119"/>
      <c r="F439" s="119"/>
      <c r="G439" s="119"/>
      <c r="H439" s="119"/>
      <c r="I439" s="119"/>
      <c r="J439" s="119"/>
      <c r="K439" s="119"/>
      <c r="L439" s="120"/>
      <c r="M439" s="120"/>
      <c r="N439" s="120"/>
      <c r="O439" s="120"/>
      <c r="P439" s="120"/>
      <c r="Q439" s="120"/>
      <c r="R439" s="120"/>
      <c r="S439" s="119"/>
      <c r="T439" s="121"/>
      <c r="U439" s="121"/>
      <c r="V439" s="121"/>
      <c r="W439" s="121"/>
      <c r="X439" s="121"/>
      <c r="Y439" s="121"/>
      <c r="Z439" s="121"/>
      <c r="AA439" s="121"/>
      <c r="AB439" s="119"/>
      <c r="AC439" s="119"/>
      <c r="AD439" s="119"/>
      <c r="AE439" s="119"/>
      <c r="AF439" s="119"/>
      <c r="AG439" s="119"/>
      <c r="AH439" s="119"/>
      <c r="AI439" s="119"/>
      <c r="AJ439" s="119"/>
      <c r="AK439" s="119"/>
      <c r="AL439" s="119"/>
      <c r="AM439" s="119"/>
      <c r="AN439" s="119"/>
      <c r="AO439" s="119"/>
      <c r="AP439" s="119"/>
      <c r="AQ439" s="119"/>
      <c r="AR439" s="119"/>
      <c r="AS439" s="119"/>
      <c r="AT439" s="119"/>
      <c r="AU439" s="119"/>
      <c r="AV439" s="119"/>
      <c r="AW439" s="119"/>
      <c r="AX439" s="119"/>
      <c r="AY439" s="119"/>
      <c r="AZ439" s="119"/>
      <c r="BA439" s="119"/>
      <c r="BB439" s="119"/>
      <c r="BC439" s="119"/>
      <c r="BD439" s="119"/>
      <c r="BE439" s="119"/>
      <c r="BF439" s="119"/>
      <c r="BG439" s="119"/>
      <c r="BH439" s="119"/>
      <c r="BI439" s="119"/>
      <c r="BJ439" s="119"/>
      <c r="BK439" s="119"/>
      <c r="BL439" s="119"/>
    </row>
    <row r="440" spans="1:64" ht="12.75" customHeight="1" x14ac:dyDescent="0.35">
      <c r="A440" s="119"/>
      <c r="B440" s="119"/>
      <c r="C440" s="119"/>
      <c r="D440" s="119"/>
      <c r="E440" s="119"/>
      <c r="F440" s="119"/>
      <c r="G440" s="119"/>
      <c r="H440" s="119"/>
      <c r="I440" s="119"/>
      <c r="J440" s="119"/>
      <c r="K440" s="119"/>
      <c r="L440" s="120"/>
      <c r="M440" s="120"/>
      <c r="N440" s="120"/>
      <c r="O440" s="120"/>
      <c r="P440" s="120"/>
      <c r="Q440" s="120"/>
      <c r="R440" s="120"/>
      <c r="S440" s="119"/>
      <c r="T440" s="121"/>
      <c r="U440" s="121"/>
      <c r="V440" s="121"/>
      <c r="W440" s="121"/>
      <c r="X440" s="121"/>
      <c r="Y440" s="121"/>
      <c r="Z440" s="121"/>
      <c r="AA440" s="121"/>
      <c r="AB440" s="119"/>
      <c r="AC440" s="119"/>
      <c r="AD440" s="119"/>
      <c r="AE440" s="119"/>
      <c r="AF440" s="119"/>
      <c r="AG440" s="119"/>
      <c r="AH440" s="119"/>
      <c r="AI440" s="119"/>
      <c r="AJ440" s="119"/>
      <c r="AK440" s="119"/>
      <c r="AL440" s="119"/>
      <c r="AM440" s="119"/>
      <c r="AN440" s="119"/>
      <c r="AO440" s="119"/>
      <c r="AP440" s="119"/>
      <c r="AQ440" s="119"/>
      <c r="AR440" s="119"/>
      <c r="AS440" s="119"/>
      <c r="AT440" s="119"/>
      <c r="AU440" s="119"/>
      <c r="AV440" s="119"/>
      <c r="AW440" s="119"/>
      <c r="AX440" s="119"/>
      <c r="AY440" s="119"/>
      <c r="AZ440" s="119"/>
      <c r="BA440" s="119"/>
      <c r="BB440" s="119"/>
      <c r="BC440" s="119"/>
      <c r="BD440" s="119"/>
      <c r="BE440" s="119"/>
      <c r="BF440" s="119"/>
      <c r="BG440" s="119"/>
      <c r="BH440" s="119"/>
      <c r="BI440" s="119"/>
      <c r="BJ440" s="119"/>
      <c r="BK440" s="119"/>
      <c r="BL440" s="119"/>
    </row>
    <row r="441" spans="1:64" ht="12.75" customHeight="1" x14ac:dyDescent="0.35">
      <c r="A441" s="119"/>
      <c r="B441" s="119"/>
      <c r="C441" s="119"/>
      <c r="D441" s="119"/>
      <c r="E441" s="119"/>
      <c r="F441" s="119"/>
      <c r="G441" s="119"/>
      <c r="H441" s="119"/>
      <c r="I441" s="119"/>
      <c r="J441" s="119"/>
      <c r="K441" s="119"/>
      <c r="L441" s="120"/>
      <c r="M441" s="120"/>
      <c r="N441" s="120"/>
      <c r="O441" s="120"/>
      <c r="P441" s="120"/>
      <c r="Q441" s="120"/>
      <c r="R441" s="120"/>
      <c r="S441" s="119"/>
      <c r="T441" s="121"/>
      <c r="U441" s="121"/>
      <c r="V441" s="121"/>
      <c r="W441" s="121"/>
      <c r="X441" s="121"/>
      <c r="Y441" s="121"/>
      <c r="Z441" s="121"/>
      <c r="AA441" s="121"/>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19"/>
      <c r="AY441" s="119"/>
      <c r="AZ441" s="119"/>
      <c r="BA441" s="119"/>
      <c r="BB441" s="119"/>
      <c r="BC441" s="119"/>
      <c r="BD441" s="119"/>
      <c r="BE441" s="119"/>
      <c r="BF441" s="119"/>
      <c r="BG441" s="119"/>
      <c r="BH441" s="119"/>
      <c r="BI441" s="119"/>
      <c r="BJ441" s="119"/>
      <c r="BK441" s="119"/>
      <c r="BL441" s="119"/>
    </row>
    <row r="442" spans="1:64" ht="12.75" customHeight="1" x14ac:dyDescent="0.35">
      <c r="A442" s="119"/>
      <c r="B442" s="119"/>
      <c r="C442" s="119"/>
      <c r="D442" s="119"/>
      <c r="E442" s="119"/>
      <c r="F442" s="119"/>
      <c r="G442" s="119"/>
      <c r="H442" s="119"/>
      <c r="I442" s="119"/>
      <c r="J442" s="119"/>
      <c r="K442" s="119"/>
      <c r="L442" s="120"/>
      <c r="M442" s="120"/>
      <c r="N442" s="120"/>
      <c r="O442" s="120"/>
      <c r="P442" s="120"/>
      <c r="Q442" s="120"/>
      <c r="R442" s="120"/>
      <c r="S442" s="119"/>
      <c r="T442" s="121"/>
      <c r="U442" s="121"/>
      <c r="V442" s="121"/>
      <c r="W442" s="121"/>
      <c r="X442" s="121"/>
      <c r="Y442" s="121"/>
      <c r="Z442" s="121"/>
      <c r="AA442" s="121"/>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19"/>
      <c r="AY442" s="119"/>
      <c r="AZ442" s="119"/>
      <c r="BA442" s="119"/>
      <c r="BB442" s="119"/>
      <c r="BC442" s="119"/>
      <c r="BD442" s="119"/>
      <c r="BE442" s="119"/>
      <c r="BF442" s="119"/>
      <c r="BG442" s="119"/>
      <c r="BH442" s="119"/>
      <c r="BI442" s="119"/>
      <c r="BJ442" s="119"/>
      <c r="BK442" s="119"/>
      <c r="BL442" s="119"/>
    </row>
    <row r="443" spans="1:64" ht="12.75" customHeight="1" x14ac:dyDescent="0.35">
      <c r="A443" s="119"/>
      <c r="B443" s="119"/>
      <c r="C443" s="119"/>
      <c r="D443" s="119"/>
      <c r="E443" s="119"/>
      <c r="F443" s="119"/>
      <c r="G443" s="119"/>
      <c r="H443" s="119"/>
      <c r="I443" s="119"/>
      <c r="J443" s="119"/>
      <c r="K443" s="119"/>
      <c r="L443" s="120"/>
      <c r="M443" s="120"/>
      <c r="N443" s="120"/>
      <c r="O443" s="120"/>
      <c r="P443" s="120"/>
      <c r="Q443" s="120"/>
      <c r="R443" s="120"/>
      <c r="S443" s="119"/>
      <c r="T443" s="121"/>
      <c r="U443" s="121"/>
      <c r="V443" s="121"/>
      <c r="W443" s="121"/>
      <c r="X443" s="121"/>
      <c r="Y443" s="121"/>
      <c r="Z443" s="121"/>
      <c r="AA443" s="121"/>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19"/>
      <c r="AY443" s="119"/>
      <c r="AZ443" s="119"/>
      <c r="BA443" s="119"/>
      <c r="BB443" s="119"/>
      <c r="BC443" s="119"/>
      <c r="BD443" s="119"/>
      <c r="BE443" s="119"/>
      <c r="BF443" s="119"/>
      <c r="BG443" s="119"/>
      <c r="BH443" s="119"/>
      <c r="BI443" s="119"/>
      <c r="BJ443" s="119"/>
      <c r="BK443" s="119"/>
      <c r="BL443" s="119"/>
    </row>
    <row r="444" spans="1:64" ht="12.75" customHeight="1" x14ac:dyDescent="0.35">
      <c r="A444" s="119"/>
      <c r="B444" s="119"/>
      <c r="C444" s="119"/>
      <c r="D444" s="119"/>
      <c r="E444" s="119"/>
      <c r="F444" s="119"/>
      <c r="G444" s="119"/>
      <c r="H444" s="119"/>
      <c r="I444" s="119"/>
      <c r="J444" s="119"/>
      <c r="K444" s="119"/>
      <c r="L444" s="120"/>
      <c r="M444" s="120"/>
      <c r="N444" s="120"/>
      <c r="O444" s="120"/>
      <c r="P444" s="120"/>
      <c r="Q444" s="120"/>
      <c r="R444" s="120"/>
      <c r="S444" s="119"/>
      <c r="T444" s="121"/>
      <c r="U444" s="121"/>
      <c r="V444" s="121"/>
      <c r="W444" s="121"/>
      <c r="X444" s="121"/>
      <c r="Y444" s="121"/>
      <c r="Z444" s="121"/>
      <c r="AA444" s="121"/>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19"/>
      <c r="AY444" s="119"/>
      <c r="AZ444" s="119"/>
      <c r="BA444" s="119"/>
      <c r="BB444" s="119"/>
      <c r="BC444" s="119"/>
      <c r="BD444" s="119"/>
      <c r="BE444" s="119"/>
      <c r="BF444" s="119"/>
      <c r="BG444" s="119"/>
      <c r="BH444" s="119"/>
      <c r="BI444" s="119"/>
      <c r="BJ444" s="119"/>
      <c r="BK444" s="119"/>
      <c r="BL444" s="119"/>
    </row>
    <row r="445" spans="1:64" ht="12.75" customHeight="1" x14ac:dyDescent="0.35">
      <c r="A445" s="119"/>
      <c r="B445" s="119"/>
      <c r="C445" s="119"/>
      <c r="D445" s="119"/>
      <c r="E445" s="119"/>
      <c r="F445" s="119"/>
      <c r="G445" s="119"/>
      <c r="H445" s="119"/>
      <c r="I445" s="119"/>
      <c r="J445" s="119"/>
      <c r="K445" s="119"/>
      <c r="L445" s="120"/>
      <c r="M445" s="120"/>
      <c r="N445" s="120"/>
      <c r="O445" s="120"/>
      <c r="P445" s="120"/>
      <c r="Q445" s="120"/>
      <c r="R445" s="120"/>
      <c r="S445" s="119"/>
      <c r="T445" s="121"/>
      <c r="U445" s="121"/>
      <c r="V445" s="121"/>
      <c r="W445" s="121"/>
      <c r="X445" s="121"/>
      <c r="Y445" s="121"/>
      <c r="Z445" s="121"/>
      <c r="AA445" s="121"/>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19"/>
      <c r="AY445" s="119"/>
      <c r="AZ445" s="119"/>
      <c r="BA445" s="119"/>
      <c r="BB445" s="119"/>
      <c r="BC445" s="119"/>
      <c r="BD445" s="119"/>
      <c r="BE445" s="119"/>
      <c r="BF445" s="119"/>
      <c r="BG445" s="119"/>
      <c r="BH445" s="119"/>
      <c r="BI445" s="119"/>
      <c r="BJ445" s="119"/>
      <c r="BK445" s="119"/>
      <c r="BL445" s="119"/>
    </row>
    <row r="446" spans="1:64" ht="12.75" customHeight="1" x14ac:dyDescent="0.35">
      <c r="A446" s="119"/>
      <c r="B446" s="119"/>
      <c r="C446" s="119"/>
      <c r="D446" s="119"/>
      <c r="E446" s="119"/>
      <c r="F446" s="119"/>
      <c r="G446" s="119"/>
      <c r="H446" s="119"/>
      <c r="I446" s="119"/>
      <c r="J446" s="119"/>
      <c r="K446" s="119"/>
      <c r="L446" s="120"/>
      <c r="M446" s="120"/>
      <c r="N446" s="120"/>
      <c r="O446" s="120"/>
      <c r="P446" s="120"/>
      <c r="Q446" s="120"/>
      <c r="R446" s="120"/>
      <c r="S446" s="119"/>
      <c r="T446" s="121"/>
      <c r="U446" s="121"/>
      <c r="V446" s="121"/>
      <c r="W446" s="121"/>
      <c r="X446" s="121"/>
      <c r="Y446" s="121"/>
      <c r="Z446" s="121"/>
      <c r="AA446" s="121"/>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19"/>
      <c r="AY446" s="119"/>
      <c r="AZ446" s="119"/>
      <c r="BA446" s="119"/>
      <c r="BB446" s="119"/>
      <c r="BC446" s="119"/>
      <c r="BD446" s="119"/>
      <c r="BE446" s="119"/>
      <c r="BF446" s="119"/>
      <c r="BG446" s="119"/>
      <c r="BH446" s="119"/>
      <c r="BI446" s="119"/>
      <c r="BJ446" s="119"/>
      <c r="BK446" s="119"/>
      <c r="BL446" s="119"/>
    </row>
    <row r="447" spans="1:64" ht="12.75" customHeight="1" x14ac:dyDescent="0.35">
      <c r="A447" s="119"/>
      <c r="B447" s="119"/>
      <c r="C447" s="119"/>
      <c r="D447" s="119"/>
      <c r="E447" s="119"/>
      <c r="F447" s="119"/>
      <c r="G447" s="119"/>
      <c r="H447" s="119"/>
      <c r="I447" s="119"/>
      <c r="J447" s="119"/>
      <c r="K447" s="119"/>
      <c r="L447" s="120"/>
      <c r="M447" s="120"/>
      <c r="N447" s="120"/>
      <c r="O447" s="120"/>
      <c r="P447" s="120"/>
      <c r="Q447" s="120"/>
      <c r="R447" s="120"/>
      <c r="S447" s="119"/>
      <c r="T447" s="121"/>
      <c r="U447" s="121"/>
      <c r="V447" s="121"/>
      <c r="W447" s="121"/>
      <c r="X447" s="121"/>
      <c r="Y447" s="121"/>
      <c r="Z447" s="121"/>
      <c r="AA447" s="121"/>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19"/>
      <c r="AY447" s="119"/>
      <c r="AZ447" s="119"/>
      <c r="BA447" s="119"/>
      <c r="BB447" s="119"/>
      <c r="BC447" s="119"/>
      <c r="BD447" s="119"/>
      <c r="BE447" s="119"/>
      <c r="BF447" s="119"/>
      <c r="BG447" s="119"/>
      <c r="BH447" s="119"/>
      <c r="BI447" s="119"/>
      <c r="BJ447" s="119"/>
      <c r="BK447" s="119"/>
      <c r="BL447" s="119"/>
    </row>
    <row r="448" spans="1:64" ht="12.75" customHeight="1" x14ac:dyDescent="0.35">
      <c r="A448" s="119"/>
      <c r="B448" s="119"/>
      <c r="C448" s="119"/>
      <c r="D448" s="119"/>
      <c r="E448" s="119"/>
      <c r="F448" s="119"/>
      <c r="G448" s="119"/>
      <c r="H448" s="119"/>
      <c r="I448" s="119"/>
      <c r="J448" s="119"/>
      <c r="K448" s="119"/>
      <c r="L448" s="120"/>
      <c r="M448" s="120"/>
      <c r="N448" s="120"/>
      <c r="O448" s="120"/>
      <c r="P448" s="120"/>
      <c r="Q448" s="120"/>
      <c r="R448" s="120"/>
      <c r="S448" s="119"/>
      <c r="T448" s="121"/>
      <c r="U448" s="121"/>
      <c r="V448" s="121"/>
      <c r="W448" s="121"/>
      <c r="X448" s="121"/>
      <c r="Y448" s="121"/>
      <c r="Z448" s="121"/>
      <c r="AA448" s="121"/>
      <c r="AB448" s="119"/>
      <c r="AC448" s="119"/>
      <c r="AD448" s="119"/>
      <c r="AE448" s="119"/>
      <c r="AF448" s="119"/>
      <c r="AG448" s="119"/>
      <c r="AH448" s="119"/>
      <c r="AI448" s="119"/>
      <c r="AJ448" s="119"/>
      <c r="AK448" s="119"/>
      <c r="AL448" s="119"/>
      <c r="AM448" s="119"/>
      <c r="AN448" s="119"/>
      <c r="AO448" s="119"/>
      <c r="AP448" s="119"/>
      <c r="AQ448" s="119"/>
      <c r="AR448" s="119"/>
      <c r="AS448" s="119"/>
      <c r="AT448" s="119"/>
      <c r="AU448" s="119"/>
      <c r="AV448" s="119"/>
      <c r="AW448" s="119"/>
      <c r="AX448" s="119"/>
      <c r="AY448" s="119"/>
      <c r="AZ448" s="119"/>
      <c r="BA448" s="119"/>
      <c r="BB448" s="119"/>
      <c r="BC448" s="119"/>
      <c r="BD448" s="119"/>
      <c r="BE448" s="119"/>
      <c r="BF448" s="119"/>
      <c r="BG448" s="119"/>
      <c r="BH448" s="119"/>
      <c r="BI448" s="119"/>
      <c r="BJ448" s="119"/>
      <c r="BK448" s="119"/>
      <c r="BL448" s="119"/>
    </row>
    <row r="449" spans="1:64" ht="12.75" customHeight="1" x14ac:dyDescent="0.35">
      <c r="A449" s="119"/>
      <c r="B449" s="119"/>
      <c r="C449" s="119"/>
      <c r="D449" s="119"/>
      <c r="E449" s="119"/>
      <c r="F449" s="119"/>
      <c r="G449" s="119"/>
      <c r="H449" s="119"/>
      <c r="I449" s="119"/>
      <c r="J449" s="119"/>
      <c r="K449" s="119"/>
      <c r="L449" s="120"/>
      <c r="M449" s="120"/>
      <c r="N449" s="120"/>
      <c r="O449" s="120"/>
      <c r="P449" s="120"/>
      <c r="Q449" s="120"/>
      <c r="R449" s="120"/>
      <c r="S449" s="119"/>
      <c r="T449" s="121"/>
      <c r="U449" s="121"/>
      <c r="V449" s="121"/>
      <c r="W449" s="121"/>
      <c r="X449" s="121"/>
      <c r="Y449" s="121"/>
      <c r="Z449" s="121"/>
      <c r="AA449" s="121"/>
      <c r="AB449" s="119"/>
      <c r="AC449" s="119"/>
      <c r="AD449" s="119"/>
      <c r="AE449" s="119"/>
      <c r="AF449" s="119"/>
      <c r="AG449" s="119"/>
      <c r="AH449" s="119"/>
      <c r="AI449" s="119"/>
      <c r="AJ449" s="119"/>
      <c r="AK449" s="119"/>
      <c r="AL449" s="119"/>
      <c r="AM449" s="119"/>
      <c r="AN449" s="119"/>
      <c r="AO449" s="119"/>
      <c r="AP449" s="119"/>
      <c r="AQ449" s="119"/>
      <c r="AR449" s="119"/>
      <c r="AS449" s="119"/>
      <c r="AT449" s="119"/>
      <c r="AU449" s="119"/>
      <c r="AV449" s="119"/>
      <c r="AW449" s="119"/>
      <c r="AX449" s="119"/>
      <c r="AY449" s="119"/>
      <c r="AZ449" s="119"/>
      <c r="BA449" s="119"/>
      <c r="BB449" s="119"/>
      <c r="BC449" s="119"/>
      <c r="BD449" s="119"/>
      <c r="BE449" s="119"/>
      <c r="BF449" s="119"/>
      <c r="BG449" s="119"/>
      <c r="BH449" s="119"/>
      <c r="BI449" s="119"/>
      <c r="BJ449" s="119"/>
      <c r="BK449" s="119"/>
      <c r="BL449" s="119"/>
    </row>
    <row r="450" spans="1:64" ht="12.75" customHeight="1" x14ac:dyDescent="0.35">
      <c r="A450" s="119"/>
      <c r="B450" s="119"/>
      <c r="C450" s="119"/>
      <c r="D450" s="119"/>
      <c r="E450" s="119"/>
      <c r="F450" s="119"/>
      <c r="G450" s="119"/>
      <c r="H450" s="119"/>
      <c r="I450" s="119"/>
      <c r="J450" s="119"/>
      <c r="K450" s="119"/>
      <c r="L450" s="120"/>
      <c r="M450" s="120"/>
      <c r="N450" s="120"/>
      <c r="O450" s="120"/>
      <c r="P450" s="120"/>
      <c r="Q450" s="120"/>
      <c r="R450" s="120"/>
      <c r="S450" s="119"/>
      <c r="T450" s="121"/>
      <c r="U450" s="121"/>
      <c r="V450" s="121"/>
      <c r="W450" s="121"/>
      <c r="X450" s="121"/>
      <c r="Y450" s="121"/>
      <c r="Z450" s="121"/>
      <c r="AA450" s="121"/>
      <c r="AB450" s="119"/>
      <c r="AC450" s="119"/>
      <c r="AD450" s="119"/>
      <c r="AE450" s="119"/>
      <c r="AF450" s="119"/>
      <c r="AG450" s="119"/>
      <c r="AH450" s="119"/>
      <c r="AI450" s="119"/>
      <c r="AJ450" s="119"/>
      <c r="AK450" s="119"/>
      <c r="AL450" s="119"/>
      <c r="AM450" s="119"/>
      <c r="AN450" s="119"/>
      <c r="AO450" s="119"/>
      <c r="AP450" s="119"/>
      <c r="AQ450" s="119"/>
      <c r="AR450" s="119"/>
      <c r="AS450" s="119"/>
      <c r="AT450" s="119"/>
      <c r="AU450" s="119"/>
      <c r="AV450" s="119"/>
      <c r="AW450" s="119"/>
      <c r="AX450" s="119"/>
      <c r="AY450" s="119"/>
      <c r="AZ450" s="119"/>
      <c r="BA450" s="119"/>
      <c r="BB450" s="119"/>
      <c r="BC450" s="119"/>
      <c r="BD450" s="119"/>
      <c r="BE450" s="119"/>
      <c r="BF450" s="119"/>
      <c r="BG450" s="119"/>
      <c r="BH450" s="119"/>
      <c r="BI450" s="119"/>
      <c r="BJ450" s="119"/>
      <c r="BK450" s="119"/>
      <c r="BL450" s="119"/>
    </row>
    <row r="451" spans="1:64" ht="12.75" customHeight="1" x14ac:dyDescent="0.35">
      <c r="A451" s="119"/>
      <c r="B451" s="119"/>
      <c r="C451" s="119"/>
      <c r="D451" s="119"/>
      <c r="E451" s="119"/>
      <c r="F451" s="119"/>
      <c r="G451" s="119"/>
      <c r="H451" s="119"/>
      <c r="I451" s="119"/>
      <c r="J451" s="119"/>
      <c r="K451" s="119"/>
      <c r="L451" s="120"/>
      <c r="M451" s="120"/>
      <c r="N451" s="120"/>
      <c r="O451" s="120"/>
      <c r="P451" s="120"/>
      <c r="Q451" s="120"/>
      <c r="R451" s="120"/>
      <c r="S451" s="119"/>
      <c r="T451" s="121"/>
      <c r="U451" s="121"/>
      <c r="V451" s="121"/>
      <c r="W451" s="121"/>
      <c r="X451" s="121"/>
      <c r="Y451" s="121"/>
      <c r="Z451" s="121"/>
      <c r="AA451" s="121"/>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19"/>
      <c r="AY451" s="119"/>
      <c r="AZ451" s="119"/>
      <c r="BA451" s="119"/>
      <c r="BB451" s="119"/>
      <c r="BC451" s="119"/>
      <c r="BD451" s="119"/>
      <c r="BE451" s="119"/>
      <c r="BF451" s="119"/>
      <c r="BG451" s="119"/>
      <c r="BH451" s="119"/>
      <c r="BI451" s="119"/>
      <c r="BJ451" s="119"/>
      <c r="BK451" s="119"/>
      <c r="BL451" s="119"/>
    </row>
    <row r="452" spans="1:64" ht="12.75" customHeight="1" x14ac:dyDescent="0.35">
      <c r="A452" s="119"/>
      <c r="B452" s="119"/>
      <c r="C452" s="119"/>
      <c r="D452" s="119"/>
      <c r="E452" s="119"/>
      <c r="F452" s="119"/>
      <c r="G452" s="119"/>
      <c r="H452" s="119"/>
      <c r="I452" s="119"/>
      <c r="J452" s="119"/>
      <c r="K452" s="119"/>
      <c r="L452" s="120"/>
      <c r="M452" s="120"/>
      <c r="N452" s="120"/>
      <c r="O452" s="120"/>
      <c r="P452" s="120"/>
      <c r="Q452" s="120"/>
      <c r="R452" s="120"/>
      <c r="S452" s="119"/>
      <c r="T452" s="121"/>
      <c r="U452" s="121"/>
      <c r="V452" s="121"/>
      <c r="W452" s="121"/>
      <c r="X452" s="121"/>
      <c r="Y452" s="121"/>
      <c r="Z452" s="121"/>
      <c r="AA452" s="121"/>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19"/>
      <c r="AY452" s="119"/>
      <c r="AZ452" s="119"/>
      <c r="BA452" s="119"/>
      <c r="BB452" s="119"/>
      <c r="BC452" s="119"/>
      <c r="BD452" s="119"/>
      <c r="BE452" s="119"/>
      <c r="BF452" s="119"/>
      <c r="BG452" s="119"/>
      <c r="BH452" s="119"/>
      <c r="BI452" s="119"/>
      <c r="BJ452" s="119"/>
      <c r="BK452" s="119"/>
      <c r="BL452" s="119"/>
    </row>
    <row r="453" spans="1:64" ht="12.75" customHeight="1" x14ac:dyDescent="0.35">
      <c r="A453" s="119"/>
      <c r="B453" s="119"/>
      <c r="C453" s="119"/>
      <c r="D453" s="119"/>
      <c r="E453" s="119"/>
      <c r="F453" s="119"/>
      <c r="G453" s="119"/>
      <c r="H453" s="119"/>
      <c r="I453" s="119"/>
      <c r="J453" s="119"/>
      <c r="K453" s="119"/>
      <c r="L453" s="120"/>
      <c r="M453" s="120"/>
      <c r="N453" s="120"/>
      <c r="O453" s="120"/>
      <c r="P453" s="120"/>
      <c r="Q453" s="120"/>
      <c r="R453" s="120"/>
      <c r="S453" s="119"/>
      <c r="T453" s="121"/>
      <c r="U453" s="121"/>
      <c r="V453" s="121"/>
      <c r="W453" s="121"/>
      <c r="X453" s="121"/>
      <c r="Y453" s="121"/>
      <c r="Z453" s="121"/>
      <c r="AA453" s="121"/>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19"/>
      <c r="AY453" s="119"/>
      <c r="AZ453" s="119"/>
      <c r="BA453" s="119"/>
      <c r="BB453" s="119"/>
      <c r="BC453" s="119"/>
      <c r="BD453" s="119"/>
      <c r="BE453" s="119"/>
      <c r="BF453" s="119"/>
      <c r="BG453" s="119"/>
      <c r="BH453" s="119"/>
      <c r="BI453" s="119"/>
      <c r="BJ453" s="119"/>
      <c r="BK453" s="119"/>
      <c r="BL453" s="119"/>
    </row>
    <row r="454" spans="1:64" ht="12.75" customHeight="1" x14ac:dyDescent="0.35">
      <c r="A454" s="119"/>
      <c r="B454" s="119"/>
      <c r="C454" s="119"/>
      <c r="D454" s="119"/>
      <c r="E454" s="119"/>
      <c r="F454" s="119"/>
      <c r="G454" s="119"/>
      <c r="H454" s="119"/>
      <c r="I454" s="119"/>
      <c r="J454" s="119"/>
      <c r="K454" s="119"/>
      <c r="L454" s="120"/>
      <c r="M454" s="120"/>
      <c r="N454" s="120"/>
      <c r="O454" s="120"/>
      <c r="P454" s="120"/>
      <c r="Q454" s="120"/>
      <c r="R454" s="120"/>
      <c r="S454" s="119"/>
      <c r="T454" s="121"/>
      <c r="U454" s="121"/>
      <c r="V454" s="121"/>
      <c r="W454" s="121"/>
      <c r="X454" s="121"/>
      <c r="Y454" s="121"/>
      <c r="Z454" s="121"/>
      <c r="AA454" s="121"/>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19"/>
      <c r="AY454" s="119"/>
      <c r="AZ454" s="119"/>
      <c r="BA454" s="119"/>
      <c r="BB454" s="119"/>
      <c r="BC454" s="119"/>
      <c r="BD454" s="119"/>
      <c r="BE454" s="119"/>
      <c r="BF454" s="119"/>
      <c r="BG454" s="119"/>
      <c r="BH454" s="119"/>
      <c r="BI454" s="119"/>
      <c r="BJ454" s="119"/>
      <c r="BK454" s="119"/>
      <c r="BL454" s="119"/>
    </row>
    <row r="455" spans="1:64" ht="12.75" customHeight="1" x14ac:dyDescent="0.35">
      <c r="A455" s="119"/>
      <c r="B455" s="119"/>
      <c r="C455" s="119"/>
      <c r="D455" s="119"/>
      <c r="E455" s="119"/>
      <c r="F455" s="119"/>
      <c r="G455" s="119"/>
      <c r="H455" s="119"/>
      <c r="I455" s="119"/>
      <c r="J455" s="119"/>
      <c r="K455" s="119"/>
      <c r="L455" s="120"/>
      <c r="M455" s="120"/>
      <c r="N455" s="120"/>
      <c r="O455" s="120"/>
      <c r="P455" s="120"/>
      <c r="Q455" s="120"/>
      <c r="R455" s="120"/>
      <c r="S455" s="119"/>
      <c r="T455" s="121"/>
      <c r="U455" s="121"/>
      <c r="V455" s="121"/>
      <c r="W455" s="121"/>
      <c r="X455" s="121"/>
      <c r="Y455" s="121"/>
      <c r="Z455" s="121"/>
      <c r="AA455" s="121"/>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19"/>
      <c r="AY455" s="119"/>
      <c r="AZ455" s="119"/>
      <c r="BA455" s="119"/>
      <c r="BB455" s="119"/>
      <c r="BC455" s="119"/>
      <c r="BD455" s="119"/>
      <c r="BE455" s="119"/>
      <c r="BF455" s="119"/>
      <c r="BG455" s="119"/>
      <c r="BH455" s="119"/>
      <c r="BI455" s="119"/>
      <c r="BJ455" s="119"/>
      <c r="BK455" s="119"/>
      <c r="BL455" s="119"/>
    </row>
    <row r="456" spans="1:64" ht="12.75" customHeight="1" x14ac:dyDescent="0.35">
      <c r="A456" s="119"/>
      <c r="B456" s="119"/>
      <c r="C456" s="119"/>
      <c r="D456" s="119"/>
      <c r="E456" s="119"/>
      <c r="F456" s="119"/>
      <c r="G456" s="119"/>
      <c r="H456" s="119"/>
      <c r="I456" s="119"/>
      <c r="J456" s="119"/>
      <c r="K456" s="119"/>
      <c r="L456" s="120"/>
      <c r="M456" s="120"/>
      <c r="N456" s="120"/>
      <c r="O456" s="120"/>
      <c r="P456" s="120"/>
      <c r="Q456" s="120"/>
      <c r="R456" s="120"/>
      <c r="S456" s="119"/>
      <c r="T456" s="121"/>
      <c r="U456" s="121"/>
      <c r="V456" s="121"/>
      <c r="W456" s="121"/>
      <c r="X456" s="121"/>
      <c r="Y456" s="121"/>
      <c r="Z456" s="121"/>
      <c r="AA456" s="121"/>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19"/>
      <c r="AY456" s="119"/>
      <c r="AZ456" s="119"/>
      <c r="BA456" s="119"/>
      <c r="BB456" s="119"/>
      <c r="BC456" s="119"/>
      <c r="BD456" s="119"/>
      <c r="BE456" s="119"/>
      <c r="BF456" s="119"/>
      <c r="BG456" s="119"/>
      <c r="BH456" s="119"/>
      <c r="BI456" s="119"/>
      <c r="BJ456" s="119"/>
      <c r="BK456" s="119"/>
      <c r="BL456" s="119"/>
    </row>
    <row r="457" spans="1:64" ht="12.75" customHeight="1" x14ac:dyDescent="0.35">
      <c r="A457" s="119"/>
      <c r="B457" s="119"/>
      <c r="C457" s="119"/>
      <c r="D457" s="119"/>
      <c r="E457" s="119"/>
      <c r="F457" s="119"/>
      <c r="G457" s="119"/>
      <c r="H457" s="119"/>
      <c r="I457" s="119"/>
      <c r="J457" s="119"/>
      <c r="K457" s="119"/>
      <c r="L457" s="120"/>
      <c r="M457" s="120"/>
      <c r="N457" s="120"/>
      <c r="O457" s="120"/>
      <c r="P457" s="120"/>
      <c r="Q457" s="120"/>
      <c r="R457" s="120"/>
      <c r="S457" s="119"/>
      <c r="T457" s="121"/>
      <c r="U457" s="121"/>
      <c r="V457" s="121"/>
      <c r="W457" s="121"/>
      <c r="X457" s="121"/>
      <c r="Y457" s="121"/>
      <c r="Z457" s="121"/>
      <c r="AA457" s="121"/>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19"/>
      <c r="AY457" s="119"/>
      <c r="AZ457" s="119"/>
      <c r="BA457" s="119"/>
      <c r="BB457" s="119"/>
      <c r="BC457" s="119"/>
      <c r="BD457" s="119"/>
      <c r="BE457" s="119"/>
      <c r="BF457" s="119"/>
      <c r="BG457" s="119"/>
      <c r="BH457" s="119"/>
      <c r="BI457" s="119"/>
      <c r="BJ457" s="119"/>
      <c r="BK457" s="119"/>
      <c r="BL457" s="119"/>
    </row>
    <row r="458" spans="1:64" ht="12.75" customHeight="1" x14ac:dyDescent="0.35">
      <c r="A458" s="119"/>
      <c r="B458" s="119"/>
      <c r="C458" s="119"/>
      <c r="D458" s="119"/>
      <c r="E458" s="119"/>
      <c r="F458" s="119"/>
      <c r="G458" s="119"/>
      <c r="H458" s="119"/>
      <c r="I458" s="119"/>
      <c r="J458" s="119"/>
      <c r="K458" s="119"/>
      <c r="L458" s="120"/>
      <c r="M458" s="120"/>
      <c r="N458" s="120"/>
      <c r="O458" s="120"/>
      <c r="P458" s="120"/>
      <c r="Q458" s="120"/>
      <c r="R458" s="120"/>
      <c r="S458" s="119"/>
      <c r="T458" s="121"/>
      <c r="U458" s="121"/>
      <c r="V458" s="121"/>
      <c r="W458" s="121"/>
      <c r="X458" s="121"/>
      <c r="Y458" s="121"/>
      <c r="Z458" s="121"/>
      <c r="AA458" s="121"/>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19"/>
      <c r="AY458" s="119"/>
      <c r="AZ458" s="119"/>
      <c r="BA458" s="119"/>
      <c r="BB458" s="119"/>
      <c r="BC458" s="119"/>
      <c r="BD458" s="119"/>
      <c r="BE458" s="119"/>
      <c r="BF458" s="119"/>
      <c r="BG458" s="119"/>
      <c r="BH458" s="119"/>
      <c r="BI458" s="119"/>
      <c r="BJ458" s="119"/>
      <c r="BK458" s="119"/>
      <c r="BL458" s="119"/>
    </row>
    <row r="459" spans="1:64" ht="12.75" customHeight="1" x14ac:dyDescent="0.35">
      <c r="A459" s="119"/>
      <c r="B459" s="119"/>
      <c r="C459" s="119"/>
      <c r="D459" s="119"/>
      <c r="E459" s="119"/>
      <c r="F459" s="119"/>
      <c r="G459" s="119"/>
      <c r="H459" s="119"/>
      <c r="I459" s="119"/>
      <c r="J459" s="119"/>
      <c r="K459" s="119"/>
      <c r="L459" s="120"/>
      <c r="M459" s="120"/>
      <c r="N459" s="120"/>
      <c r="O459" s="120"/>
      <c r="P459" s="120"/>
      <c r="Q459" s="120"/>
      <c r="R459" s="120"/>
      <c r="S459" s="119"/>
      <c r="T459" s="121"/>
      <c r="U459" s="121"/>
      <c r="V459" s="121"/>
      <c r="W459" s="121"/>
      <c r="X459" s="121"/>
      <c r="Y459" s="121"/>
      <c r="Z459" s="121"/>
      <c r="AA459" s="121"/>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19"/>
      <c r="AY459" s="119"/>
      <c r="AZ459" s="119"/>
      <c r="BA459" s="119"/>
      <c r="BB459" s="119"/>
      <c r="BC459" s="119"/>
      <c r="BD459" s="119"/>
      <c r="BE459" s="119"/>
      <c r="BF459" s="119"/>
      <c r="BG459" s="119"/>
      <c r="BH459" s="119"/>
      <c r="BI459" s="119"/>
      <c r="BJ459" s="119"/>
      <c r="BK459" s="119"/>
      <c r="BL459" s="119"/>
    </row>
    <row r="460" spans="1:64" ht="12.75" customHeight="1" x14ac:dyDescent="0.35">
      <c r="A460" s="119"/>
      <c r="B460" s="119"/>
      <c r="C460" s="119"/>
      <c r="D460" s="119"/>
      <c r="E460" s="119"/>
      <c r="F460" s="119"/>
      <c r="G460" s="119"/>
      <c r="H460" s="119"/>
      <c r="I460" s="119"/>
      <c r="J460" s="119"/>
      <c r="K460" s="119"/>
      <c r="L460" s="120"/>
      <c r="M460" s="120"/>
      <c r="N460" s="120"/>
      <c r="O460" s="120"/>
      <c r="P460" s="120"/>
      <c r="Q460" s="120"/>
      <c r="R460" s="120"/>
      <c r="S460" s="119"/>
      <c r="T460" s="121"/>
      <c r="U460" s="121"/>
      <c r="V460" s="121"/>
      <c r="W460" s="121"/>
      <c r="X460" s="121"/>
      <c r="Y460" s="121"/>
      <c r="Z460" s="121"/>
      <c r="AA460" s="121"/>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19"/>
      <c r="AY460" s="119"/>
      <c r="AZ460" s="119"/>
      <c r="BA460" s="119"/>
      <c r="BB460" s="119"/>
      <c r="BC460" s="119"/>
      <c r="BD460" s="119"/>
      <c r="BE460" s="119"/>
      <c r="BF460" s="119"/>
      <c r="BG460" s="119"/>
      <c r="BH460" s="119"/>
      <c r="BI460" s="119"/>
      <c r="BJ460" s="119"/>
      <c r="BK460" s="119"/>
      <c r="BL460" s="119"/>
    </row>
    <row r="461" spans="1:64" ht="12.75" customHeight="1" x14ac:dyDescent="0.35">
      <c r="A461" s="119"/>
      <c r="B461" s="119"/>
      <c r="C461" s="119"/>
      <c r="D461" s="119"/>
      <c r="E461" s="119"/>
      <c r="F461" s="119"/>
      <c r="G461" s="119"/>
      <c r="H461" s="119"/>
      <c r="I461" s="119"/>
      <c r="J461" s="119"/>
      <c r="K461" s="119"/>
      <c r="L461" s="120"/>
      <c r="M461" s="120"/>
      <c r="N461" s="120"/>
      <c r="O461" s="120"/>
      <c r="P461" s="120"/>
      <c r="Q461" s="120"/>
      <c r="R461" s="120"/>
      <c r="S461" s="119"/>
      <c r="T461" s="121"/>
      <c r="U461" s="121"/>
      <c r="V461" s="121"/>
      <c r="W461" s="121"/>
      <c r="X461" s="121"/>
      <c r="Y461" s="121"/>
      <c r="Z461" s="121"/>
      <c r="AA461" s="121"/>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19"/>
      <c r="AY461" s="119"/>
      <c r="AZ461" s="119"/>
      <c r="BA461" s="119"/>
      <c r="BB461" s="119"/>
      <c r="BC461" s="119"/>
      <c r="BD461" s="119"/>
      <c r="BE461" s="119"/>
      <c r="BF461" s="119"/>
      <c r="BG461" s="119"/>
      <c r="BH461" s="119"/>
      <c r="BI461" s="119"/>
      <c r="BJ461" s="119"/>
      <c r="BK461" s="119"/>
      <c r="BL461" s="119"/>
    </row>
    <row r="462" spans="1:64" ht="12.75" customHeight="1" x14ac:dyDescent="0.35">
      <c r="A462" s="119"/>
      <c r="B462" s="119"/>
      <c r="C462" s="119"/>
      <c r="D462" s="119"/>
      <c r="E462" s="119"/>
      <c r="F462" s="119"/>
      <c r="G462" s="119"/>
      <c r="H462" s="119"/>
      <c r="I462" s="119"/>
      <c r="J462" s="119"/>
      <c r="K462" s="119"/>
      <c r="L462" s="120"/>
      <c r="M462" s="120"/>
      <c r="N462" s="120"/>
      <c r="O462" s="120"/>
      <c r="P462" s="120"/>
      <c r="Q462" s="120"/>
      <c r="R462" s="120"/>
      <c r="S462" s="119"/>
      <c r="T462" s="121"/>
      <c r="U462" s="121"/>
      <c r="V462" s="121"/>
      <c r="W462" s="121"/>
      <c r="X462" s="121"/>
      <c r="Y462" s="121"/>
      <c r="Z462" s="121"/>
      <c r="AA462" s="121"/>
      <c r="AB462" s="119"/>
      <c r="AC462" s="119"/>
      <c r="AD462" s="119"/>
      <c r="AE462" s="119"/>
      <c r="AF462" s="119"/>
      <c r="AG462" s="119"/>
      <c r="AH462" s="119"/>
      <c r="AI462" s="119"/>
      <c r="AJ462" s="119"/>
      <c r="AK462" s="119"/>
      <c r="AL462" s="119"/>
      <c r="AM462" s="119"/>
      <c r="AN462" s="119"/>
      <c r="AO462" s="119"/>
      <c r="AP462" s="119"/>
      <c r="AQ462" s="119"/>
      <c r="AR462" s="119"/>
      <c r="AS462" s="119"/>
      <c r="AT462" s="119"/>
      <c r="AU462" s="119"/>
      <c r="AV462" s="119"/>
      <c r="AW462" s="119"/>
      <c r="AX462" s="119"/>
      <c r="AY462" s="119"/>
      <c r="AZ462" s="119"/>
      <c r="BA462" s="119"/>
      <c r="BB462" s="119"/>
      <c r="BC462" s="119"/>
      <c r="BD462" s="119"/>
      <c r="BE462" s="119"/>
      <c r="BF462" s="119"/>
      <c r="BG462" s="119"/>
      <c r="BH462" s="119"/>
      <c r="BI462" s="119"/>
      <c r="BJ462" s="119"/>
      <c r="BK462" s="119"/>
      <c r="BL462" s="119"/>
    </row>
    <row r="463" spans="1:64" ht="12.75" customHeight="1" x14ac:dyDescent="0.35">
      <c r="A463" s="119"/>
      <c r="B463" s="119"/>
      <c r="C463" s="119"/>
      <c r="D463" s="119"/>
      <c r="E463" s="119"/>
      <c r="F463" s="119"/>
      <c r="G463" s="119"/>
      <c r="H463" s="119"/>
      <c r="I463" s="119"/>
      <c r="J463" s="119"/>
      <c r="K463" s="119"/>
      <c r="L463" s="120"/>
      <c r="M463" s="120"/>
      <c r="N463" s="120"/>
      <c r="O463" s="120"/>
      <c r="P463" s="120"/>
      <c r="Q463" s="120"/>
      <c r="R463" s="120"/>
      <c r="S463" s="119"/>
      <c r="T463" s="121"/>
      <c r="U463" s="121"/>
      <c r="V463" s="121"/>
      <c r="W463" s="121"/>
      <c r="X463" s="121"/>
      <c r="Y463" s="121"/>
      <c r="Z463" s="121"/>
      <c r="AA463" s="121"/>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19"/>
      <c r="AY463" s="119"/>
      <c r="AZ463" s="119"/>
      <c r="BA463" s="119"/>
      <c r="BB463" s="119"/>
      <c r="BC463" s="119"/>
      <c r="BD463" s="119"/>
      <c r="BE463" s="119"/>
      <c r="BF463" s="119"/>
      <c r="BG463" s="119"/>
      <c r="BH463" s="119"/>
      <c r="BI463" s="119"/>
      <c r="BJ463" s="119"/>
      <c r="BK463" s="119"/>
      <c r="BL463" s="119"/>
    </row>
    <row r="464" spans="1:64" ht="12.75" customHeight="1" x14ac:dyDescent="0.35">
      <c r="A464" s="119"/>
      <c r="B464" s="119"/>
      <c r="C464" s="119"/>
      <c r="D464" s="119"/>
      <c r="E464" s="119"/>
      <c r="F464" s="119"/>
      <c r="G464" s="119"/>
      <c r="H464" s="119"/>
      <c r="I464" s="119"/>
      <c r="J464" s="119"/>
      <c r="K464" s="119"/>
      <c r="L464" s="120"/>
      <c r="M464" s="120"/>
      <c r="N464" s="120"/>
      <c r="O464" s="120"/>
      <c r="P464" s="120"/>
      <c r="Q464" s="120"/>
      <c r="R464" s="120"/>
      <c r="S464" s="119"/>
      <c r="T464" s="121"/>
      <c r="U464" s="121"/>
      <c r="V464" s="121"/>
      <c r="W464" s="121"/>
      <c r="X464" s="121"/>
      <c r="Y464" s="121"/>
      <c r="Z464" s="121"/>
      <c r="AA464" s="121"/>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19"/>
      <c r="AY464" s="119"/>
      <c r="AZ464" s="119"/>
      <c r="BA464" s="119"/>
      <c r="BB464" s="119"/>
      <c r="BC464" s="119"/>
      <c r="BD464" s="119"/>
      <c r="BE464" s="119"/>
      <c r="BF464" s="119"/>
      <c r="BG464" s="119"/>
      <c r="BH464" s="119"/>
      <c r="BI464" s="119"/>
      <c r="BJ464" s="119"/>
      <c r="BK464" s="119"/>
      <c r="BL464" s="119"/>
    </row>
    <row r="465" spans="1:64" ht="12.75" customHeight="1" x14ac:dyDescent="0.35">
      <c r="A465" s="119"/>
      <c r="B465" s="119"/>
      <c r="C465" s="119"/>
      <c r="D465" s="119"/>
      <c r="E465" s="119"/>
      <c r="F465" s="119"/>
      <c r="G465" s="119"/>
      <c r="H465" s="119"/>
      <c r="I465" s="119"/>
      <c r="J465" s="119"/>
      <c r="K465" s="119"/>
      <c r="L465" s="120"/>
      <c r="M465" s="120"/>
      <c r="N465" s="120"/>
      <c r="O465" s="120"/>
      <c r="P465" s="120"/>
      <c r="Q465" s="120"/>
      <c r="R465" s="120"/>
      <c r="S465" s="119"/>
      <c r="T465" s="121"/>
      <c r="U465" s="121"/>
      <c r="V465" s="121"/>
      <c r="W465" s="121"/>
      <c r="X465" s="121"/>
      <c r="Y465" s="121"/>
      <c r="Z465" s="121"/>
      <c r="AA465" s="121"/>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19"/>
      <c r="AY465" s="119"/>
      <c r="AZ465" s="119"/>
      <c r="BA465" s="119"/>
      <c r="BB465" s="119"/>
      <c r="BC465" s="119"/>
      <c r="BD465" s="119"/>
      <c r="BE465" s="119"/>
      <c r="BF465" s="119"/>
      <c r="BG465" s="119"/>
      <c r="BH465" s="119"/>
      <c r="BI465" s="119"/>
      <c r="BJ465" s="119"/>
      <c r="BK465" s="119"/>
      <c r="BL465" s="119"/>
    </row>
    <row r="466" spans="1:64" ht="12.75" customHeight="1" x14ac:dyDescent="0.35">
      <c r="A466" s="119"/>
      <c r="B466" s="119"/>
      <c r="C466" s="119"/>
      <c r="D466" s="119"/>
      <c r="E466" s="119"/>
      <c r="F466" s="119"/>
      <c r="G466" s="119"/>
      <c r="H466" s="119"/>
      <c r="I466" s="119"/>
      <c r="J466" s="119"/>
      <c r="K466" s="119"/>
      <c r="L466" s="120"/>
      <c r="M466" s="120"/>
      <c r="N466" s="120"/>
      <c r="O466" s="120"/>
      <c r="P466" s="120"/>
      <c r="Q466" s="120"/>
      <c r="R466" s="120"/>
      <c r="S466" s="119"/>
      <c r="T466" s="121"/>
      <c r="U466" s="121"/>
      <c r="V466" s="121"/>
      <c r="W466" s="121"/>
      <c r="X466" s="121"/>
      <c r="Y466" s="121"/>
      <c r="Z466" s="121"/>
      <c r="AA466" s="121"/>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19"/>
      <c r="AY466" s="119"/>
      <c r="AZ466" s="119"/>
      <c r="BA466" s="119"/>
      <c r="BB466" s="119"/>
      <c r="BC466" s="119"/>
      <c r="BD466" s="119"/>
      <c r="BE466" s="119"/>
      <c r="BF466" s="119"/>
      <c r="BG466" s="119"/>
      <c r="BH466" s="119"/>
      <c r="BI466" s="119"/>
      <c r="BJ466" s="119"/>
      <c r="BK466" s="119"/>
      <c r="BL466" s="119"/>
    </row>
    <row r="467" spans="1:64" ht="12.75" customHeight="1" x14ac:dyDescent="0.35">
      <c r="A467" s="119"/>
      <c r="B467" s="119"/>
      <c r="C467" s="119"/>
      <c r="D467" s="119"/>
      <c r="E467" s="119"/>
      <c r="F467" s="119"/>
      <c r="G467" s="119"/>
      <c r="H467" s="119"/>
      <c r="I467" s="119"/>
      <c r="J467" s="119"/>
      <c r="K467" s="119"/>
      <c r="L467" s="120"/>
      <c r="M467" s="120"/>
      <c r="N467" s="120"/>
      <c r="O467" s="120"/>
      <c r="P467" s="120"/>
      <c r="Q467" s="120"/>
      <c r="R467" s="120"/>
      <c r="S467" s="119"/>
      <c r="T467" s="121"/>
      <c r="U467" s="121"/>
      <c r="V467" s="121"/>
      <c r="W467" s="121"/>
      <c r="X467" s="121"/>
      <c r="Y467" s="121"/>
      <c r="Z467" s="121"/>
      <c r="AA467" s="121"/>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19"/>
      <c r="AY467" s="119"/>
      <c r="AZ467" s="119"/>
      <c r="BA467" s="119"/>
      <c r="BB467" s="119"/>
      <c r="BC467" s="119"/>
      <c r="BD467" s="119"/>
      <c r="BE467" s="119"/>
      <c r="BF467" s="119"/>
      <c r="BG467" s="119"/>
      <c r="BH467" s="119"/>
      <c r="BI467" s="119"/>
      <c r="BJ467" s="119"/>
      <c r="BK467" s="119"/>
      <c r="BL467" s="119"/>
    </row>
    <row r="468" spans="1:64" ht="12.75" customHeight="1" x14ac:dyDescent="0.35">
      <c r="A468" s="119"/>
      <c r="B468" s="119"/>
      <c r="C468" s="119"/>
      <c r="D468" s="119"/>
      <c r="E468" s="119"/>
      <c r="F468" s="119"/>
      <c r="G468" s="119"/>
      <c r="H468" s="119"/>
      <c r="I468" s="119"/>
      <c r="J468" s="119"/>
      <c r="K468" s="119"/>
      <c r="L468" s="120"/>
      <c r="M468" s="120"/>
      <c r="N468" s="120"/>
      <c r="O468" s="120"/>
      <c r="P468" s="120"/>
      <c r="Q468" s="120"/>
      <c r="R468" s="120"/>
      <c r="S468" s="119"/>
      <c r="T468" s="121"/>
      <c r="U468" s="121"/>
      <c r="V468" s="121"/>
      <c r="W468" s="121"/>
      <c r="X468" s="121"/>
      <c r="Y468" s="121"/>
      <c r="Z468" s="121"/>
      <c r="AA468" s="121"/>
      <c r="AB468" s="119"/>
      <c r="AC468" s="119"/>
      <c r="AD468" s="119"/>
      <c r="AE468" s="119"/>
      <c r="AF468" s="119"/>
      <c r="AG468" s="119"/>
      <c r="AH468" s="119"/>
      <c r="AI468" s="119"/>
      <c r="AJ468" s="119"/>
      <c r="AK468" s="119"/>
      <c r="AL468" s="119"/>
      <c r="AM468" s="119"/>
      <c r="AN468" s="119"/>
      <c r="AO468" s="119"/>
      <c r="AP468" s="119"/>
      <c r="AQ468" s="119"/>
      <c r="AR468" s="119"/>
      <c r="AS468" s="119"/>
      <c r="AT468" s="119"/>
      <c r="AU468" s="119"/>
      <c r="AV468" s="119"/>
      <c r="AW468" s="119"/>
      <c r="AX468" s="119"/>
      <c r="AY468" s="119"/>
      <c r="AZ468" s="119"/>
      <c r="BA468" s="119"/>
      <c r="BB468" s="119"/>
      <c r="BC468" s="119"/>
      <c r="BD468" s="119"/>
      <c r="BE468" s="119"/>
      <c r="BF468" s="119"/>
      <c r="BG468" s="119"/>
      <c r="BH468" s="119"/>
      <c r="BI468" s="119"/>
      <c r="BJ468" s="119"/>
      <c r="BK468" s="119"/>
      <c r="BL468" s="119"/>
    </row>
    <row r="469" spans="1:64" ht="12.75" customHeight="1" x14ac:dyDescent="0.35">
      <c r="A469" s="119"/>
      <c r="B469" s="119"/>
      <c r="C469" s="119"/>
      <c r="D469" s="119"/>
      <c r="E469" s="119"/>
      <c r="F469" s="119"/>
      <c r="G469" s="119"/>
      <c r="H469" s="119"/>
      <c r="I469" s="119"/>
      <c r="J469" s="119"/>
      <c r="K469" s="119"/>
      <c r="L469" s="120"/>
      <c r="M469" s="120"/>
      <c r="N469" s="120"/>
      <c r="O469" s="120"/>
      <c r="P469" s="120"/>
      <c r="Q469" s="120"/>
      <c r="R469" s="120"/>
      <c r="S469" s="119"/>
      <c r="T469" s="121"/>
      <c r="U469" s="121"/>
      <c r="V469" s="121"/>
      <c r="W469" s="121"/>
      <c r="X469" s="121"/>
      <c r="Y469" s="121"/>
      <c r="Z469" s="121"/>
      <c r="AA469" s="121"/>
      <c r="AB469" s="119"/>
      <c r="AC469" s="119"/>
      <c r="AD469" s="119"/>
      <c r="AE469" s="119"/>
      <c r="AF469" s="119"/>
      <c r="AG469" s="119"/>
      <c r="AH469" s="119"/>
      <c r="AI469" s="119"/>
      <c r="AJ469" s="119"/>
      <c r="AK469" s="119"/>
      <c r="AL469" s="119"/>
      <c r="AM469" s="119"/>
      <c r="AN469" s="119"/>
      <c r="AO469" s="119"/>
      <c r="AP469" s="119"/>
      <c r="AQ469" s="119"/>
      <c r="AR469" s="119"/>
      <c r="AS469" s="119"/>
      <c r="AT469" s="119"/>
      <c r="AU469" s="119"/>
      <c r="AV469" s="119"/>
      <c r="AW469" s="119"/>
      <c r="AX469" s="119"/>
      <c r="AY469" s="119"/>
      <c r="AZ469" s="119"/>
      <c r="BA469" s="119"/>
      <c r="BB469" s="119"/>
      <c r="BC469" s="119"/>
      <c r="BD469" s="119"/>
      <c r="BE469" s="119"/>
      <c r="BF469" s="119"/>
      <c r="BG469" s="119"/>
      <c r="BH469" s="119"/>
      <c r="BI469" s="119"/>
      <c r="BJ469" s="119"/>
      <c r="BK469" s="119"/>
      <c r="BL469" s="119"/>
    </row>
    <row r="470" spans="1:64" ht="12.75" customHeight="1" x14ac:dyDescent="0.35">
      <c r="A470" s="119"/>
      <c r="B470" s="119"/>
      <c r="C470" s="119"/>
      <c r="D470" s="119"/>
      <c r="E470" s="119"/>
      <c r="F470" s="119"/>
      <c r="G470" s="119"/>
      <c r="H470" s="119"/>
      <c r="I470" s="119"/>
      <c r="J470" s="119"/>
      <c r="K470" s="119"/>
      <c r="L470" s="120"/>
      <c r="M470" s="120"/>
      <c r="N470" s="120"/>
      <c r="O470" s="120"/>
      <c r="P470" s="120"/>
      <c r="Q470" s="120"/>
      <c r="R470" s="120"/>
      <c r="S470" s="119"/>
      <c r="T470" s="121"/>
      <c r="U470" s="121"/>
      <c r="V470" s="121"/>
      <c r="W470" s="121"/>
      <c r="X470" s="121"/>
      <c r="Y470" s="121"/>
      <c r="Z470" s="121"/>
      <c r="AA470" s="121"/>
      <c r="AB470" s="119"/>
      <c r="AC470" s="119"/>
      <c r="AD470" s="119"/>
      <c r="AE470" s="119"/>
      <c r="AF470" s="119"/>
      <c r="AG470" s="119"/>
      <c r="AH470" s="119"/>
      <c r="AI470" s="119"/>
      <c r="AJ470" s="119"/>
      <c r="AK470" s="119"/>
      <c r="AL470" s="119"/>
      <c r="AM470" s="119"/>
      <c r="AN470" s="119"/>
      <c r="AO470" s="119"/>
      <c r="AP470" s="119"/>
      <c r="AQ470" s="119"/>
      <c r="AR470" s="119"/>
      <c r="AS470" s="119"/>
      <c r="AT470" s="119"/>
      <c r="AU470" s="119"/>
      <c r="AV470" s="119"/>
      <c r="AW470" s="119"/>
      <c r="AX470" s="119"/>
      <c r="AY470" s="119"/>
      <c r="AZ470" s="119"/>
      <c r="BA470" s="119"/>
      <c r="BB470" s="119"/>
      <c r="BC470" s="119"/>
      <c r="BD470" s="119"/>
      <c r="BE470" s="119"/>
      <c r="BF470" s="119"/>
      <c r="BG470" s="119"/>
      <c r="BH470" s="119"/>
      <c r="BI470" s="119"/>
      <c r="BJ470" s="119"/>
      <c r="BK470" s="119"/>
      <c r="BL470" s="119"/>
    </row>
    <row r="471" spans="1:64" ht="12.75" customHeight="1" x14ac:dyDescent="0.35">
      <c r="A471" s="119"/>
      <c r="B471" s="119"/>
      <c r="C471" s="119"/>
      <c r="D471" s="119"/>
      <c r="E471" s="119"/>
      <c r="F471" s="119"/>
      <c r="G471" s="119"/>
      <c r="H471" s="119"/>
      <c r="I471" s="119"/>
      <c r="J471" s="119"/>
      <c r="K471" s="119"/>
      <c r="L471" s="120"/>
      <c r="M471" s="120"/>
      <c r="N471" s="120"/>
      <c r="O471" s="120"/>
      <c r="P471" s="120"/>
      <c r="Q471" s="120"/>
      <c r="R471" s="120"/>
      <c r="S471" s="119"/>
      <c r="T471" s="121"/>
      <c r="U471" s="121"/>
      <c r="V471" s="121"/>
      <c r="W471" s="121"/>
      <c r="X471" s="121"/>
      <c r="Y471" s="121"/>
      <c r="Z471" s="121"/>
      <c r="AA471" s="121"/>
      <c r="AB471" s="119"/>
      <c r="AC471" s="119"/>
      <c r="AD471" s="119"/>
      <c r="AE471" s="119"/>
      <c r="AF471" s="119"/>
      <c r="AG471" s="119"/>
      <c r="AH471" s="119"/>
      <c r="AI471" s="119"/>
      <c r="AJ471" s="119"/>
      <c r="AK471" s="119"/>
      <c r="AL471" s="119"/>
      <c r="AM471" s="119"/>
      <c r="AN471" s="119"/>
      <c r="AO471" s="119"/>
      <c r="AP471" s="119"/>
      <c r="AQ471" s="119"/>
      <c r="AR471" s="119"/>
      <c r="AS471" s="119"/>
      <c r="AT471" s="119"/>
      <c r="AU471" s="119"/>
      <c r="AV471" s="119"/>
      <c r="AW471" s="119"/>
      <c r="AX471" s="119"/>
      <c r="AY471" s="119"/>
      <c r="AZ471" s="119"/>
      <c r="BA471" s="119"/>
      <c r="BB471" s="119"/>
      <c r="BC471" s="119"/>
      <c r="BD471" s="119"/>
      <c r="BE471" s="119"/>
      <c r="BF471" s="119"/>
      <c r="BG471" s="119"/>
      <c r="BH471" s="119"/>
      <c r="BI471" s="119"/>
      <c r="BJ471" s="119"/>
      <c r="BK471" s="119"/>
      <c r="BL471" s="119"/>
    </row>
    <row r="472" spans="1:64" ht="12.75" customHeight="1" x14ac:dyDescent="0.35">
      <c r="A472" s="119"/>
      <c r="B472" s="119"/>
      <c r="C472" s="119"/>
      <c r="D472" s="119"/>
      <c r="E472" s="119"/>
      <c r="F472" s="119"/>
      <c r="G472" s="119"/>
      <c r="H472" s="119"/>
      <c r="I472" s="119"/>
      <c r="J472" s="119"/>
      <c r="K472" s="119"/>
      <c r="L472" s="120"/>
      <c r="M472" s="120"/>
      <c r="N472" s="120"/>
      <c r="O472" s="120"/>
      <c r="P472" s="120"/>
      <c r="Q472" s="120"/>
      <c r="R472" s="120"/>
      <c r="S472" s="119"/>
      <c r="T472" s="121"/>
      <c r="U472" s="121"/>
      <c r="V472" s="121"/>
      <c r="W472" s="121"/>
      <c r="X472" s="121"/>
      <c r="Y472" s="121"/>
      <c r="Z472" s="121"/>
      <c r="AA472" s="121"/>
      <c r="AB472" s="119"/>
      <c r="AC472" s="119"/>
      <c r="AD472" s="119"/>
      <c r="AE472" s="119"/>
      <c r="AF472" s="119"/>
      <c r="AG472" s="119"/>
      <c r="AH472" s="119"/>
      <c r="AI472" s="119"/>
      <c r="AJ472" s="119"/>
      <c r="AK472" s="119"/>
      <c r="AL472" s="119"/>
      <c r="AM472" s="119"/>
      <c r="AN472" s="119"/>
      <c r="AO472" s="119"/>
      <c r="AP472" s="119"/>
      <c r="AQ472" s="119"/>
      <c r="AR472" s="119"/>
      <c r="AS472" s="119"/>
      <c r="AT472" s="119"/>
      <c r="AU472" s="119"/>
      <c r="AV472" s="119"/>
      <c r="AW472" s="119"/>
      <c r="AX472" s="119"/>
      <c r="AY472" s="119"/>
      <c r="AZ472" s="119"/>
      <c r="BA472" s="119"/>
      <c r="BB472" s="119"/>
      <c r="BC472" s="119"/>
      <c r="BD472" s="119"/>
      <c r="BE472" s="119"/>
      <c r="BF472" s="119"/>
      <c r="BG472" s="119"/>
      <c r="BH472" s="119"/>
      <c r="BI472" s="119"/>
      <c r="BJ472" s="119"/>
      <c r="BK472" s="119"/>
      <c r="BL472" s="119"/>
    </row>
    <row r="473" spans="1:64" ht="12.75" customHeight="1" x14ac:dyDescent="0.35">
      <c r="A473" s="119"/>
      <c r="B473" s="119"/>
      <c r="C473" s="119"/>
      <c r="D473" s="119"/>
      <c r="E473" s="119"/>
      <c r="F473" s="119"/>
      <c r="G473" s="119"/>
      <c r="H473" s="119"/>
      <c r="I473" s="119"/>
      <c r="J473" s="119"/>
      <c r="K473" s="119"/>
      <c r="L473" s="120"/>
      <c r="M473" s="120"/>
      <c r="N473" s="120"/>
      <c r="O473" s="120"/>
      <c r="P473" s="120"/>
      <c r="Q473" s="120"/>
      <c r="R473" s="120"/>
      <c r="S473" s="119"/>
      <c r="T473" s="121"/>
      <c r="U473" s="121"/>
      <c r="V473" s="121"/>
      <c r="W473" s="121"/>
      <c r="X473" s="121"/>
      <c r="Y473" s="121"/>
      <c r="Z473" s="121"/>
      <c r="AA473" s="121"/>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19"/>
      <c r="AY473" s="119"/>
      <c r="AZ473" s="119"/>
      <c r="BA473" s="119"/>
      <c r="BB473" s="119"/>
      <c r="BC473" s="119"/>
      <c r="BD473" s="119"/>
      <c r="BE473" s="119"/>
      <c r="BF473" s="119"/>
      <c r="BG473" s="119"/>
      <c r="BH473" s="119"/>
      <c r="BI473" s="119"/>
      <c r="BJ473" s="119"/>
      <c r="BK473" s="119"/>
      <c r="BL473" s="119"/>
    </row>
    <row r="474" spans="1:64" ht="12.75" customHeight="1" x14ac:dyDescent="0.35">
      <c r="A474" s="119"/>
      <c r="B474" s="119"/>
      <c r="C474" s="119"/>
      <c r="D474" s="119"/>
      <c r="E474" s="119"/>
      <c r="F474" s="119"/>
      <c r="G474" s="119"/>
      <c r="H474" s="119"/>
      <c r="I474" s="119"/>
      <c r="J474" s="119"/>
      <c r="K474" s="119"/>
      <c r="L474" s="120"/>
      <c r="M474" s="120"/>
      <c r="N474" s="120"/>
      <c r="O474" s="120"/>
      <c r="P474" s="120"/>
      <c r="Q474" s="120"/>
      <c r="R474" s="120"/>
      <c r="S474" s="119"/>
      <c r="T474" s="121"/>
      <c r="U474" s="121"/>
      <c r="V474" s="121"/>
      <c r="W474" s="121"/>
      <c r="X474" s="121"/>
      <c r="Y474" s="121"/>
      <c r="Z474" s="121"/>
      <c r="AA474" s="121"/>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19"/>
      <c r="AY474" s="119"/>
      <c r="AZ474" s="119"/>
      <c r="BA474" s="119"/>
      <c r="BB474" s="119"/>
      <c r="BC474" s="119"/>
      <c r="BD474" s="119"/>
      <c r="BE474" s="119"/>
      <c r="BF474" s="119"/>
      <c r="BG474" s="119"/>
      <c r="BH474" s="119"/>
      <c r="BI474" s="119"/>
      <c r="BJ474" s="119"/>
      <c r="BK474" s="119"/>
      <c r="BL474" s="119"/>
    </row>
    <row r="475" spans="1:64" ht="12.75" customHeight="1" x14ac:dyDescent="0.35">
      <c r="A475" s="119"/>
      <c r="B475" s="119"/>
      <c r="C475" s="119"/>
      <c r="D475" s="119"/>
      <c r="E475" s="119"/>
      <c r="F475" s="119"/>
      <c r="G475" s="119"/>
      <c r="H475" s="119"/>
      <c r="I475" s="119"/>
      <c r="J475" s="119"/>
      <c r="K475" s="119"/>
      <c r="L475" s="120"/>
      <c r="M475" s="120"/>
      <c r="N475" s="120"/>
      <c r="O475" s="120"/>
      <c r="P475" s="120"/>
      <c r="Q475" s="120"/>
      <c r="R475" s="120"/>
      <c r="S475" s="119"/>
      <c r="T475" s="121"/>
      <c r="U475" s="121"/>
      <c r="V475" s="121"/>
      <c r="W475" s="121"/>
      <c r="X475" s="121"/>
      <c r="Y475" s="121"/>
      <c r="Z475" s="121"/>
      <c r="AA475" s="121"/>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19"/>
      <c r="AY475" s="119"/>
      <c r="AZ475" s="119"/>
      <c r="BA475" s="119"/>
      <c r="BB475" s="119"/>
      <c r="BC475" s="119"/>
      <c r="BD475" s="119"/>
      <c r="BE475" s="119"/>
      <c r="BF475" s="119"/>
      <c r="BG475" s="119"/>
      <c r="BH475" s="119"/>
      <c r="BI475" s="119"/>
      <c r="BJ475" s="119"/>
      <c r="BK475" s="119"/>
      <c r="BL475" s="119"/>
    </row>
    <row r="476" spans="1:64" ht="12.75" customHeight="1" x14ac:dyDescent="0.35">
      <c r="A476" s="119"/>
      <c r="B476" s="119"/>
      <c r="C476" s="119"/>
      <c r="D476" s="119"/>
      <c r="E476" s="119"/>
      <c r="F476" s="119"/>
      <c r="G476" s="119"/>
      <c r="H476" s="119"/>
      <c r="I476" s="119"/>
      <c r="J476" s="119"/>
      <c r="K476" s="119"/>
      <c r="L476" s="120"/>
      <c r="M476" s="120"/>
      <c r="N476" s="120"/>
      <c r="O476" s="120"/>
      <c r="P476" s="120"/>
      <c r="Q476" s="120"/>
      <c r="R476" s="120"/>
      <c r="S476" s="119"/>
      <c r="T476" s="121"/>
      <c r="U476" s="121"/>
      <c r="V476" s="121"/>
      <c r="W476" s="121"/>
      <c r="X476" s="121"/>
      <c r="Y476" s="121"/>
      <c r="Z476" s="121"/>
      <c r="AA476" s="121"/>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19"/>
      <c r="AY476" s="119"/>
      <c r="AZ476" s="119"/>
      <c r="BA476" s="119"/>
      <c r="BB476" s="119"/>
      <c r="BC476" s="119"/>
      <c r="BD476" s="119"/>
      <c r="BE476" s="119"/>
      <c r="BF476" s="119"/>
      <c r="BG476" s="119"/>
      <c r="BH476" s="119"/>
      <c r="BI476" s="119"/>
      <c r="BJ476" s="119"/>
      <c r="BK476" s="119"/>
      <c r="BL476" s="119"/>
    </row>
    <row r="477" spans="1:64" ht="12.75" customHeight="1" x14ac:dyDescent="0.35">
      <c r="A477" s="119"/>
      <c r="B477" s="119"/>
      <c r="C477" s="119"/>
      <c r="D477" s="119"/>
      <c r="E477" s="119"/>
      <c r="F477" s="119"/>
      <c r="G477" s="119"/>
      <c r="H477" s="119"/>
      <c r="I477" s="119"/>
      <c r="J477" s="119"/>
      <c r="K477" s="119"/>
      <c r="L477" s="120"/>
      <c r="M477" s="120"/>
      <c r="N477" s="120"/>
      <c r="O477" s="120"/>
      <c r="P477" s="120"/>
      <c r="Q477" s="120"/>
      <c r="R477" s="120"/>
      <c r="S477" s="119"/>
      <c r="T477" s="121"/>
      <c r="U477" s="121"/>
      <c r="V477" s="121"/>
      <c r="W477" s="121"/>
      <c r="X477" s="121"/>
      <c r="Y477" s="121"/>
      <c r="Z477" s="121"/>
      <c r="AA477" s="121"/>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19"/>
      <c r="AY477" s="119"/>
      <c r="AZ477" s="119"/>
      <c r="BA477" s="119"/>
      <c r="BB477" s="119"/>
      <c r="BC477" s="119"/>
      <c r="BD477" s="119"/>
      <c r="BE477" s="119"/>
      <c r="BF477" s="119"/>
      <c r="BG477" s="119"/>
      <c r="BH477" s="119"/>
      <c r="BI477" s="119"/>
      <c r="BJ477" s="119"/>
      <c r="BK477" s="119"/>
      <c r="BL477" s="119"/>
    </row>
    <row r="478" spans="1:64" ht="12.75" customHeight="1" x14ac:dyDescent="0.35">
      <c r="A478" s="119"/>
      <c r="B478" s="119"/>
      <c r="C478" s="119"/>
      <c r="D478" s="119"/>
      <c r="E478" s="119"/>
      <c r="F478" s="119"/>
      <c r="G478" s="119"/>
      <c r="H478" s="119"/>
      <c r="I478" s="119"/>
      <c r="J478" s="119"/>
      <c r="K478" s="119"/>
      <c r="L478" s="120"/>
      <c r="M478" s="120"/>
      <c r="N478" s="120"/>
      <c r="O478" s="120"/>
      <c r="P478" s="120"/>
      <c r="Q478" s="120"/>
      <c r="R478" s="120"/>
      <c r="S478" s="119"/>
      <c r="T478" s="121"/>
      <c r="U478" s="121"/>
      <c r="V478" s="121"/>
      <c r="W478" s="121"/>
      <c r="X478" s="121"/>
      <c r="Y478" s="121"/>
      <c r="Z478" s="121"/>
      <c r="AA478" s="121"/>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19"/>
      <c r="AY478" s="119"/>
      <c r="AZ478" s="119"/>
      <c r="BA478" s="119"/>
      <c r="BB478" s="119"/>
      <c r="BC478" s="119"/>
      <c r="BD478" s="119"/>
      <c r="BE478" s="119"/>
      <c r="BF478" s="119"/>
      <c r="BG478" s="119"/>
      <c r="BH478" s="119"/>
      <c r="BI478" s="119"/>
      <c r="BJ478" s="119"/>
      <c r="BK478" s="119"/>
      <c r="BL478" s="119"/>
    </row>
    <row r="479" spans="1:64" ht="12.75" customHeight="1" x14ac:dyDescent="0.35">
      <c r="A479" s="119"/>
      <c r="B479" s="119"/>
      <c r="C479" s="119"/>
      <c r="D479" s="119"/>
      <c r="E479" s="119"/>
      <c r="F479" s="119"/>
      <c r="G479" s="119"/>
      <c r="H479" s="119"/>
      <c r="I479" s="119"/>
      <c r="J479" s="119"/>
      <c r="K479" s="119"/>
      <c r="L479" s="120"/>
      <c r="M479" s="120"/>
      <c r="N479" s="120"/>
      <c r="O479" s="120"/>
      <c r="P479" s="120"/>
      <c r="Q479" s="120"/>
      <c r="R479" s="120"/>
      <c r="S479" s="119"/>
      <c r="T479" s="121"/>
      <c r="U479" s="121"/>
      <c r="V479" s="121"/>
      <c r="W479" s="121"/>
      <c r="X479" s="121"/>
      <c r="Y479" s="121"/>
      <c r="Z479" s="121"/>
      <c r="AA479" s="121"/>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19"/>
      <c r="AY479" s="119"/>
      <c r="AZ479" s="119"/>
      <c r="BA479" s="119"/>
      <c r="BB479" s="119"/>
      <c r="BC479" s="119"/>
      <c r="BD479" s="119"/>
      <c r="BE479" s="119"/>
      <c r="BF479" s="119"/>
      <c r="BG479" s="119"/>
      <c r="BH479" s="119"/>
      <c r="BI479" s="119"/>
      <c r="BJ479" s="119"/>
      <c r="BK479" s="119"/>
      <c r="BL479" s="119"/>
    </row>
    <row r="480" spans="1:64" ht="12.75" customHeight="1" x14ac:dyDescent="0.35">
      <c r="A480" s="119"/>
      <c r="B480" s="119"/>
      <c r="C480" s="119"/>
      <c r="D480" s="119"/>
      <c r="E480" s="119"/>
      <c r="F480" s="119"/>
      <c r="G480" s="119"/>
      <c r="H480" s="119"/>
      <c r="I480" s="119"/>
      <c r="J480" s="119"/>
      <c r="K480" s="119"/>
      <c r="L480" s="120"/>
      <c r="M480" s="120"/>
      <c r="N480" s="120"/>
      <c r="O480" s="120"/>
      <c r="P480" s="120"/>
      <c r="Q480" s="120"/>
      <c r="R480" s="120"/>
      <c r="S480" s="119"/>
      <c r="T480" s="121"/>
      <c r="U480" s="121"/>
      <c r="V480" s="121"/>
      <c r="W480" s="121"/>
      <c r="X480" s="121"/>
      <c r="Y480" s="121"/>
      <c r="Z480" s="121"/>
      <c r="AA480" s="121"/>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19"/>
      <c r="AY480" s="119"/>
      <c r="AZ480" s="119"/>
      <c r="BA480" s="119"/>
      <c r="BB480" s="119"/>
      <c r="BC480" s="119"/>
      <c r="BD480" s="119"/>
      <c r="BE480" s="119"/>
      <c r="BF480" s="119"/>
      <c r="BG480" s="119"/>
      <c r="BH480" s="119"/>
      <c r="BI480" s="119"/>
      <c r="BJ480" s="119"/>
      <c r="BK480" s="119"/>
      <c r="BL480" s="119"/>
    </row>
    <row r="481" spans="1:64" ht="12.75" customHeight="1" x14ac:dyDescent="0.35">
      <c r="A481" s="119"/>
      <c r="B481" s="119"/>
      <c r="C481" s="119"/>
      <c r="D481" s="119"/>
      <c r="E481" s="119"/>
      <c r="F481" s="119"/>
      <c r="G481" s="119"/>
      <c r="H481" s="119"/>
      <c r="I481" s="119"/>
      <c r="J481" s="119"/>
      <c r="K481" s="119"/>
      <c r="L481" s="120"/>
      <c r="M481" s="120"/>
      <c r="N481" s="120"/>
      <c r="O481" s="120"/>
      <c r="P481" s="120"/>
      <c r="Q481" s="120"/>
      <c r="R481" s="120"/>
      <c r="S481" s="119"/>
      <c r="T481" s="121"/>
      <c r="U481" s="121"/>
      <c r="V481" s="121"/>
      <c r="W481" s="121"/>
      <c r="X481" s="121"/>
      <c r="Y481" s="121"/>
      <c r="Z481" s="121"/>
      <c r="AA481" s="121"/>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19"/>
      <c r="AY481" s="119"/>
      <c r="AZ481" s="119"/>
      <c r="BA481" s="119"/>
      <c r="BB481" s="119"/>
      <c r="BC481" s="119"/>
      <c r="BD481" s="119"/>
      <c r="BE481" s="119"/>
      <c r="BF481" s="119"/>
      <c r="BG481" s="119"/>
      <c r="BH481" s="119"/>
      <c r="BI481" s="119"/>
      <c r="BJ481" s="119"/>
      <c r="BK481" s="119"/>
      <c r="BL481" s="119"/>
    </row>
    <row r="482" spans="1:64" ht="12.75" customHeight="1" x14ac:dyDescent="0.35">
      <c r="A482" s="119"/>
      <c r="B482" s="119"/>
      <c r="C482" s="119"/>
      <c r="D482" s="119"/>
      <c r="E482" s="119"/>
      <c r="F482" s="119"/>
      <c r="G482" s="119"/>
      <c r="H482" s="119"/>
      <c r="I482" s="119"/>
      <c r="J482" s="119"/>
      <c r="K482" s="119"/>
      <c r="L482" s="120"/>
      <c r="M482" s="120"/>
      <c r="N482" s="120"/>
      <c r="O482" s="120"/>
      <c r="P482" s="120"/>
      <c r="Q482" s="120"/>
      <c r="R482" s="120"/>
      <c r="S482" s="119"/>
      <c r="T482" s="121"/>
      <c r="U482" s="121"/>
      <c r="V482" s="121"/>
      <c r="W482" s="121"/>
      <c r="X482" s="121"/>
      <c r="Y482" s="121"/>
      <c r="Z482" s="121"/>
      <c r="AA482" s="121"/>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19"/>
      <c r="AY482" s="119"/>
      <c r="AZ482" s="119"/>
      <c r="BA482" s="119"/>
      <c r="BB482" s="119"/>
      <c r="BC482" s="119"/>
      <c r="BD482" s="119"/>
      <c r="BE482" s="119"/>
      <c r="BF482" s="119"/>
      <c r="BG482" s="119"/>
      <c r="BH482" s="119"/>
      <c r="BI482" s="119"/>
      <c r="BJ482" s="119"/>
      <c r="BK482" s="119"/>
      <c r="BL482" s="119"/>
    </row>
    <row r="483" spans="1:64" ht="12.75" customHeight="1" x14ac:dyDescent="0.35">
      <c r="A483" s="119"/>
      <c r="B483" s="119"/>
      <c r="C483" s="119"/>
      <c r="D483" s="119"/>
      <c r="E483" s="119"/>
      <c r="F483" s="119"/>
      <c r="G483" s="119"/>
      <c r="H483" s="119"/>
      <c r="I483" s="119"/>
      <c r="J483" s="119"/>
      <c r="K483" s="119"/>
      <c r="L483" s="120"/>
      <c r="M483" s="120"/>
      <c r="N483" s="120"/>
      <c r="O483" s="120"/>
      <c r="P483" s="120"/>
      <c r="Q483" s="120"/>
      <c r="R483" s="120"/>
      <c r="S483" s="119"/>
      <c r="T483" s="121"/>
      <c r="U483" s="121"/>
      <c r="V483" s="121"/>
      <c r="W483" s="121"/>
      <c r="X483" s="121"/>
      <c r="Y483" s="121"/>
      <c r="Z483" s="121"/>
      <c r="AA483" s="121"/>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19"/>
      <c r="AY483" s="119"/>
      <c r="AZ483" s="119"/>
      <c r="BA483" s="119"/>
      <c r="BB483" s="119"/>
      <c r="BC483" s="119"/>
      <c r="BD483" s="119"/>
      <c r="BE483" s="119"/>
      <c r="BF483" s="119"/>
      <c r="BG483" s="119"/>
      <c r="BH483" s="119"/>
      <c r="BI483" s="119"/>
      <c r="BJ483" s="119"/>
      <c r="BK483" s="119"/>
      <c r="BL483" s="119"/>
    </row>
    <row r="484" spans="1:64" ht="12.75" customHeight="1" x14ac:dyDescent="0.35">
      <c r="A484" s="119"/>
      <c r="B484" s="119"/>
      <c r="C484" s="119"/>
      <c r="D484" s="119"/>
      <c r="E484" s="119"/>
      <c r="F484" s="119"/>
      <c r="G484" s="119"/>
      <c r="H484" s="119"/>
      <c r="I484" s="119"/>
      <c r="J484" s="119"/>
      <c r="K484" s="119"/>
      <c r="L484" s="120"/>
      <c r="M484" s="120"/>
      <c r="N484" s="120"/>
      <c r="O484" s="120"/>
      <c r="P484" s="120"/>
      <c r="Q484" s="120"/>
      <c r="R484" s="120"/>
      <c r="S484" s="119"/>
      <c r="T484" s="121"/>
      <c r="U484" s="121"/>
      <c r="V484" s="121"/>
      <c r="W484" s="121"/>
      <c r="X484" s="121"/>
      <c r="Y484" s="121"/>
      <c r="Z484" s="121"/>
      <c r="AA484" s="121"/>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19"/>
      <c r="AY484" s="119"/>
      <c r="AZ484" s="119"/>
      <c r="BA484" s="119"/>
      <c r="BB484" s="119"/>
      <c r="BC484" s="119"/>
      <c r="BD484" s="119"/>
      <c r="BE484" s="119"/>
      <c r="BF484" s="119"/>
      <c r="BG484" s="119"/>
      <c r="BH484" s="119"/>
      <c r="BI484" s="119"/>
      <c r="BJ484" s="119"/>
      <c r="BK484" s="119"/>
      <c r="BL484" s="119"/>
    </row>
    <row r="485" spans="1:64" ht="12.75" customHeight="1" x14ac:dyDescent="0.35">
      <c r="A485" s="119"/>
      <c r="B485" s="119"/>
      <c r="C485" s="119"/>
      <c r="D485" s="119"/>
      <c r="E485" s="119"/>
      <c r="F485" s="119"/>
      <c r="G485" s="119"/>
      <c r="H485" s="119"/>
      <c r="I485" s="119"/>
      <c r="J485" s="119"/>
      <c r="K485" s="119"/>
      <c r="L485" s="120"/>
      <c r="M485" s="120"/>
      <c r="N485" s="120"/>
      <c r="O485" s="120"/>
      <c r="P485" s="120"/>
      <c r="Q485" s="120"/>
      <c r="R485" s="120"/>
      <c r="S485" s="119"/>
      <c r="T485" s="121"/>
      <c r="U485" s="121"/>
      <c r="V485" s="121"/>
      <c r="W485" s="121"/>
      <c r="X485" s="121"/>
      <c r="Y485" s="121"/>
      <c r="Z485" s="121"/>
      <c r="AA485" s="121"/>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19"/>
      <c r="AY485" s="119"/>
      <c r="AZ485" s="119"/>
      <c r="BA485" s="119"/>
      <c r="BB485" s="119"/>
      <c r="BC485" s="119"/>
      <c r="BD485" s="119"/>
      <c r="BE485" s="119"/>
      <c r="BF485" s="119"/>
      <c r="BG485" s="119"/>
      <c r="BH485" s="119"/>
      <c r="BI485" s="119"/>
      <c r="BJ485" s="119"/>
      <c r="BK485" s="119"/>
      <c r="BL485" s="119"/>
    </row>
    <row r="486" spans="1:64" ht="12.75" customHeight="1" x14ac:dyDescent="0.35">
      <c r="A486" s="119"/>
      <c r="B486" s="119"/>
      <c r="C486" s="119"/>
      <c r="D486" s="119"/>
      <c r="E486" s="119"/>
      <c r="F486" s="119"/>
      <c r="G486" s="119"/>
      <c r="H486" s="119"/>
      <c r="I486" s="119"/>
      <c r="J486" s="119"/>
      <c r="K486" s="119"/>
      <c r="L486" s="120"/>
      <c r="M486" s="120"/>
      <c r="N486" s="120"/>
      <c r="O486" s="120"/>
      <c r="P486" s="120"/>
      <c r="Q486" s="120"/>
      <c r="R486" s="120"/>
      <c r="S486" s="119"/>
      <c r="T486" s="121"/>
      <c r="U486" s="121"/>
      <c r="V486" s="121"/>
      <c r="W486" s="121"/>
      <c r="X486" s="121"/>
      <c r="Y486" s="121"/>
      <c r="Z486" s="121"/>
      <c r="AA486" s="121"/>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19"/>
      <c r="AY486" s="119"/>
      <c r="AZ486" s="119"/>
      <c r="BA486" s="119"/>
      <c r="BB486" s="119"/>
      <c r="BC486" s="119"/>
      <c r="BD486" s="119"/>
      <c r="BE486" s="119"/>
      <c r="BF486" s="119"/>
      <c r="BG486" s="119"/>
      <c r="BH486" s="119"/>
      <c r="BI486" s="119"/>
      <c r="BJ486" s="119"/>
      <c r="BK486" s="119"/>
      <c r="BL486" s="119"/>
    </row>
    <row r="487" spans="1:64" ht="12.75" customHeight="1" x14ac:dyDescent="0.35">
      <c r="A487" s="119"/>
      <c r="B487" s="119"/>
      <c r="C487" s="119"/>
      <c r="D487" s="119"/>
      <c r="E487" s="119"/>
      <c r="F487" s="119"/>
      <c r="G487" s="119"/>
      <c r="H487" s="119"/>
      <c r="I487" s="119"/>
      <c r="J487" s="119"/>
      <c r="K487" s="119"/>
      <c r="L487" s="120"/>
      <c r="M487" s="120"/>
      <c r="N487" s="120"/>
      <c r="O487" s="120"/>
      <c r="P487" s="120"/>
      <c r="Q487" s="120"/>
      <c r="R487" s="120"/>
      <c r="S487" s="119"/>
      <c r="T487" s="121"/>
      <c r="U487" s="121"/>
      <c r="V487" s="121"/>
      <c r="W487" s="121"/>
      <c r="X487" s="121"/>
      <c r="Y487" s="121"/>
      <c r="Z487" s="121"/>
      <c r="AA487" s="121"/>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19"/>
      <c r="AY487" s="119"/>
      <c r="AZ487" s="119"/>
      <c r="BA487" s="119"/>
      <c r="BB487" s="119"/>
      <c r="BC487" s="119"/>
      <c r="BD487" s="119"/>
      <c r="BE487" s="119"/>
      <c r="BF487" s="119"/>
      <c r="BG487" s="119"/>
      <c r="BH487" s="119"/>
      <c r="BI487" s="119"/>
      <c r="BJ487" s="119"/>
      <c r="BK487" s="119"/>
      <c r="BL487" s="119"/>
    </row>
    <row r="488" spans="1:64" ht="12.75" customHeight="1" x14ac:dyDescent="0.35">
      <c r="A488" s="119"/>
      <c r="B488" s="119"/>
      <c r="C488" s="119"/>
      <c r="D488" s="119"/>
      <c r="E488" s="119"/>
      <c r="F488" s="119"/>
      <c r="G488" s="119"/>
      <c r="H488" s="119"/>
      <c r="I488" s="119"/>
      <c r="J488" s="119"/>
      <c r="K488" s="119"/>
      <c r="L488" s="120"/>
      <c r="M488" s="120"/>
      <c r="N488" s="120"/>
      <c r="O488" s="120"/>
      <c r="P488" s="120"/>
      <c r="Q488" s="120"/>
      <c r="R488" s="120"/>
      <c r="S488" s="119"/>
      <c r="T488" s="121"/>
      <c r="U488" s="121"/>
      <c r="V488" s="121"/>
      <c r="W488" s="121"/>
      <c r="X488" s="121"/>
      <c r="Y488" s="121"/>
      <c r="Z488" s="121"/>
      <c r="AA488" s="121"/>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19"/>
      <c r="AY488" s="119"/>
      <c r="AZ488" s="119"/>
      <c r="BA488" s="119"/>
      <c r="BB488" s="119"/>
      <c r="BC488" s="119"/>
      <c r="BD488" s="119"/>
      <c r="BE488" s="119"/>
      <c r="BF488" s="119"/>
      <c r="BG488" s="119"/>
      <c r="BH488" s="119"/>
      <c r="BI488" s="119"/>
      <c r="BJ488" s="119"/>
      <c r="BK488" s="119"/>
      <c r="BL488" s="119"/>
    </row>
    <row r="489" spans="1:64" ht="12.75" customHeight="1" x14ac:dyDescent="0.35">
      <c r="A489" s="119"/>
      <c r="B489" s="119"/>
      <c r="C489" s="119"/>
      <c r="D489" s="119"/>
      <c r="E489" s="119"/>
      <c r="F489" s="119"/>
      <c r="G489" s="119"/>
      <c r="H489" s="119"/>
      <c r="I489" s="119"/>
      <c r="J489" s="119"/>
      <c r="K489" s="119"/>
      <c r="L489" s="120"/>
      <c r="M489" s="120"/>
      <c r="N489" s="120"/>
      <c r="O489" s="120"/>
      <c r="P489" s="120"/>
      <c r="Q489" s="120"/>
      <c r="R489" s="120"/>
      <c r="S489" s="119"/>
      <c r="T489" s="121"/>
      <c r="U489" s="121"/>
      <c r="V489" s="121"/>
      <c r="W489" s="121"/>
      <c r="X489" s="121"/>
      <c r="Y489" s="121"/>
      <c r="Z489" s="121"/>
      <c r="AA489" s="121"/>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19"/>
      <c r="AY489" s="119"/>
      <c r="AZ489" s="119"/>
      <c r="BA489" s="119"/>
      <c r="BB489" s="119"/>
      <c r="BC489" s="119"/>
      <c r="BD489" s="119"/>
      <c r="BE489" s="119"/>
      <c r="BF489" s="119"/>
      <c r="BG489" s="119"/>
      <c r="BH489" s="119"/>
      <c r="BI489" s="119"/>
      <c r="BJ489" s="119"/>
      <c r="BK489" s="119"/>
      <c r="BL489" s="119"/>
    </row>
    <row r="490" spans="1:64" ht="12.75" customHeight="1" x14ac:dyDescent="0.35">
      <c r="A490" s="119"/>
      <c r="B490" s="119"/>
      <c r="C490" s="119"/>
      <c r="D490" s="119"/>
      <c r="E490" s="119"/>
      <c r="F490" s="119"/>
      <c r="G490" s="119"/>
      <c r="H490" s="119"/>
      <c r="I490" s="119"/>
      <c r="J490" s="119"/>
      <c r="K490" s="119"/>
      <c r="L490" s="120"/>
      <c r="M490" s="120"/>
      <c r="N490" s="120"/>
      <c r="O490" s="120"/>
      <c r="P490" s="120"/>
      <c r="Q490" s="120"/>
      <c r="R490" s="120"/>
      <c r="S490" s="119"/>
      <c r="T490" s="121"/>
      <c r="U490" s="121"/>
      <c r="V490" s="121"/>
      <c r="W490" s="121"/>
      <c r="X490" s="121"/>
      <c r="Y490" s="121"/>
      <c r="Z490" s="121"/>
      <c r="AA490" s="121"/>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19"/>
      <c r="AY490" s="119"/>
      <c r="AZ490" s="119"/>
      <c r="BA490" s="119"/>
      <c r="BB490" s="119"/>
      <c r="BC490" s="119"/>
      <c r="BD490" s="119"/>
      <c r="BE490" s="119"/>
      <c r="BF490" s="119"/>
      <c r="BG490" s="119"/>
      <c r="BH490" s="119"/>
      <c r="BI490" s="119"/>
      <c r="BJ490" s="119"/>
      <c r="BK490" s="119"/>
      <c r="BL490" s="119"/>
    </row>
    <row r="491" spans="1:64" ht="12.75" customHeight="1" x14ac:dyDescent="0.35">
      <c r="A491" s="119"/>
      <c r="B491" s="119"/>
      <c r="C491" s="119"/>
      <c r="D491" s="119"/>
      <c r="E491" s="119"/>
      <c r="F491" s="119"/>
      <c r="G491" s="119"/>
      <c r="H491" s="119"/>
      <c r="I491" s="119"/>
      <c r="J491" s="119"/>
      <c r="K491" s="119"/>
      <c r="L491" s="120"/>
      <c r="M491" s="120"/>
      <c r="N491" s="120"/>
      <c r="O491" s="120"/>
      <c r="P491" s="120"/>
      <c r="Q491" s="120"/>
      <c r="R491" s="120"/>
      <c r="S491" s="119"/>
      <c r="T491" s="121"/>
      <c r="U491" s="121"/>
      <c r="V491" s="121"/>
      <c r="W491" s="121"/>
      <c r="X491" s="121"/>
      <c r="Y491" s="121"/>
      <c r="Z491" s="121"/>
      <c r="AA491" s="121"/>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19"/>
      <c r="AY491" s="119"/>
      <c r="AZ491" s="119"/>
      <c r="BA491" s="119"/>
      <c r="BB491" s="119"/>
      <c r="BC491" s="119"/>
      <c r="BD491" s="119"/>
      <c r="BE491" s="119"/>
      <c r="BF491" s="119"/>
      <c r="BG491" s="119"/>
      <c r="BH491" s="119"/>
      <c r="BI491" s="119"/>
      <c r="BJ491" s="119"/>
      <c r="BK491" s="119"/>
      <c r="BL491" s="119"/>
    </row>
    <row r="492" spans="1:64" ht="12.75" customHeight="1" x14ac:dyDescent="0.35">
      <c r="A492" s="119"/>
      <c r="B492" s="119"/>
      <c r="C492" s="119"/>
      <c r="D492" s="119"/>
      <c r="E492" s="119"/>
      <c r="F492" s="119"/>
      <c r="G492" s="119"/>
      <c r="H492" s="119"/>
      <c r="I492" s="119"/>
      <c r="J492" s="119"/>
      <c r="K492" s="119"/>
      <c r="L492" s="120"/>
      <c r="M492" s="120"/>
      <c r="N492" s="120"/>
      <c r="O492" s="120"/>
      <c r="P492" s="120"/>
      <c r="Q492" s="120"/>
      <c r="R492" s="120"/>
      <c r="S492" s="119"/>
      <c r="T492" s="121"/>
      <c r="U492" s="121"/>
      <c r="V492" s="121"/>
      <c r="W492" s="121"/>
      <c r="X492" s="121"/>
      <c r="Y492" s="121"/>
      <c r="Z492" s="121"/>
      <c r="AA492" s="121"/>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19"/>
      <c r="AY492" s="119"/>
      <c r="AZ492" s="119"/>
      <c r="BA492" s="119"/>
      <c r="BB492" s="119"/>
      <c r="BC492" s="119"/>
      <c r="BD492" s="119"/>
      <c r="BE492" s="119"/>
      <c r="BF492" s="119"/>
      <c r="BG492" s="119"/>
      <c r="BH492" s="119"/>
      <c r="BI492" s="119"/>
      <c r="BJ492" s="119"/>
      <c r="BK492" s="119"/>
      <c r="BL492" s="119"/>
    </row>
    <row r="493" spans="1:64" ht="12.75" customHeight="1" x14ac:dyDescent="0.35">
      <c r="A493" s="119"/>
      <c r="B493" s="119"/>
      <c r="C493" s="119"/>
      <c r="D493" s="119"/>
      <c r="E493" s="119"/>
      <c r="F493" s="119"/>
      <c r="G493" s="119"/>
      <c r="H493" s="119"/>
      <c r="I493" s="119"/>
      <c r="J493" s="119"/>
      <c r="K493" s="119"/>
      <c r="L493" s="120"/>
      <c r="M493" s="120"/>
      <c r="N493" s="120"/>
      <c r="O493" s="120"/>
      <c r="P493" s="120"/>
      <c r="Q493" s="120"/>
      <c r="R493" s="120"/>
      <c r="S493" s="119"/>
      <c r="T493" s="121"/>
      <c r="U493" s="121"/>
      <c r="V493" s="121"/>
      <c r="W493" s="121"/>
      <c r="X493" s="121"/>
      <c r="Y493" s="121"/>
      <c r="Z493" s="121"/>
      <c r="AA493" s="121"/>
      <c r="AB493" s="119"/>
      <c r="AC493" s="119"/>
      <c r="AD493" s="119"/>
      <c r="AE493" s="119"/>
      <c r="AF493" s="119"/>
      <c r="AG493" s="119"/>
      <c r="AH493" s="119"/>
      <c r="AI493" s="119"/>
      <c r="AJ493" s="119"/>
      <c r="AK493" s="119"/>
      <c r="AL493" s="119"/>
      <c r="AM493" s="119"/>
      <c r="AN493" s="119"/>
      <c r="AO493" s="119"/>
      <c r="AP493" s="119"/>
      <c r="AQ493" s="119"/>
      <c r="AR493" s="119"/>
      <c r="AS493" s="119"/>
      <c r="AT493" s="119"/>
      <c r="AU493" s="119"/>
      <c r="AV493" s="119"/>
      <c r="AW493" s="119"/>
      <c r="AX493" s="119"/>
      <c r="AY493" s="119"/>
      <c r="AZ493" s="119"/>
      <c r="BA493" s="119"/>
      <c r="BB493" s="119"/>
      <c r="BC493" s="119"/>
      <c r="BD493" s="119"/>
      <c r="BE493" s="119"/>
      <c r="BF493" s="119"/>
      <c r="BG493" s="119"/>
      <c r="BH493" s="119"/>
      <c r="BI493" s="119"/>
      <c r="BJ493" s="119"/>
      <c r="BK493" s="119"/>
      <c r="BL493" s="119"/>
    </row>
    <row r="494" spans="1:64" ht="12.75" customHeight="1" x14ac:dyDescent="0.35">
      <c r="A494" s="119"/>
      <c r="B494" s="119"/>
      <c r="C494" s="119"/>
      <c r="D494" s="119"/>
      <c r="E494" s="119"/>
      <c r="F494" s="119"/>
      <c r="G494" s="119"/>
      <c r="H494" s="119"/>
      <c r="I494" s="119"/>
      <c r="J494" s="119"/>
      <c r="K494" s="119"/>
      <c r="L494" s="120"/>
      <c r="M494" s="120"/>
      <c r="N494" s="120"/>
      <c r="O494" s="120"/>
      <c r="P494" s="120"/>
      <c r="Q494" s="120"/>
      <c r="R494" s="120"/>
      <c r="S494" s="119"/>
      <c r="T494" s="121"/>
      <c r="U494" s="121"/>
      <c r="V494" s="121"/>
      <c r="W494" s="121"/>
      <c r="X494" s="121"/>
      <c r="Y494" s="121"/>
      <c r="Z494" s="121"/>
      <c r="AA494" s="121"/>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19"/>
      <c r="AY494" s="119"/>
      <c r="AZ494" s="119"/>
      <c r="BA494" s="119"/>
      <c r="BB494" s="119"/>
      <c r="BC494" s="119"/>
      <c r="BD494" s="119"/>
      <c r="BE494" s="119"/>
      <c r="BF494" s="119"/>
      <c r="BG494" s="119"/>
      <c r="BH494" s="119"/>
      <c r="BI494" s="119"/>
      <c r="BJ494" s="119"/>
      <c r="BK494" s="119"/>
      <c r="BL494" s="119"/>
    </row>
    <row r="495" spans="1:64" ht="12.75" customHeight="1" x14ac:dyDescent="0.35">
      <c r="A495" s="119"/>
      <c r="B495" s="119"/>
      <c r="C495" s="119"/>
      <c r="D495" s="119"/>
      <c r="E495" s="119"/>
      <c r="F495" s="119"/>
      <c r="G495" s="119"/>
      <c r="H495" s="119"/>
      <c r="I495" s="119"/>
      <c r="J495" s="119"/>
      <c r="K495" s="119"/>
      <c r="L495" s="120"/>
      <c r="M495" s="120"/>
      <c r="N495" s="120"/>
      <c r="O495" s="120"/>
      <c r="P495" s="120"/>
      <c r="Q495" s="120"/>
      <c r="R495" s="120"/>
      <c r="S495" s="119"/>
      <c r="T495" s="121"/>
      <c r="U495" s="121"/>
      <c r="V495" s="121"/>
      <c r="W495" s="121"/>
      <c r="X495" s="121"/>
      <c r="Y495" s="121"/>
      <c r="Z495" s="121"/>
      <c r="AA495" s="121"/>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19"/>
      <c r="AY495" s="119"/>
      <c r="AZ495" s="119"/>
      <c r="BA495" s="119"/>
      <c r="BB495" s="119"/>
      <c r="BC495" s="119"/>
      <c r="BD495" s="119"/>
      <c r="BE495" s="119"/>
      <c r="BF495" s="119"/>
      <c r="BG495" s="119"/>
      <c r="BH495" s="119"/>
      <c r="BI495" s="119"/>
      <c r="BJ495" s="119"/>
      <c r="BK495" s="119"/>
      <c r="BL495" s="119"/>
    </row>
    <row r="496" spans="1:64" ht="12.75" customHeight="1" x14ac:dyDescent="0.35">
      <c r="A496" s="119"/>
      <c r="B496" s="119"/>
      <c r="C496" s="119"/>
      <c r="D496" s="119"/>
      <c r="E496" s="119"/>
      <c r="F496" s="119"/>
      <c r="G496" s="119"/>
      <c r="H496" s="119"/>
      <c r="I496" s="119"/>
      <c r="J496" s="119"/>
      <c r="K496" s="119"/>
      <c r="L496" s="120"/>
      <c r="M496" s="120"/>
      <c r="N496" s="120"/>
      <c r="O496" s="120"/>
      <c r="P496" s="120"/>
      <c r="Q496" s="120"/>
      <c r="R496" s="120"/>
      <c r="S496" s="119"/>
      <c r="T496" s="121"/>
      <c r="U496" s="121"/>
      <c r="V496" s="121"/>
      <c r="W496" s="121"/>
      <c r="X496" s="121"/>
      <c r="Y496" s="121"/>
      <c r="Z496" s="121"/>
      <c r="AA496" s="121"/>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19"/>
      <c r="AY496" s="119"/>
      <c r="AZ496" s="119"/>
      <c r="BA496" s="119"/>
      <c r="BB496" s="119"/>
      <c r="BC496" s="119"/>
      <c r="BD496" s="119"/>
      <c r="BE496" s="119"/>
      <c r="BF496" s="119"/>
      <c r="BG496" s="119"/>
      <c r="BH496" s="119"/>
      <c r="BI496" s="119"/>
      <c r="BJ496" s="119"/>
      <c r="BK496" s="119"/>
      <c r="BL496" s="119"/>
    </row>
    <row r="497" spans="1:64" ht="12.75" customHeight="1" x14ac:dyDescent="0.35">
      <c r="A497" s="119"/>
      <c r="B497" s="119"/>
      <c r="C497" s="119"/>
      <c r="D497" s="119"/>
      <c r="E497" s="119"/>
      <c r="F497" s="119"/>
      <c r="G497" s="119"/>
      <c r="H497" s="119"/>
      <c r="I497" s="119"/>
      <c r="J497" s="119"/>
      <c r="K497" s="119"/>
      <c r="L497" s="120"/>
      <c r="M497" s="120"/>
      <c r="N497" s="120"/>
      <c r="O497" s="120"/>
      <c r="P497" s="120"/>
      <c r="Q497" s="120"/>
      <c r="R497" s="120"/>
      <c r="S497" s="119"/>
      <c r="T497" s="121"/>
      <c r="U497" s="121"/>
      <c r="V497" s="121"/>
      <c r="W497" s="121"/>
      <c r="X497" s="121"/>
      <c r="Y497" s="121"/>
      <c r="Z497" s="121"/>
      <c r="AA497" s="121"/>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19"/>
      <c r="AY497" s="119"/>
      <c r="AZ497" s="119"/>
      <c r="BA497" s="119"/>
      <c r="BB497" s="119"/>
      <c r="BC497" s="119"/>
      <c r="BD497" s="119"/>
      <c r="BE497" s="119"/>
      <c r="BF497" s="119"/>
      <c r="BG497" s="119"/>
      <c r="BH497" s="119"/>
      <c r="BI497" s="119"/>
      <c r="BJ497" s="119"/>
      <c r="BK497" s="119"/>
      <c r="BL497" s="119"/>
    </row>
    <row r="498" spans="1:64" ht="12.75" customHeight="1" x14ac:dyDescent="0.35">
      <c r="A498" s="119"/>
      <c r="B498" s="119"/>
      <c r="C498" s="119"/>
      <c r="D498" s="119"/>
      <c r="E498" s="119"/>
      <c r="F498" s="119"/>
      <c r="G498" s="119"/>
      <c r="H498" s="119"/>
      <c r="I498" s="119"/>
      <c r="J498" s="119"/>
      <c r="K498" s="119"/>
      <c r="L498" s="120"/>
      <c r="M498" s="120"/>
      <c r="N498" s="120"/>
      <c r="O498" s="120"/>
      <c r="P498" s="120"/>
      <c r="Q498" s="120"/>
      <c r="R498" s="120"/>
      <c r="S498" s="119"/>
      <c r="T498" s="121"/>
      <c r="U498" s="121"/>
      <c r="V498" s="121"/>
      <c r="W498" s="121"/>
      <c r="X498" s="121"/>
      <c r="Y498" s="121"/>
      <c r="Z498" s="121"/>
      <c r="AA498" s="121"/>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19"/>
      <c r="AY498" s="119"/>
      <c r="AZ498" s="119"/>
      <c r="BA498" s="119"/>
      <c r="BB498" s="119"/>
      <c r="BC498" s="119"/>
      <c r="BD498" s="119"/>
      <c r="BE498" s="119"/>
      <c r="BF498" s="119"/>
      <c r="BG498" s="119"/>
      <c r="BH498" s="119"/>
      <c r="BI498" s="119"/>
      <c r="BJ498" s="119"/>
      <c r="BK498" s="119"/>
      <c r="BL498" s="119"/>
    </row>
    <row r="499" spans="1:64" ht="12.75" customHeight="1" x14ac:dyDescent="0.35">
      <c r="A499" s="119"/>
      <c r="B499" s="119"/>
      <c r="C499" s="119"/>
      <c r="D499" s="119"/>
      <c r="E499" s="119"/>
      <c r="F499" s="119"/>
      <c r="G499" s="119"/>
      <c r="H499" s="119"/>
      <c r="I499" s="119"/>
      <c r="J499" s="119"/>
      <c r="K499" s="119"/>
      <c r="L499" s="120"/>
      <c r="M499" s="120"/>
      <c r="N499" s="120"/>
      <c r="O499" s="120"/>
      <c r="P499" s="120"/>
      <c r="Q499" s="120"/>
      <c r="R499" s="120"/>
      <c r="S499" s="119"/>
      <c r="T499" s="121"/>
      <c r="U499" s="121"/>
      <c r="V499" s="121"/>
      <c r="W499" s="121"/>
      <c r="X499" s="121"/>
      <c r="Y499" s="121"/>
      <c r="Z499" s="121"/>
      <c r="AA499" s="121"/>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19"/>
      <c r="AY499" s="119"/>
      <c r="AZ499" s="119"/>
      <c r="BA499" s="119"/>
      <c r="BB499" s="119"/>
      <c r="BC499" s="119"/>
      <c r="BD499" s="119"/>
      <c r="BE499" s="119"/>
      <c r="BF499" s="119"/>
      <c r="BG499" s="119"/>
      <c r="BH499" s="119"/>
      <c r="BI499" s="119"/>
      <c r="BJ499" s="119"/>
      <c r="BK499" s="119"/>
      <c r="BL499" s="119"/>
    </row>
    <row r="500" spans="1:64" ht="12.75" customHeight="1" x14ac:dyDescent="0.35">
      <c r="A500" s="119"/>
      <c r="B500" s="119"/>
      <c r="C500" s="119"/>
      <c r="D500" s="119"/>
      <c r="E500" s="119"/>
      <c r="F500" s="119"/>
      <c r="G500" s="119"/>
      <c r="H500" s="119"/>
      <c r="I500" s="119"/>
      <c r="J500" s="119"/>
      <c r="K500" s="119"/>
      <c r="L500" s="120"/>
      <c r="M500" s="120"/>
      <c r="N500" s="120"/>
      <c r="O500" s="120"/>
      <c r="P500" s="120"/>
      <c r="Q500" s="120"/>
      <c r="R500" s="120"/>
      <c r="S500" s="119"/>
      <c r="T500" s="121"/>
      <c r="U500" s="121"/>
      <c r="V500" s="121"/>
      <c r="W500" s="121"/>
      <c r="X500" s="121"/>
      <c r="Y500" s="121"/>
      <c r="Z500" s="121"/>
      <c r="AA500" s="121"/>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19"/>
      <c r="AY500" s="119"/>
      <c r="AZ500" s="119"/>
      <c r="BA500" s="119"/>
      <c r="BB500" s="119"/>
      <c r="BC500" s="119"/>
      <c r="BD500" s="119"/>
      <c r="BE500" s="119"/>
      <c r="BF500" s="119"/>
      <c r="BG500" s="119"/>
      <c r="BH500" s="119"/>
      <c r="BI500" s="119"/>
      <c r="BJ500" s="119"/>
      <c r="BK500" s="119"/>
      <c r="BL500" s="119"/>
    </row>
    <row r="501" spans="1:64" ht="12.75" customHeight="1" x14ac:dyDescent="0.35">
      <c r="A501" s="119"/>
      <c r="B501" s="119"/>
      <c r="C501" s="119"/>
      <c r="D501" s="119"/>
      <c r="E501" s="119"/>
      <c r="F501" s="119"/>
      <c r="G501" s="119"/>
      <c r="H501" s="119"/>
      <c r="I501" s="119"/>
      <c r="J501" s="119"/>
      <c r="K501" s="119"/>
      <c r="L501" s="120"/>
      <c r="M501" s="120"/>
      <c r="N501" s="120"/>
      <c r="O501" s="120"/>
      <c r="P501" s="120"/>
      <c r="Q501" s="120"/>
      <c r="R501" s="120"/>
      <c r="S501" s="119"/>
      <c r="T501" s="121"/>
      <c r="U501" s="121"/>
      <c r="V501" s="121"/>
      <c r="W501" s="121"/>
      <c r="X501" s="121"/>
      <c r="Y501" s="121"/>
      <c r="Z501" s="121"/>
      <c r="AA501" s="121"/>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19"/>
      <c r="AY501" s="119"/>
      <c r="AZ501" s="119"/>
      <c r="BA501" s="119"/>
      <c r="BB501" s="119"/>
      <c r="BC501" s="119"/>
      <c r="BD501" s="119"/>
      <c r="BE501" s="119"/>
      <c r="BF501" s="119"/>
      <c r="BG501" s="119"/>
      <c r="BH501" s="119"/>
      <c r="BI501" s="119"/>
      <c r="BJ501" s="119"/>
      <c r="BK501" s="119"/>
      <c r="BL501" s="119"/>
    </row>
    <row r="502" spans="1:64" ht="12.75" customHeight="1" x14ac:dyDescent="0.35">
      <c r="A502" s="119"/>
      <c r="B502" s="119"/>
      <c r="C502" s="119"/>
      <c r="D502" s="119"/>
      <c r="E502" s="119"/>
      <c r="F502" s="119"/>
      <c r="G502" s="119"/>
      <c r="H502" s="119"/>
      <c r="I502" s="119"/>
      <c r="J502" s="119"/>
      <c r="K502" s="119"/>
      <c r="L502" s="120"/>
      <c r="M502" s="120"/>
      <c r="N502" s="120"/>
      <c r="O502" s="120"/>
      <c r="P502" s="120"/>
      <c r="Q502" s="120"/>
      <c r="R502" s="120"/>
      <c r="S502" s="119"/>
      <c r="T502" s="121"/>
      <c r="U502" s="121"/>
      <c r="V502" s="121"/>
      <c r="W502" s="121"/>
      <c r="X502" s="121"/>
      <c r="Y502" s="121"/>
      <c r="Z502" s="121"/>
      <c r="AA502" s="121"/>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19"/>
      <c r="AY502" s="119"/>
      <c r="AZ502" s="119"/>
      <c r="BA502" s="119"/>
      <c r="BB502" s="119"/>
      <c r="BC502" s="119"/>
      <c r="BD502" s="119"/>
      <c r="BE502" s="119"/>
      <c r="BF502" s="119"/>
      <c r="BG502" s="119"/>
      <c r="BH502" s="119"/>
      <c r="BI502" s="119"/>
      <c r="BJ502" s="119"/>
      <c r="BK502" s="119"/>
      <c r="BL502" s="119"/>
    </row>
    <row r="503" spans="1:64" ht="12.75" customHeight="1" x14ac:dyDescent="0.35">
      <c r="A503" s="119"/>
      <c r="B503" s="119"/>
      <c r="C503" s="119"/>
      <c r="D503" s="119"/>
      <c r="E503" s="119"/>
      <c r="F503" s="119"/>
      <c r="G503" s="119"/>
      <c r="H503" s="119"/>
      <c r="I503" s="119"/>
      <c r="J503" s="119"/>
      <c r="K503" s="119"/>
      <c r="L503" s="120"/>
      <c r="M503" s="120"/>
      <c r="N503" s="120"/>
      <c r="O503" s="120"/>
      <c r="P503" s="120"/>
      <c r="Q503" s="120"/>
      <c r="R503" s="120"/>
      <c r="S503" s="119"/>
      <c r="T503" s="121"/>
      <c r="U503" s="121"/>
      <c r="V503" s="121"/>
      <c r="W503" s="121"/>
      <c r="X503" s="121"/>
      <c r="Y503" s="121"/>
      <c r="Z503" s="121"/>
      <c r="AA503" s="121"/>
      <c r="AB503" s="119"/>
      <c r="AC503" s="119"/>
      <c r="AD503" s="119"/>
      <c r="AE503" s="119"/>
      <c r="AF503" s="119"/>
      <c r="AG503" s="119"/>
      <c r="AH503" s="119"/>
      <c r="AI503" s="119"/>
      <c r="AJ503" s="119"/>
      <c r="AK503" s="119"/>
      <c r="AL503" s="119"/>
      <c r="AM503" s="119"/>
      <c r="AN503" s="119"/>
      <c r="AO503" s="119"/>
      <c r="AP503" s="119"/>
      <c r="AQ503" s="119"/>
      <c r="AR503" s="119"/>
      <c r="AS503" s="119"/>
      <c r="AT503" s="119"/>
      <c r="AU503" s="119"/>
      <c r="AV503" s="119"/>
      <c r="AW503" s="119"/>
      <c r="AX503" s="119"/>
      <c r="AY503" s="119"/>
      <c r="AZ503" s="119"/>
      <c r="BA503" s="119"/>
      <c r="BB503" s="119"/>
      <c r="BC503" s="119"/>
      <c r="BD503" s="119"/>
      <c r="BE503" s="119"/>
      <c r="BF503" s="119"/>
      <c r="BG503" s="119"/>
      <c r="BH503" s="119"/>
      <c r="BI503" s="119"/>
      <c r="BJ503" s="119"/>
      <c r="BK503" s="119"/>
      <c r="BL503" s="119"/>
    </row>
    <row r="504" spans="1:64" ht="12.75" customHeight="1" x14ac:dyDescent="0.35">
      <c r="A504" s="119"/>
      <c r="B504" s="119"/>
      <c r="C504" s="119"/>
      <c r="D504" s="119"/>
      <c r="E504" s="119"/>
      <c r="F504" s="119"/>
      <c r="G504" s="119"/>
      <c r="H504" s="119"/>
      <c r="I504" s="119"/>
      <c r="J504" s="119"/>
      <c r="K504" s="119"/>
      <c r="L504" s="120"/>
      <c r="M504" s="120"/>
      <c r="N504" s="120"/>
      <c r="O504" s="120"/>
      <c r="P504" s="120"/>
      <c r="Q504" s="120"/>
      <c r="R504" s="120"/>
      <c r="S504" s="119"/>
      <c r="T504" s="121"/>
      <c r="U504" s="121"/>
      <c r="V504" s="121"/>
      <c r="W504" s="121"/>
      <c r="X504" s="121"/>
      <c r="Y504" s="121"/>
      <c r="Z504" s="121"/>
      <c r="AA504" s="121"/>
      <c r="AB504" s="119"/>
      <c r="AC504" s="119"/>
      <c r="AD504" s="119"/>
      <c r="AE504" s="119"/>
      <c r="AF504" s="119"/>
      <c r="AG504" s="119"/>
      <c r="AH504" s="119"/>
      <c r="AI504" s="119"/>
      <c r="AJ504" s="119"/>
      <c r="AK504" s="119"/>
      <c r="AL504" s="119"/>
      <c r="AM504" s="119"/>
      <c r="AN504" s="119"/>
      <c r="AO504" s="119"/>
      <c r="AP504" s="119"/>
      <c r="AQ504" s="119"/>
      <c r="AR504" s="119"/>
      <c r="AS504" s="119"/>
      <c r="AT504" s="119"/>
      <c r="AU504" s="119"/>
      <c r="AV504" s="119"/>
      <c r="AW504" s="119"/>
      <c r="AX504" s="119"/>
      <c r="AY504" s="119"/>
      <c r="AZ504" s="119"/>
      <c r="BA504" s="119"/>
      <c r="BB504" s="119"/>
      <c r="BC504" s="119"/>
      <c r="BD504" s="119"/>
      <c r="BE504" s="119"/>
      <c r="BF504" s="119"/>
      <c r="BG504" s="119"/>
      <c r="BH504" s="119"/>
      <c r="BI504" s="119"/>
      <c r="BJ504" s="119"/>
      <c r="BK504" s="119"/>
      <c r="BL504" s="119"/>
    </row>
    <row r="505" spans="1:64" ht="12.75" customHeight="1" x14ac:dyDescent="0.35">
      <c r="A505" s="119"/>
      <c r="B505" s="119"/>
      <c r="C505" s="119"/>
      <c r="D505" s="119"/>
      <c r="E505" s="119"/>
      <c r="F505" s="119"/>
      <c r="G505" s="119"/>
      <c r="H505" s="119"/>
      <c r="I505" s="119"/>
      <c r="J505" s="119"/>
      <c r="K505" s="119"/>
      <c r="L505" s="120"/>
      <c r="M505" s="120"/>
      <c r="N505" s="120"/>
      <c r="O505" s="120"/>
      <c r="P505" s="120"/>
      <c r="Q505" s="120"/>
      <c r="R505" s="120"/>
      <c r="S505" s="119"/>
      <c r="T505" s="121"/>
      <c r="U505" s="121"/>
      <c r="V505" s="121"/>
      <c r="W505" s="121"/>
      <c r="X505" s="121"/>
      <c r="Y505" s="121"/>
      <c r="Z505" s="121"/>
      <c r="AA505" s="121"/>
      <c r="AB505" s="119"/>
      <c r="AC505" s="119"/>
      <c r="AD505" s="119"/>
      <c r="AE505" s="119"/>
      <c r="AF505" s="119"/>
      <c r="AG505" s="119"/>
      <c r="AH505" s="119"/>
      <c r="AI505" s="119"/>
      <c r="AJ505" s="119"/>
      <c r="AK505" s="119"/>
      <c r="AL505" s="119"/>
      <c r="AM505" s="119"/>
      <c r="AN505" s="119"/>
      <c r="AO505" s="119"/>
      <c r="AP505" s="119"/>
      <c r="AQ505" s="119"/>
      <c r="AR505" s="119"/>
      <c r="AS505" s="119"/>
      <c r="AT505" s="119"/>
      <c r="AU505" s="119"/>
      <c r="AV505" s="119"/>
      <c r="AW505" s="119"/>
      <c r="AX505" s="119"/>
      <c r="AY505" s="119"/>
      <c r="AZ505" s="119"/>
      <c r="BA505" s="119"/>
      <c r="BB505" s="119"/>
      <c r="BC505" s="119"/>
      <c r="BD505" s="119"/>
      <c r="BE505" s="119"/>
      <c r="BF505" s="119"/>
      <c r="BG505" s="119"/>
      <c r="BH505" s="119"/>
      <c r="BI505" s="119"/>
      <c r="BJ505" s="119"/>
      <c r="BK505" s="119"/>
      <c r="BL505" s="119"/>
    </row>
    <row r="506" spans="1:64" ht="12.75" customHeight="1" x14ac:dyDescent="0.35">
      <c r="A506" s="119"/>
      <c r="B506" s="119"/>
      <c r="C506" s="119"/>
      <c r="D506" s="119"/>
      <c r="E506" s="119"/>
      <c r="F506" s="119"/>
      <c r="G506" s="119"/>
      <c r="H506" s="119"/>
      <c r="I506" s="119"/>
      <c r="J506" s="119"/>
      <c r="K506" s="119"/>
      <c r="L506" s="120"/>
      <c r="M506" s="120"/>
      <c r="N506" s="120"/>
      <c r="O506" s="120"/>
      <c r="P506" s="120"/>
      <c r="Q506" s="120"/>
      <c r="R506" s="120"/>
      <c r="S506" s="119"/>
      <c r="T506" s="121"/>
      <c r="U506" s="121"/>
      <c r="V506" s="121"/>
      <c r="W506" s="121"/>
      <c r="X506" s="121"/>
      <c r="Y506" s="121"/>
      <c r="Z506" s="121"/>
      <c r="AA506" s="121"/>
      <c r="AB506" s="119"/>
      <c r="AC506" s="119"/>
      <c r="AD506" s="119"/>
      <c r="AE506" s="119"/>
      <c r="AF506" s="119"/>
      <c r="AG506" s="119"/>
      <c r="AH506" s="119"/>
      <c r="AI506" s="119"/>
      <c r="AJ506" s="119"/>
      <c r="AK506" s="119"/>
      <c r="AL506" s="119"/>
      <c r="AM506" s="119"/>
      <c r="AN506" s="119"/>
      <c r="AO506" s="119"/>
      <c r="AP506" s="119"/>
      <c r="AQ506" s="119"/>
      <c r="AR506" s="119"/>
      <c r="AS506" s="119"/>
      <c r="AT506" s="119"/>
      <c r="AU506" s="119"/>
      <c r="AV506" s="119"/>
      <c r="AW506" s="119"/>
      <c r="AX506" s="119"/>
      <c r="AY506" s="119"/>
      <c r="AZ506" s="119"/>
      <c r="BA506" s="119"/>
      <c r="BB506" s="119"/>
      <c r="BC506" s="119"/>
      <c r="BD506" s="119"/>
      <c r="BE506" s="119"/>
      <c r="BF506" s="119"/>
      <c r="BG506" s="119"/>
      <c r="BH506" s="119"/>
      <c r="BI506" s="119"/>
      <c r="BJ506" s="119"/>
      <c r="BK506" s="119"/>
      <c r="BL506" s="119"/>
    </row>
    <row r="507" spans="1:64" ht="12.75" customHeight="1" x14ac:dyDescent="0.35">
      <c r="A507" s="119"/>
      <c r="B507" s="119"/>
      <c r="C507" s="119"/>
      <c r="D507" s="119"/>
      <c r="E507" s="119"/>
      <c r="F507" s="119"/>
      <c r="G507" s="119"/>
      <c r="H507" s="119"/>
      <c r="I507" s="119"/>
      <c r="J507" s="119"/>
      <c r="K507" s="119"/>
      <c r="L507" s="120"/>
      <c r="M507" s="120"/>
      <c r="N507" s="120"/>
      <c r="O507" s="120"/>
      <c r="P507" s="120"/>
      <c r="Q507" s="120"/>
      <c r="R507" s="120"/>
      <c r="S507" s="119"/>
      <c r="T507" s="121"/>
      <c r="U507" s="121"/>
      <c r="V507" s="121"/>
      <c r="W507" s="121"/>
      <c r="X507" s="121"/>
      <c r="Y507" s="121"/>
      <c r="Z507" s="121"/>
      <c r="AA507" s="121"/>
      <c r="AB507" s="119"/>
      <c r="AC507" s="119"/>
      <c r="AD507" s="119"/>
      <c r="AE507" s="119"/>
      <c r="AF507" s="119"/>
      <c r="AG507" s="119"/>
      <c r="AH507" s="119"/>
      <c r="AI507" s="119"/>
      <c r="AJ507" s="119"/>
      <c r="AK507" s="119"/>
      <c r="AL507" s="119"/>
      <c r="AM507" s="119"/>
      <c r="AN507" s="119"/>
      <c r="AO507" s="119"/>
      <c r="AP507" s="119"/>
      <c r="AQ507" s="119"/>
      <c r="AR507" s="119"/>
      <c r="AS507" s="119"/>
      <c r="AT507" s="119"/>
      <c r="AU507" s="119"/>
      <c r="AV507" s="119"/>
      <c r="AW507" s="119"/>
      <c r="AX507" s="119"/>
      <c r="AY507" s="119"/>
      <c r="AZ507" s="119"/>
      <c r="BA507" s="119"/>
      <c r="BB507" s="119"/>
      <c r="BC507" s="119"/>
      <c r="BD507" s="119"/>
      <c r="BE507" s="119"/>
      <c r="BF507" s="119"/>
      <c r="BG507" s="119"/>
      <c r="BH507" s="119"/>
      <c r="BI507" s="119"/>
      <c r="BJ507" s="119"/>
      <c r="BK507" s="119"/>
      <c r="BL507" s="119"/>
    </row>
    <row r="508" spans="1:64" ht="12.75" customHeight="1" x14ac:dyDescent="0.35">
      <c r="A508" s="119"/>
      <c r="B508" s="119"/>
      <c r="C508" s="119"/>
      <c r="D508" s="119"/>
      <c r="E508" s="119"/>
      <c r="F508" s="119"/>
      <c r="G508" s="119"/>
      <c r="H508" s="119"/>
      <c r="I508" s="119"/>
      <c r="J508" s="119"/>
      <c r="K508" s="119"/>
      <c r="L508" s="120"/>
      <c r="M508" s="120"/>
      <c r="N508" s="120"/>
      <c r="O508" s="120"/>
      <c r="P508" s="120"/>
      <c r="Q508" s="120"/>
      <c r="R508" s="120"/>
      <c r="S508" s="119"/>
      <c r="T508" s="121"/>
      <c r="U508" s="121"/>
      <c r="V508" s="121"/>
      <c r="W508" s="121"/>
      <c r="X508" s="121"/>
      <c r="Y508" s="121"/>
      <c r="Z508" s="121"/>
      <c r="AA508" s="121"/>
      <c r="AB508" s="119"/>
      <c r="AC508" s="119"/>
      <c r="AD508" s="119"/>
      <c r="AE508" s="119"/>
      <c r="AF508" s="119"/>
      <c r="AG508" s="119"/>
      <c r="AH508" s="119"/>
      <c r="AI508" s="119"/>
      <c r="AJ508" s="119"/>
      <c r="AK508" s="119"/>
      <c r="AL508" s="119"/>
      <c r="AM508" s="119"/>
      <c r="AN508" s="119"/>
      <c r="AO508" s="119"/>
      <c r="AP508" s="119"/>
      <c r="AQ508" s="119"/>
      <c r="AR508" s="119"/>
      <c r="AS508" s="119"/>
      <c r="AT508" s="119"/>
      <c r="AU508" s="119"/>
      <c r="AV508" s="119"/>
      <c r="AW508" s="119"/>
      <c r="AX508" s="119"/>
      <c r="AY508" s="119"/>
      <c r="AZ508" s="119"/>
      <c r="BA508" s="119"/>
      <c r="BB508" s="119"/>
      <c r="BC508" s="119"/>
      <c r="BD508" s="119"/>
      <c r="BE508" s="119"/>
      <c r="BF508" s="119"/>
      <c r="BG508" s="119"/>
      <c r="BH508" s="119"/>
      <c r="BI508" s="119"/>
      <c r="BJ508" s="119"/>
      <c r="BK508" s="119"/>
      <c r="BL508" s="119"/>
    </row>
    <row r="509" spans="1:64" ht="12.75" customHeight="1" x14ac:dyDescent="0.35">
      <c r="A509" s="119"/>
      <c r="B509" s="119"/>
      <c r="C509" s="119"/>
      <c r="D509" s="119"/>
      <c r="E509" s="119"/>
      <c r="F509" s="119"/>
      <c r="G509" s="119"/>
      <c r="H509" s="119"/>
      <c r="I509" s="119"/>
      <c r="J509" s="119"/>
      <c r="K509" s="119"/>
      <c r="L509" s="120"/>
      <c r="M509" s="120"/>
      <c r="N509" s="120"/>
      <c r="O509" s="120"/>
      <c r="P509" s="120"/>
      <c r="Q509" s="120"/>
      <c r="R509" s="120"/>
      <c r="S509" s="119"/>
      <c r="T509" s="121"/>
      <c r="U509" s="121"/>
      <c r="V509" s="121"/>
      <c r="W509" s="121"/>
      <c r="X509" s="121"/>
      <c r="Y509" s="121"/>
      <c r="Z509" s="121"/>
      <c r="AA509" s="121"/>
      <c r="AB509" s="119"/>
      <c r="AC509" s="119"/>
      <c r="AD509" s="119"/>
      <c r="AE509" s="119"/>
      <c r="AF509" s="119"/>
      <c r="AG509" s="119"/>
      <c r="AH509" s="119"/>
      <c r="AI509" s="119"/>
      <c r="AJ509" s="119"/>
      <c r="AK509" s="119"/>
      <c r="AL509" s="119"/>
      <c r="AM509" s="119"/>
      <c r="AN509" s="119"/>
      <c r="AO509" s="119"/>
      <c r="AP509" s="119"/>
      <c r="AQ509" s="119"/>
      <c r="AR509" s="119"/>
      <c r="AS509" s="119"/>
      <c r="AT509" s="119"/>
      <c r="AU509" s="119"/>
      <c r="AV509" s="119"/>
      <c r="AW509" s="119"/>
      <c r="AX509" s="119"/>
      <c r="AY509" s="119"/>
      <c r="AZ509" s="119"/>
      <c r="BA509" s="119"/>
      <c r="BB509" s="119"/>
      <c r="BC509" s="119"/>
      <c r="BD509" s="119"/>
      <c r="BE509" s="119"/>
      <c r="BF509" s="119"/>
      <c r="BG509" s="119"/>
      <c r="BH509" s="119"/>
      <c r="BI509" s="119"/>
      <c r="BJ509" s="119"/>
      <c r="BK509" s="119"/>
      <c r="BL509" s="119"/>
    </row>
    <row r="510" spans="1:64" ht="12.75" customHeight="1" x14ac:dyDescent="0.35">
      <c r="A510" s="119"/>
      <c r="B510" s="119"/>
      <c r="C510" s="119"/>
      <c r="D510" s="119"/>
      <c r="E510" s="119"/>
      <c r="F510" s="119"/>
      <c r="G510" s="119"/>
      <c r="H510" s="119"/>
      <c r="I510" s="119"/>
      <c r="J510" s="119"/>
      <c r="K510" s="119"/>
      <c r="L510" s="120"/>
      <c r="M510" s="120"/>
      <c r="N510" s="120"/>
      <c r="O510" s="120"/>
      <c r="P510" s="120"/>
      <c r="Q510" s="120"/>
      <c r="R510" s="120"/>
      <c r="S510" s="119"/>
      <c r="T510" s="121"/>
      <c r="U510" s="121"/>
      <c r="V510" s="121"/>
      <c r="W510" s="121"/>
      <c r="X510" s="121"/>
      <c r="Y510" s="121"/>
      <c r="Z510" s="121"/>
      <c r="AA510" s="121"/>
      <c r="AB510" s="119"/>
      <c r="AC510" s="119"/>
      <c r="AD510" s="119"/>
      <c r="AE510" s="119"/>
      <c r="AF510" s="119"/>
      <c r="AG510" s="119"/>
      <c r="AH510" s="119"/>
      <c r="AI510" s="119"/>
      <c r="AJ510" s="119"/>
      <c r="AK510" s="119"/>
      <c r="AL510" s="119"/>
      <c r="AM510" s="119"/>
      <c r="AN510" s="119"/>
      <c r="AO510" s="119"/>
      <c r="AP510" s="119"/>
      <c r="AQ510" s="119"/>
      <c r="AR510" s="119"/>
      <c r="AS510" s="119"/>
      <c r="AT510" s="119"/>
      <c r="AU510" s="119"/>
      <c r="AV510" s="119"/>
      <c r="AW510" s="119"/>
      <c r="AX510" s="119"/>
      <c r="AY510" s="119"/>
      <c r="AZ510" s="119"/>
      <c r="BA510" s="119"/>
      <c r="BB510" s="119"/>
      <c r="BC510" s="119"/>
      <c r="BD510" s="119"/>
      <c r="BE510" s="119"/>
      <c r="BF510" s="119"/>
      <c r="BG510" s="119"/>
      <c r="BH510" s="119"/>
      <c r="BI510" s="119"/>
      <c r="BJ510" s="119"/>
      <c r="BK510" s="119"/>
      <c r="BL510" s="119"/>
    </row>
    <row r="511" spans="1:64" ht="12.75" customHeight="1" x14ac:dyDescent="0.35">
      <c r="A511" s="119"/>
      <c r="B511" s="119"/>
      <c r="C511" s="119"/>
      <c r="D511" s="119"/>
      <c r="E511" s="119"/>
      <c r="F511" s="119"/>
      <c r="G511" s="119"/>
      <c r="H511" s="119"/>
      <c r="I511" s="119"/>
      <c r="J511" s="119"/>
      <c r="K511" s="119"/>
      <c r="L511" s="120"/>
      <c r="M511" s="120"/>
      <c r="N511" s="120"/>
      <c r="O511" s="120"/>
      <c r="P511" s="120"/>
      <c r="Q511" s="120"/>
      <c r="R511" s="120"/>
      <c r="S511" s="119"/>
      <c r="T511" s="121"/>
      <c r="U511" s="121"/>
      <c r="V511" s="121"/>
      <c r="W511" s="121"/>
      <c r="X511" s="121"/>
      <c r="Y511" s="121"/>
      <c r="Z511" s="121"/>
      <c r="AA511" s="121"/>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19"/>
      <c r="AY511" s="119"/>
      <c r="AZ511" s="119"/>
      <c r="BA511" s="119"/>
      <c r="BB511" s="119"/>
      <c r="BC511" s="119"/>
      <c r="BD511" s="119"/>
      <c r="BE511" s="119"/>
      <c r="BF511" s="119"/>
      <c r="BG511" s="119"/>
      <c r="BH511" s="119"/>
      <c r="BI511" s="119"/>
      <c r="BJ511" s="119"/>
      <c r="BK511" s="119"/>
      <c r="BL511" s="119"/>
    </row>
    <row r="512" spans="1:64" ht="12.75" customHeight="1" x14ac:dyDescent="0.35">
      <c r="A512" s="119"/>
      <c r="B512" s="119"/>
      <c r="C512" s="119"/>
      <c r="D512" s="119"/>
      <c r="E512" s="119"/>
      <c r="F512" s="119"/>
      <c r="G512" s="119"/>
      <c r="H512" s="119"/>
      <c r="I512" s="119"/>
      <c r="J512" s="119"/>
      <c r="K512" s="119"/>
      <c r="L512" s="120"/>
      <c r="M512" s="120"/>
      <c r="N512" s="120"/>
      <c r="O512" s="120"/>
      <c r="P512" s="120"/>
      <c r="Q512" s="120"/>
      <c r="R512" s="120"/>
      <c r="S512" s="119"/>
      <c r="T512" s="121"/>
      <c r="U512" s="121"/>
      <c r="V512" s="121"/>
      <c r="W512" s="121"/>
      <c r="X512" s="121"/>
      <c r="Y512" s="121"/>
      <c r="Z512" s="121"/>
      <c r="AA512" s="121"/>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19"/>
      <c r="AY512" s="119"/>
      <c r="AZ512" s="119"/>
      <c r="BA512" s="119"/>
      <c r="BB512" s="119"/>
      <c r="BC512" s="119"/>
      <c r="BD512" s="119"/>
      <c r="BE512" s="119"/>
      <c r="BF512" s="119"/>
      <c r="BG512" s="119"/>
      <c r="BH512" s="119"/>
      <c r="BI512" s="119"/>
      <c r="BJ512" s="119"/>
      <c r="BK512" s="119"/>
      <c r="BL512" s="119"/>
    </row>
    <row r="513" spans="1:64" ht="12.75" customHeight="1" x14ac:dyDescent="0.35">
      <c r="A513" s="119"/>
      <c r="B513" s="119"/>
      <c r="C513" s="119"/>
      <c r="D513" s="119"/>
      <c r="E513" s="119"/>
      <c r="F513" s="119"/>
      <c r="G513" s="119"/>
      <c r="H513" s="119"/>
      <c r="I513" s="119"/>
      <c r="J513" s="119"/>
      <c r="K513" s="119"/>
      <c r="L513" s="120"/>
      <c r="M513" s="120"/>
      <c r="N513" s="120"/>
      <c r="O513" s="120"/>
      <c r="P513" s="120"/>
      <c r="Q513" s="120"/>
      <c r="R513" s="120"/>
      <c r="S513" s="119"/>
      <c r="T513" s="121"/>
      <c r="U513" s="121"/>
      <c r="V513" s="121"/>
      <c r="W513" s="121"/>
      <c r="X513" s="121"/>
      <c r="Y513" s="121"/>
      <c r="Z513" s="121"/>
      <c r="AA513" s="121"/>
      <c r="AB513" s="119"/>
      <c r="AC513" s="119"/>
      <c r="AD513" s="119"/>
      <c r="AE513" s="119"/>
      <c r="AF513" s="119"/>
      <c r="AG513" s="119"/>
      <c r="AH513" s="119"/>
      <c r="AI513" s="119"/>
      <c r="AJ513" s="119"/>
      <c r="AK513" s="119"/>
      <c r="AL513" s="119"/>
      <c r="AM513" s="119"/>
      <c r="AN513" s="119"/>
      <c r="AO513" s="119"/>
      <c r="AP513" s="119"/>
      <c r="AQ513" s="119"/>
      <c r="AR513" s="119"/>
      <c r="AS513" s="119"/>
      <c r="AT513" s="119"/>
      <c r="AU513" s="119"/>
      <c r="AV513" s="119"/>
      <c r="AW513" s="119"/>
      <c r="AX513" s="119"/>
      <c r="AY513" s="119"/>
      <c r="AZ513" s="119"/>
      <c r="BA513" s="119"/>
      <c r="BB513" s="119"/>
      <c r="BC513" s="119"/>
      <c r="BD513" s="119"/>
      <c r="BE513" s="119"/>
      <c r="BF513" s="119"/>
      <c r="BG513" s="119"/>
      <c r="BH513" s="119"/>
      <c r="BI513" s="119"/>
      <c r="BJ513" s="119"/>
      <c r="BK513" s="119"/>
      <c r="BL513" s="119"/>
    </row>
    <row r="514" spans="1:64" ht="12.75" customHeight="1" x14ac:dyDescent="0.35">
      <c r="A514" s="119"/>
      <c r="B514" s="119"/>
      <c r="C514" s="119"/>
      <c r="D514" s="119"/>
      <c r="E514" s="119"/>
      <c r="F514" s="119"/>
      <c r="G514" s="119"/>
      <c r="H514" s="119"/>
      <c r="I514" s="119"/>
      <c r="J514" s="119"/>
      <c r="K514" s="119"/>
      <c r="L514" s="120"/>
      <c r="M514" s="120"/>
      <c r="N514" s="120"/>
      <c r="O514" s="120"/>
      <c r="P514" s="120"/>
      <c r="Q514" s="120"/>
      <c r="R514" s="120"/>
      <c r="S514" s="119"/>
      <c r="T514" s="121"/>
      <c r="U514" s="121"/>
      <c r="V514" s="121"/>
      <c r="W514" s="121"/>
      <c r="X514" s="121"/>
      <c r="Y514" s="121"/>
      <c r="Z514" s="121"/>
      <c r="AA514" s="121"/>
      <c r="AB514" s="119"/>
      <c r="AC514" s="119"/>
      <c r="AD514" s="119"/>
      <c r="AE514" s="119"/>
      <c r="AF514" s="119"/>
      <c r="AG514" s="119"/>
      <c r="AH514" s="119"/>
      <c r="AI514" s="119"/>
      <c r="AJ514" s="119"/>
      <c r="AK514" s="119"/>
      <c r="AL514" s="119"/>
      <c r="AM514" s="119"/>
      <c r="AN514" s="119"/>
      <c r="AO514" s="119"/>
      <c r="AP514" s="119"/>
      <c r="AQ514" s="119"/>
      <c r="AR514" s="119"/>
      <c r="AS514" s="119"/>
      <c r="AT514" s="119"/>
      <c r="AU514" s="119"/>
      <c r="AV514" s="119"/>
      <c r="AW514" s="119"/>
      <c r="AX514" s="119"/>
      <c r="AY514" s="119"/>
      <c r="AZ514" s="119"/>
      <c r="BA514" s="119"/>
      <c r="BB514" s="119"/>
      <c r="BC514" s="119"/>
      <c r="BD514" s="119"/>
      <c r="BE514" s="119"/>
      <c r="BF514" s="119"/>
      <c r="BG514" s="119"/>
      <c r="BH514" s="119"/>
      <c r="BI514" s="119"/>
      <c r="BJ514" s="119"/>
      <c r="BK514" s="119"/>
      <c r="BL514" s="119"/>
    </row>
    <row r="515" spans="1:64" ht="12.75" customHeight="1" x14ac:dyDescent="0.35">
      <c r="A515" s="119"/>
      <c r="B515" s="119"/>
      <c r="C515" s="119"/>
      <c r="D515" s="119"/>
      <c r="E515" s="119"/>
      <c r="F515" s="119"/>
      <c r="G515" s="119"/>
      <c r="H515" s="119"/>
      <c r="I515" s="119"/>
      <c r="J515" s="119"/>
      <c r="K515" s="119"/>
      <c r="L515" s="120"/>
      <c r="M515" s="120"/>
      <c r="N515" s="120"/>
      <c r="O515" s="120"/>
      <c r="P515" s="120"/>
      <c r="Q515" s="120"/>
      <c r="R515" s="120"/>
      <c r="S515" s="119"/>
      <c r="T515" s="121"/>
      <c r="U515" s="121"/>
      <c r="V515" s="121"/>
      <c r="W515" s="121"/>
      <c r="X515" s="121"/>
      <c r="Y515" s="121"/>
      <c r="Z515" s="121"/>
      <c r="AA515" s="121"/>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c r="BE515" s="119"/>
      <c r="BF515" s="119"/>
      <c r="BG515" s="119"/>
      <c r="BH515" s="119"/>
      <c r="BI515" s="119"/>
      <c r="BJ515" s="119"/>
      <c r="BK515" s="119"/>
      <c r="BL515" s="119"/>
    </row>
    <row r="516" spans="1:64" ht="12.75" customHeight="1" x14ac:dyDescent="0.35">
      <c r="A516" s="119"/>
      <c r="B516" s="119"/>
      <c r="C516" s="119"/>
      <c r="D516" s="119"/>
      <c r="E516" s="119"/>
      <c r="F516" s="119"/>
      <c r="G516" s="119"/>
      <c r="H516" s="119"/>
      <c r="I516" s="119"/>
      <c r="J516" s="119"/>
      <c r="K516" s="119"/>
      <c r="L516" s="120"/>
      <c r="M516" s="120"/>
      <c r="N516" s="120"/>
      <c r="O516" s="120"/>
      <c r="P516" s="120"/>
      <c r="Q516" s="120"/>
      <c r="R516" s="120"/>
      <c r="S516" s="119"/>
      <c r="T516" s="121"/>
      <c r="U516" s="121"/>
      <c r="V516" s="121"/>
      <c r="W516" s="121"/>
      <c r="X516" s="121"/>
      <c r="Y516" s="121"/>
      <c r="Z516" s="121"/>
      <c r="AA516" s="121"/>
      <c r="AB516" s="119"/>
      <c r="AC516" s="119"/>
      <c r="AD516" s="119"/>
      <c r="AE516" s="119"/>
      <c r="AF516" s="119"/>
      <c r="AG516" s="119"/>
      <c r="AH516" s="119"/>
      <c r="AI516" s="119"/>
      <c r="AJ516" s="119"/>
      <c r="AK516" s="119"/>
      <c r="AL516" s="119"/>
      <c r="AM516" s="119"/>
      <c r="AN516" s="119"/>
      <c r="AO516" s="119"/>
      <c r="AP516" s="119"/>
      <c r="AQ516" s="119"/>
      <c r="AR516" s="119"/>
      <c r="AS516" s="119"/>
      <c r="AT516" s="119"/>
      <c r="AU516" s="119"/>
      <c r="AV516" s="119"/>
      <c r="AW516" s="119"/>
      <c r="AX516" s="119"/>
      <c r="AY516" s="119"/>
      <c r="AZ516" s="119"/>
      <c r="BA516" s="119"/>
      <c r="BB516" s="119"/>
      <c r="BC516" s="119"/>
      <c r="BD516" s="119"/>
      <c r="BE516" s="119"/>
      <c r="BF516" s="119"/>
      <c r="BG516" s="119"/>
      <c r="BH516" s="119"/>
      <c r="BI516" s="119"/>
      <c r="BJ516" s="119"/>
      <c r="BK516" s="119"/>
      <c r="BL516" s="119"/>
    </row>
    <row r="517" spans="1:64" ht="12.75" customHeight="1" x14ac:dyDescent="0.35">
      <c r="A517" s="119"/>
      <c r="B517" s="119"/>
      <c r="C517" s="119"/>
      <c r="D517" s="119"/>
      <c r="E517" s="119"/>
      <c r="F517" s="119"/>
      <c r="G517" s="119"/>
      <c r="H517" s="119"/>
      <c r="I517" s="119"/>
      <c r="J517" s="119"/>
      <c r="K517" s="119"/>
      <c r="L517" s="120"/>
      <c r="M517" s="120"/>
      <c r="N517" s="120"/>
      <c r="O517" s="120"/>
      <c r="P517" s="120"/>
      <c r="Q517" s="120"/>
      <c r="R517" s="120"/>
      <c r="S517" s="119"/>
      <c r="T517" s="121"/>
      <c r="U517" s="121"/>
      <c r="V517" s="121"/>
      <c r="W517" s="121"/>
      <c r="X517" s="121"/>
      <c r="Y517" s="121"/>
      <c r="Z517" s="121"/>
      <c r="AA517" s="121"/>
      <c r="AB517" s="119"/>
      <c r="AC517" s="119"/>
      <c r="AD517" s="119"/>
      <c r="AE517" s="119"/>
      <c r="AF517" s="119"/>
      <c r="AG517" s="119"/>
      <c r="AH517" s="119"/>
      <c r="AI517" s="119"/>
      <c r="AJ517" s="119"/>
      <c r="AK517" s="119"/>
      <c r="AL517" s="119"/>
      <c r="AM517" s="119"/>
      <c r="AN517" s="119"/>
      <c r="AO517" s="119"/>
      <c r="AP517" s="119"/>
      <c r="AQ517" s="119"/>
      <c r="AR517" s="119"/>
      <c r="AS517" s="119"/>
      <c r="AT517" s="119"/>
      <c r="AU517" s="119"/>
      <c r="AV517" s="119"/>
      <c r="AW517" s="119"/>
      <c r="AX517" s="119"/>
      <c r="AY517" s="119"/>
      <c r="AZ517" s="119"/>
      <c r="BA517" s="119"/>
      <c r="BB517" s="119"/>
      <c r="BC517" s="119"/>
      <c r="BD517" s="119"/>
      <c r="BE517" s="119"/>
      <c r="BF517" s="119"/>
      <c r="BG517" s="119"/>
      <c r="BH517" s="119"/>
      <c r="BI517" s="119"/>
      <c r="BJ517" s="119"/>
      <c r="BK517" s="119"/>
      <c r="BL517" s="119"/>
    </row>
    <row r="518" spans="1:64" ht="12.75" customHeight="1" x14ac:dyDescent="0.35">
      <c r="A518" s="119"/>
      <c r="B518" s="119"/>
      <c r="C518" s="119"/>
      <c r="D518" s="119"/>
      <c r="E518" s="119"/>
      <c r="F518" s="119"/>
      <c r="G518" s="119"/>
      <c r="H518" s="119"/>
      <c r="I518" s="119"/>
      <c r="J518" s="119"/>
      <c r="K518" s="119"/>
      <c r="L518" s="120"/>
      <c r="M518" s="120"/>
      <c r="N518" s="120"/>
      <c r="O518" s="120"/>
      <c r="P518" s="120"/>
      <c r="Q518" s="120"/>
      <c r="R518" s="120"/>
      <c r="S518" s="119"/>
      <c r="T518" s="121"/>
      <c r="U518" s="121"/>
      <c r="V518" s="121"/>
      <c r="W518" s="121"/>
      <c r="X518" s="121"/>
      <c r="Y518" s="121"/>
      <c r="Z518" s="121"/>
      <c r="AA518" s="121"/>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19"/>
      <c r="AY518" s="119"/>
      <c r="AZ518" s="119"/>
      <c r="BA518" s="119"/>
      <c r="BB518" s="119"/>
      <c r="BC518" s="119"/>
      <c r="BD518" s="119"/>
      <c r="BE518" s="119"/>
      <c r="BF518" s="119"/>
      <c r="BG518" s="119"/>
      <c r="BH518" s="119"/>
      <c r="BI518" s="119"/>
      <c r="BJ518" s="119"/>
      <c r="BK518" s="119"/>
      <c r="BL518" s="119"/>
    </row>
    <row r="519" spans="1:64" ht="12.75" customHeight="1" x14ac:dyDescent="0.35">
      <c r="A519" s="119"/>
      <c r="B519" s="119"/>
      <c r="C519" s="119"/>
      <c r="D519" s="119"/>
      <c r="E519" s="119"/>
      <c r="F519" s="119"/>
      <c r="G519" s="119"/>
      <c r="H519" s="119"/>
      <c r="I519" s="119"/>
      <c r="J519" s="119"/>
      <c r="K519" s="119"/>
      <c r="L519" s="120"/>
      <c r="M519" s="120"/>
      <c r="N519" s="120"/>
      <c r="O519" s="120"/>
      <c r="P519" s="120"/>
      <c r="Q519" s="120"/>
      <c r="R519" s="120"/>
      <c r="S519" s="119"/>
      <c r="T519" s="121"/>
      <c r="U519" s="121"/>
      <c r="V519" s="121"/>
      <c r="W519" s="121"/>
      <c r="X519" s="121"/>
      <c r="Y519" s="121"/>
      <c r="Z519" s="121"/>
      <c r="AA519" s="121"/>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19"/>
      <c r="AY519" s="119"/>
      <c r="AZ519" s="119"/>
      <c r="BA519" s="119"/>
      <c r="BB519" s="119"/>
      <c r="BC519" s="119"/>
      <c r="BD519" s="119"/>
      <c r="BE519" s="119"/>
      <c r="BF519" s="119"/>
      <c r="BG519" s="119"/>
      <c r="BH519" s="119"/>
      <c r="BI519" s="119"/>
      <c r="BJ519" s="119"/>
      <c r="BK519" s="119"/>
      <c r="BL519" s="119"/>
    </row>
    <row r="520" spans="1:64" ht="12.75" customHeight="1" x14ac:dyDescent="0.35">
      <c r="A520" s="119"/>
      <c r="B520" s="119"/>
      <c r="C520" s="119"/>
      <c r="D520" s="119"/>
      <c r="E520" s="119"/>
      <c r="F520" s="119"/>
      <c r="G520" s="119"/>
      <c r="H520" s="119"/>
      <c r="I520" s="119"/>
      <c r="J520" s="119"/>
      <c r="K520" s="119"/>
      <c r="L520" s="120"/>
      <c r="M520" s="120"/>
      <c r="N520" s="120"/>
      <c r="O520" s="120"/>
      <c r="P520" s="120"/>
      <c r="Q520" s="120"/>
      <c r="R520" s="120"/>
      <c r="S520" s="119"/>
      <c r="T520" s="121"/>
      <c r="U520" s="121"/>
      <c r="V520" s="121"/>
      <c r="W520" s="121"/>
      <c r="X520" s="121"/>
      <c r="Y520" s="121"/>
      <c r="Z520" s="121"/>
      <c r="AA520" s="121"/>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19"/>
      <c r="AY520" s="119"/>
      <c r="AZ520" s="119"/>
      <c r="BA520" s="119"/>
      <c r="BB520" s="119"/>
      <c r="BC520" s="119"/>
      <c r="BD520" s="119"/>
      <c r="BE520" s="119"/>
      <c r="BF520" s="119"/>
      <c r="BG520" s="119"/>
      <c r="BH520" s="119"/>
      <c r="BI520" s="119"/>
      <c r="BJ520" s="119"/>
      <c r="BK520" s="119"/>
      <c r="BL520" s="119"/>
    </row>
    <row r="521" spans="1:64" ht="12.75" customHeight="1" x14ac:dyDescent="0.35">
      <c r="A521" s="119"/>
      <c r="B521" s="119"/>
      <c r="C521" s="119"/>
      <c r="D521" s="119"/>
      <c r="E521" s="119"/>
      <c r="F521" s="119"/>
      <c r="G521" s="119"/>
      <c r="H521" s="119"/>
      <c r="I521" s="119"/>
      <c r="J521" s="119"/>
      <c r="K521" s="119"/>
      <c r="L521" s="120"/>
      <c r="M521" s="120"/>
      <c r="N521" s="120"/>
      <c r="O521" s="120"/>
      <c r="P521" s="120"/>
      <c r="Q521" s="120"/>
      <c r="R521" s="120"/>
      <c r="S521" s="119"/>
      <c r="T521" s="121"/>
      <c r="U521" s="121"/>
      <c r="V521" s="121"/>
      <c r="W521" s="121"/>
      <c r="X521" s="121"/>
      <c r="Y521" s="121"/>
      <c r="Z521" s="121"/>
      <c r="AA521" s="121"/>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19"/>
      <c r="AY521" s="119"/>
      <c r="AZ521" s="119"/>
      <c r="BA521" s="119"/>
      <c r="BB521" s="119"/>
      <c r="BC521" s="119"/>
      <c r="BD521" s="119"/>
      <c r="BE521" s="119"/>
      <c r="BF521" s="119"/>
      <c r="BG521" s="119"/>
      <c r="BH521" s="119"/>
      <c r="BI521" s="119"/>
      <c r="BJ521" s="119"/>
      <c r="BK521" s="119"/>
      <c r="BL521" s="119"/>
    </row>
    <row r="522" spans="1:64" ht="12.75" customHeight="1" x14ac:dyDescent="0.35">
      <c r="A522" s="119"/>
      <c r="B522" s="119"/>
      <c r="C522" s="119"/>
      <c r="D522" s="119"/>
      <c r="E522" s="119"/>
      <c r="F522" s="119"/>
      <c r="G522" s="119"/>
      <c r="H522" s="119"/>
      <c r="I522" s="119"/>
      <c r="J522" s="119"/>
      <c r="K522" s="119"/>
      <c r="L522" s="120"/>
      <c r="M522" s="120"/>
      <c r="N522" s="120"/>
      <c r="O522" s="120"/>
      <c r="P522" s="120"/>
      <c r="Q522" s="120"/>
      <c r="R522" s="120"/>
      <c r="S522" s="119"/>
      <c r="T522" s="121"/>
      <c r="U522" s="121"/>
      <c r="V522" s="121"/>
      <c r="W522" s="121"/>
      <c r="X522" s="121"/>
      <c r="Y522" s="121"/>
      <c r="Z522" s="121"/>
      <c r="AA522" s="121"/>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19"/>
      <c r="AY522" s="119"/>
      <c r="AZ522" s="119"/>
      <c r="BA522" s="119"/>
      <c r="BB522" s="119"/>
      <c r="BC522" s="119"/>
      <c r="BD522" s="119"/>
      <c r="BE522" s="119"/>
      <c r="BF522" s="119"/>
      <c r="BG522" s="119"/>
      <c r="BH522" s="119"/>
      <c r="BI522" s="119"/>
      <c r="BJ522" s="119"/>
      <c r="BK522" s="119"/>
      <c r="BL522" s="119"/>
    </row>
    <row r="523" spans="1:64" ht="12.75" customHeight="1" x14ac:dyDescent="0.35">
      <c r="A523" s="119"/>
      <c r="B523" s="119"/>
      <c r="C523" s="119"/>
      <c r="D523" s="119"/>
      <c r="E523" s="119"/>
      <c r="F523" s="119"/>
      <c r="G523" s="119"/>
      <c r="H523" s="119"/>
      <c r="I523" s="119"/>
      <c r="J523" s="119"/>
      <c r="K523" s="119"/>
      <c r="L523" s="120"/>
      <c r="M523" s="120"/>
      <c r="N523" s="120"/>
      <c r="O523" s="120"/>
      <c r="P523" s="120"/>
      <c r="Q523" s="120"/>
      <c r="R523" s="120"/>
      <c r="S523" s="119"/>
      <c r="T523" s="121"/>
      <c r="U523" s="121"/>
      <c r="V523" s="121"/>
      <c r="W523" s="121"/>
      <c r="X523" s="121"/>
      <c r="Y523" s="121"/>
      <c r="Z523" s="121"/>
      <c r="AA523" s="121"/>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19"/>
      <c r="AY523" s="119"/>
      <c r="AZ523" s="119"/>
      <c r="BA523" s="119"/>
      <c r="BB523" s="119"/>
      <c r="BC523" s="119"/>
      <c r="BD523" s="119"/>
      <c r="BE523" s="119"/>
      <c r="BF523" s="119"/>
      <c r="BG523" s="119"/>
      <c r="BH523" s="119"/>
      <c r="BI523" s="119"/>
      <c r="BJ523" s="119"/>
      <c r="BK523" s="119"/>
      <c r="BL523" s="119"/>
    </row>
    <row r="524" spans="1:64" ht="12.75" customHeight="1" x14ac:dyDescent="0.35">
      <c r="A524" s="119"/>
      <c r="B524" s="119"/>
      <c r="C524" s="119"/>
      <c r="D524" s="119"/>
      <c r="E524" s="119"/>
      <c r="F524" s="119"/>
      <c r="G524" s="119"/>
      <c r="H524" s="119"/>
      <c r="I524" s="119"/>
      <c r="J524" s="119"/>
      <c r="K524" s="119"/>
      <c r="L524" s="120"/>
      <c r="M524" s="120"/>
      <c r="N524" s="120"/>
      <c r="O524" s="120"/>
      <c r="P524" s="120"/>
      <c r="Q524" s="120"/>
      <c r="R524" s="120"/>
      <c r="S524" s="119"/>
      <c r="T524" s="121"/>
      <c r="U524" s="121"/>
      <c r="V524" s="121"/>
      <c r="W524" s="121"/>
      <c r="X524" s="121"/>
      <c r="Y524" s="121"/>
      <c r="Z524" s="121"/>
      <c r="AA524" s="121"/>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19"/>
      <c r="AY524" s="119"/>
      <c r="AZ524" s="119"/>
      <c r="BA524" s="119"/>
      <c r="BB524" s="119"/>
      <c r="BC524" s="119"/>
      <c r="BD524" s="119"/>
      <c r="BE524" s="119"/>
      <c r="BF524" s="119"/>
      <c r="BG524" s="119"/>
      <c r="BH524" s="119"/>
      <c r="BI524" s="119"/>
      <c r="BJ524" s="119"/>
      <c r="BK524" s="119"/>
      <c r="BL524" s="119"/>
    </row>
    <row r="525" spans="1:64" ht="12.75" customHeight="1" x14ac:dyDescent="0.35">
      <c r="A525" s="119"/>
      <c r="B525" s="119"/>
      <c r="C525" s="119"/>
      <c r="D525" s="119"/>
      <c r="E525" s="119"/>
      <c r="F525" s="119"/>
      <c r="G525" s="119"/>
      <c r="H525" s="119"/>
      <c r="I525" s="119"/>
      <c r="J525" s="119"/>
      <c r="K525" s="119"/>
      <c r="L525" s="120"/>
      <c r="M525" s="120"/>
      <c r="N525" s="120"/>
      <c r="O525" s="120"/>
      <c r="P525" s="120"/>
      <c r="Q525" s="120"/>
      <c r="R525" s="120"/>
      <c r="S525" s="119"/>
      <c r="T525" s="121"/>
      <c r="U525" s="121"/>
      <c r="V525" s="121"/>
      <c r="W525" s="121"/>
      <c r="X525" s="121"/>
      <c r="Y525" s="121"/>
      <c r="Z525" s="121"/>
      <c r="AA525" s="121"/>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19"/>
      <c r="AY525" s="119"/>
      <c r="AZ525" s="119"/>
      <c r="BA525" s="119"/>
      <c r="BB525" s="119"/>
      <c r="BC525" s="119"/>
      <c r="BD525" s="119"/>
      <c r="BE525" s="119"/>
      <c r="BF525" s="119"/>
      <c r="BG525" s="119"/>
      <c r="BH525" s="119"/>
      <c r="BI525" s="119"/>
      <c r="BJ525" s="119"/>
      <c r="BK525" s="119"/>
      <c r="BL525" s="119"/>
    </row>
    <row r="526" spans="1:64" ht="12.75" customHeight="1" x14ac:dyDescent="0.35">
      <c r="A526" s="119"/>
      <c r="B526" s="119"/>
      <c r="C526" s="119"/>
      <c r="D526" s="119"/>
      <c r="E526" s="119"/>
      <c r="F526" s="119"/>
      <c r="G526" s="119"/>
      <c r="H526" s="119"/>
      <c r="I526" s="119"/>
      <c r="J526" s="119"/>
      <c r="K526" s="119"/>
      <c r="L526" s="120"/>
      <c r="M526" s="120"/>
      <c r="N526" s="120"/>
      <c r="O526" s="120"/>
      <c r="P526" s="120"/>
      <c r="Q526" s="120"/>
      <c r="R526" s="120"/>
      <c r="S526" s="119"/>
      <c r="T526" s="121"/>
      <c r="U526" s="121"/>
      <c r="V526" s="121"/>
      <c r="W526" s="121"/>
      <c r="X526" s="121"/>
      <c r="Y526" s="121"/>
      <c r="Z526" s="121"/>
      <c r="AA526" s="121"/>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19"/>
      <c r="AY526" s="119"/>
      <c r="AZ526" s="119"/>
      <c r="BA526" s="119"/>
      <c r="BB526" s="119"/>
      <c r="BC526" s="119"/>
      <c r="BD526" s="119"/>
      <c r="BE526" s="119"/>
      <c r="BF526" s="119"/>
      <c r="BG526" s="119"/>
      <c r="BH526" s="119"/>
      <c r="BI526" s="119"/>
      <c r="BJ526" s="119"/>
      <c r="BK526" s="119"/>
      <c r="BL526" s="119"/>
    </row>
    <row r="527" spans="1:64" ht="12.75" customHeight="1" x14ac:dyDescent="0.35">
      <c r="A527" s="119"/>
      <c r="B527" s="119"/>
      <c r="C527" s="119"/>
      <c r="D527" s="119"/>
      <c r="E527" s="119"/>
      <c r="F527" s="119"/>
      <c r="G527" s="119"/>
      <c r="H527" s="119"/>
      <c r="I527" s="119"/>
      <c r="J527" s="119"/>
      <c r="K527" s="119"/>
      <c r="L527" s="120"/>
      <c r="M527" s="120"/>
      <c r="N527" s="120"/>
      <c r="O527" s="120"/>
      <c r="P527" s="120"/>
      <c r="Q527" s="120"/>
      <c r="R527" s="120"/>
      <c r="S527" s="119"/>
      <c r="T527" s="121"/>
      <c r="U527" s="121"/>
      <c r="V527" s="121"/>
      <c r="W527" s="121"/>
      <c r="X527" s="121"/>
      <c r="Y527" s="121"/>
      <c r="Z527" s="121"/>
      <c r="AA527" s="121"/>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19"/>
      <c r="AY527" s="119"/>
      <c r="AZ527" s="119"/>
      <c r="BA527" s="119"/>
      <c r="BB527" s="119"/>
      <c r="BC527" s="119"/>
      <c r="BD527" s="119"/>
      <c r="BE527" s="119"/>
      <c r="BF527" s="119"/>
      <c r="BG527" s="119"/>
      <c r="BH527" s="119"/>
      <c r="BI527" s="119"/>
      <c r="BJ527" s="119"/>
      <c r="BK527" s="119"/>
      <c r="BL527" s="119"/>
    </row>
    <row r="528" spans="1:64" ht="12.75" customHeight="1" x14ac:dyDescent="0.35">
      <c r="A528" s="119"/>
      <c r="B528" s="119"/>
      <c r="C528" s="119"/>
      <c r="D528" s="119"/>
      <c r="E528" s="119"/>
      <c r="F528" s="119"/>
      <c r="G528" s="119"/>
      <c r="H528" s="119"/>
      <c r="I528" s="119"/>
      <c r="J528" s="119"/>
      <c r="K528" s="119"/>
      <c r="L528" s="120"/>
      <c r="M528" s="120"/>
      <c r="N528" s="120"/>
      <c r="O528" s="120"/>
      <c r="P528" s="120"/>
      <c r="Q528" s="120"/>
      <c r="R528" s="120"/>
      <c r="S528" s="119"/>
      <c r="T528" s="121"/>
      <c r="U528" s="121"/>
      <c r="V528" s="121"/>
      <c r="W528" s="121"/>
      <c r="X528" s="121"/>
      <c r="Y528" s="121"/>
      <c r="Z528" s="121"/>
      <c r="AA528" s="121"/>
      <c r="AB528" s="119"/>
      <c r="AC528" s="119"/>
      <c r="AD528" s="119"/>
      <c r="AE528" s="119"/>
      <c r="AF528" s="119"/>
      <c r="AG528" s="119"/>
      <c r="AH528" s="119"/>
      <c r="AI528" s="119"/>
      <c r="AJ528" s="119"/>
      <c r="AK528" s="119"/>
      <c r="AL528" s="119"/>
      <c r="AM528" s="119"/>
      <c r="AN528" s="119"/>
      <c r="AO528" s="119"/>
      <c r="AP528" s="119"/>
      <c r="AQ528" s="119"/>
      <c r="AR528" s="119"/>
      <c r="AS528" s="119"/>
      <c r="AT528" s="119"/>
      <c r="AU528" s="119"/>
      <c r="AV528" s="119"/>
      <c r="AW528" s="119"/>
      <c r="AX528" s="119"/>
      <c r="AY528" s="119"/>
      <c r="AZ528" s="119"/>
      <c r="BA528" s="119"/>
      <c r="BB528" s="119"/>
      <c r="BC528" s="119"/>
      <c r="BD528" s="119"/>
      <c r="BE528" s="119"/>
      <c r="BF528" s="119"/>
      <c r="BG528" s="119"/>
      <c r="BH528" s="119"/>
      <c r="BI528" s="119"/>
      <c r="BJ528" s="119"/>
      <c r="BK528" s="119"/>
      <c r="BL528" s="119"/>
    </row>
    <row r="529" spans="1:64" ht="12.75" customHeight="1" x14ac:dyDescent="0.35">
      <c r="A529" s="119"/>
      <c r="B529" s="119"/>
      <c r="C529" s="119"/>
      <c r="D529" s="119"/>
      <c r="E529" s="119"/>
      <c r="F529" s="119"/>
      <c r="G529" s="119"/>
      <c r="H529" s="119"/>
      <c r="I529" s="119"/>
      <c r="J529" s="119"/>
      <c r="K529" s="119"/>
      <c r="L529" s="120"/>
      <c r="M529" s="120"/>
      <c r="N529" s="120"/>
      <c r="O529" s="120"/>
      <c r="P529" s="120"/>
      <c r="Q529" s="120"/>
      <c r="R529" s="120"/>
      <c r="S529" s="119"/>
      <c r="T529" s="121"/>
      <c r="U529" s="121"/>
      <c r="V529" s="121"/>
      <c r="W529" s="121"/>
      <c r="X529" s="121"/>
      <c r="Y529" s="121"/>
      <c r="Z529" s="121"/>
      <c r="AA529" s="121"/>
      <c r="AB529" s="119"/>
      <c r="AC529" s="119"/>
      <c r="AD529" s="119"/>
      <c r="AE529" s="119"/>
      <c r="AF529" s="119"/>
      <c r="AG529" s="119"/>
      <c r="AH529" s="119"/>
      <c r="AI529" s="119"/>
      <c r="AJ529" s="119"/>
      <c r="AK529" s="119"/>
      <c r="AL529" s="119"/>
      <c r="AM529" s="119"/>
      <c r="AN529" s="119"/>
      <c r="AO529" s="119"/>
      <c r="AP529" s="119"/>
      <c r="AQ529" s="119"/>
      <c r="AR529" s="119"/>
      <c r="AS529" s="119"/>
      <c r="AT529" s="119"/>
      <c r="AU529" s="119"/>
      <c r="AV529" s="119"/>
      <c r="AW529" s="119"/>
      <c r="AX529" s="119"/>
      <c r="AY529" s="119"/>
      <c r="AZ529" s="119"/>
      <c r="BA529" s="119"/>
      <c r="BB529" s="119"/>
      <c r="BC529" s="119"/>
      <c r="BD529" s="119"/>
      <c r="BE529" s="119"/>
      <c r="BF529" s="119"/>
      <c r="BG529" s="119"/>
      <c r="BH529" s="119"/>
      <c r="BI529" s="119"/>
      <c r="BJ529" s="119"/>
      <c r="BK529" s="119"/>
      <c r="BL529" s="119"/>
    </row>
    <row r="530" spans="1:64" ht="12.75" customHeight="1" x14ac:dyDescent="0.35">
      <c r="A530" s="119"/>
      <c r="B530" s="119"/>
      <c r="C530" s="119"/>
      <c r="D530" s="119"/>
      <c r="E530" s="119"/>
      <c r="F530" s="119"/>
      <c r="G530" s="119"/>
      <c r="H530" s="119"/>
      <c r="I530" s="119"/>
      <c r="J530" s="119"/>
      <c r="K530" s="119"/>
      <c r="L530" s="120"/>
      <c r="M530" s="120"/>
      <c r="N530" s="120"/>
      <c r="O530" s="120"/>
      <c r="P530" s="120"/>
      <c r="Q530" s="120"/>
      <c r="R530" s="120"/>
      <c r="S530" s="119"/>
      <c r="T530" s="121"/>
      <c r="U530" s="121"/>
      <c r="V530" s="121"/>
      <c r="W530" s="121"/>
      <c r="X530" s="121"/>
      <c r="Y530" s="121"/>
      <c r="Z530" s="121"/>
      <c r="AA530" s="121"/>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19"/>
      <c r="AY530" s="119"/>
      <c r="AZ530" s="119"/>
      <c r="BA530" s="119"/>
      <c r="BB530" s="119"/>
      <c r="BC530" s="119"/>
      <c r="BD530" s="119"/>
      <c r="BE530" s="119"/>
      <c r="BF530" s="119"/>
      <c r="BG530" s="119"/>
      <c r="BH530" s="119"/>
      <c r="BI530" s="119"/>
      <c r="BJ530" s="119"/>
      <c r="BK530" s="119"/>
      <c r="BL530" s="119"/>
    </row>
    <row r="531" spans="1:64" ht="12.75" customHeight="1" x14ac:dyDescent="0.35">
      <c r="A531" s="119"/>
      <c r="B531" s="119"/>
      <c r="C531" s="119"/>
      <c r="D531" s="119"/>
      <c r="E531" s="119"/>
      <c r="F531" s="119"/>
      <c r="G531" s="119"/>
      <c r="H531" s="119"/>
      <c r="I531" s="119"/>
      <c r="J531" s="119"/>
      <c r="K531" s="119"/>
      <c r="L531" s="120"/>
      <c r="M531" s="120"/>
      <c r="N531" s="120"/>
      <c r="O531" s="120"/>
      <c r="P531" s="120"/>
      <c r="Q531" s="120"/>
      <c r="R531" s="120"/>
      <c r="S531" s="119"/>
      <c r="T531" s="121"/>
      <c r="U531" s="121"/>
      <c r="V531" s="121"/>
      <c r="W531" s="121"/>
      <c r="X531" s="121"/>
      <c r="Y531" s="121"/>
      <c r="Z531" s="121"/>
      <c r="AA531" s="121"/>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19"/>
      <c r="AY531" s="119"/>
      <c r="AZ531" s="119"/>
      <c r="BA531" s="119"/>
      <c r="BB531" s="119"/>
      <c r="BC531" s="119"/>
      <c r="BD531" s="119"/>
      <c r="BE531" s="119"/>
      <c r="BF531" s="119"/>
      <c r="BG531" s="119"/>
      <c r="BH531" s="119"/>
      <c r="BI531" s="119"/>
      <c r="BJ531" s="119"/>
      <c r="BK531" s="119"/>
      <c r="BL531" s="119"/>
    </row>
    <row r="532" spans="1:64" ht="12.75" customHeight="1" x14ac:dyDescent="0.35">
      <c r="A532" s="119"/>
      <c r="B532" s="119"/>
      <c r="C532" s="119"/>
      <c r="D532" s="119"/>
      <c r="E532" s="119"/>
      <c r="F532" s="119"/>
      <c r="G532" s="119"/>
      <c r="H532" s="119"/>
      <c r="I532" s="119"/>
      <c r="J532" s="119"/>
      <c r="K532" s="119"/>
      <c r="L532" s="120"/>
      <c r="M532" s="120"/>
      <c r="N532" s="120"/>
      <c r="O532" s="120"/>
      <c r="P532" s="120"/>
      <c r="Q532" s="120"/>
      <c r="R532" s="120"/>
      <c r="S532" s="119"/>
      <c r="T532" s="121"/>
      <c r="U532" s="121"/>
      <c r="V532" s="121"/>
      <c r="W532" s="121"/>
      <c r="X532" s="121"/>
      <c r="Y532" s="121"/>
      <c r="Z532" s="121"/>
      <c r="AA532" s="121"/>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19"/>
      <c r="AY532" s="119"/>
      <c r="AZ532" s="119"/>
      <c r="BA532" s="119"/>
      <c r="BB532" s="119"/>
      <c r="BC532" s="119"/>
      <c r="BD532" s="119"/>
      <c r="BE532" s="119"/>
      <c r="BF532" s="119"/>
      <c r="BG532" s="119"/>
      <c r="BH532" s="119"/>
      <c r="BI532" s="119"/>
      <c r="BJ532" s="119"/>
      <c r="BK532" s="119"/>
      <c r="BL532" s="119"/>
    </row>
    <row r="533" spans="1:64" ht="12.75" customHeight="1" x14ac:dyDescent="0.35">
      <c r="A533" s="119"/>
      <c r="B533" s="119"/>
      <c r="C533" s="119"/>
      <c r="D533" s="119"/>
      <c r="E533" s="119"/>
      <c r="F533" s="119"/>
      <c r="G533" s="119"/>
      <c r="H533" s="119"/>
      <c r="I533" s="119"/>
      <c r="J533" s="119"/>
      <c r="K533" s="119"/>
      <c r="L533" s="120"/>
      <c r="M533" s="120"/>
      <c r="N533" s="120"/>
      <c r="O533" s="120"/>
      <c r="P533" s="120"/>
      <c r="Q533" s="120"/>
      <c r="R533" s="120"/>
      <c r="S533" s="119"/>
      <c r="T533" s="121"/>
      <c r="U533" s="121"/>
      <c r="V533" s="121"/>
      <c r="W533" s="121"/>
      <c r="X533" s="121"/>
      <c r="Y533" s="121"/>
      <c r="Z533" s="121"/>
      <c r="AA533" s="121"/>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19"/>
      <c r="AY533" s="119"/>
      <c r="AZ533" s="119"/>
      <c r="BA533" s="119"/>
      <c r="BB533" s="119"/>
      <c r="BC533" s="119"/>
      <c r="BD533" s="119"/>
      <c r="BE533" s="119"/>
      <c r="BF533" s="119"/>
      <c r="BG533" s="119"/>
      <c r="BH533" s="119"/>
      <c r="BI533" s="119"/>
      <c r="BJ533" s="119"/>
      <c r="BK533" s="119"/>
      <c r="BL533" s="119"/>
    </row>
    <row r="534" spans="1:64" ht="12.75" customHeight="1" x14ac:dyDescent="0.35">
      <c r="A534" s="119"/>
      <c r="B534" s="119"/>
      <c r="C534" s="119"/>
      <c r="D534" s="119"/>
      <c r="E534" s="119"/>
      <c r="F534" s="119"/>
      <c r="G534" s="119"/>
      <c r="H534" s="119"/>
      <c r="I534" s="119"/>
      <c r="J534" s="119"/>
      <c r="K534" s="119"/>
      <c r="L534" s="120"/>
      <c r="M534" s="120"/>
      <c r="N534" s="120"/>
      <c r="O534" s="120"/>
      <c r="P534" s="120"/>
      <c r="Q534" s="120"/>
      <c r="R534" s="120"/>
      <c r="S534" s="119"/>
      <c r="T534" s="121"/>
      <c r="U534" s="121"/>
      <c r="V534" s="121"/>
      <c r="W534" s="121"/>
      <c r="X534" s="121"/>
      <c r="Y534" s="121"/>
      <c r="Z534" s="121"/>
      <c r="AA534" s="121"/>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19"/>
      <c r="AY534" s="119"/>
      <c r="AZ534" s="119"/>
      <c r="BA534" s="119"/>
      <c r="BB534" s="119"/>
      <c r="BC534" s="119"/>
      <c r="BD534" s="119"/>
      <c r="BE534" s="119"/>
      <c r="BF534" s="119"/>
      <c r="BG534" s="119"/>
      <c r="BH534" s="119"/>
      <c r="BI534" s="119"/>
      <c r="BJ534" s="119"/>
      <c r="BK534" s="119"/>
      <c r="BL534" s="119"/>
    </row>
    <row r="535" spans="1:64" ht="12.75" customHeight="1" x14ac:dyDescent="0.35">
      <c r="A535" s="119"/>
      <c r="B535" s="119"/>
      <c r="C535" s="119"/>
      <c r="D535" s="119"/>
      <c r="E535" s="119"/>
      <c r="F535" s="119"/>
      <c r="G535" s="119"/>
      <c r="H535" s="119"/>
      <c r="I535" s="119"/>
      <c r="J535" s="119"/>
      <c r="K535" s="119"/>
      <c r="L535" s="120"/>
      <c r="M535" s="120"/>
      <c r="N535" s="120"/>
      <c r="O535" s="120"/>
      <c r="P535" s="120"/>
      <c r="Q535" s="120"/>
      <c r="R535" s="120"/>
      <c r="S535" s="119"/>
      <c r="T535" s="121"/>
      <c r="U535" s="121"/>
      <c r="V535" s="121"/>
      <c r="W535" s="121"/>
      <c r="X535" s="121"/>
      <c r="Y535" s="121"/>
      <c r="Z535" s="121"/>
      <c r="AA535" s="121"/>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19"/>
      <c r="AY535" s="119"/>
      <c r="AZ535" s="119"/>
      <c r="BA535" s="119"/>
      <c r="BB535" s="119"/>
      <c r="BC535" s="119"/>
      <c r="BD535" s="119"/>
      <c r="BE535" s="119"/>
      <c r="BF535" s="119"/>
      <c r="BG535" s="119"/>
      <c r="BH535" s="119"/>
      <c r="BI535" s="119"/>
      <c r="BJ535" s="119"/>
      <c r="BK535" s="119"/>
      <c r="BL535" s="119"/>
    </row>
    <row r="536" spans="1:64" ht="12.75" customHeight="1" x14ac:dyDescent="0.35">
      <c r="A536" s="119"/>
      <c r="B536" s="119"/>
      <c r="C536" s="119"/>
      <c r="D536" s="119"/>
      <c r="E536" s="119"/>
      <c r="F536" s="119"/>
      <c r="G536" s="119"/>
      <c r="H536" s="119"/>
      <c r="I536" s="119"/>
      <c r="J536" s="119"/>
      <c r="K536" s="119"/>
      <c r="L536" s="120"/>
      <c r="M536" s="120"/>
      <c r="N536" s="120"/>
      <c r="O536" s="120"/>
      <c r="P536" s="120"/>
      <c r="Q536" s="120"/>
      <c r="R536" s="120"/>
      <c r="S536" s="119"/>
      <c r="T536" s="121"/>
      <c r="U536" s="121"/>
      <c r="V536" s="121"/>
      <c r="W536" s="121"/>
      <c r="X536" s="121"/>
      <c r="Y536" s="121"/>
      <c r="Z536" s="121"/>
      <c r="AA536" s="121"/>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19"/>
      <c r="AY536" s="119"/>
      <c r="AZ536" s="119"/>
      <c r="BA536" s="119"/>
      <c r="BB536" s="119"/>
      <c r="BC536" s="119"/>
      <c r="BD536" s="119"/>
      <c r="BE536" s="119"/>
      <c r="BF536" s="119"/>
      <c r="BG536" s="119"/>
      <c r="BH536" s="119"/>
      <c r="BI536" s="119"/>
      <c r="BJ536" s="119"/>
      <c r="BK536" s="119"/>
      <c r="BL536" s="119"/>
    </row>
    <row r="537" spans="1:64" ht="12.75" customHeight="1" x14ac:dyDescent="0.35">
      <c r="A537" s="119"/>
      <c r="B537" s="119"/>
      <c r="C537" s="119"/>
      <c r="D537" s="119"/>
      <c r="E537" s="119"/>
      <c r="F537" s="119"/>
      <c r="G537" s="119"/>
      <c r="H537" s="119"/>
      <c r="I537" s="119"/>
      <c r="J537" s="119"/>
      <c r="K537" s="119"/>
      <c r="L537" s="120"/>
      <c r="M537" s="120"/>
      <c r="N537" s="120"/>
      <c r="O537" s="120"/>
      <c r="P537" s="120"/>
      <c r="Q537" s="120"/>
      <c r="R537" s="120"/>
      <c r="S537" s="119"/>
      <c r="T537" s="121"/>
      <c r="U537" s="121"/>
      <c r="V537" s="121"/>
      <c r="W537" s="121"/>
      <c r="X537" s="121"/>
      <c r="Y537" s="121"/>
      <c r="Z537" s="121"/>
      <c r="AA537" s="121"/>
      <c r="AB537" s="119"/>
      <c r="AC537" s="119"/>
      <c r="AD537" s="119"/>
      <c r="AE537" s="119"/>
      <c r="AF537" s="119"/>
      <c r="AG537" s="119"/>
      <c r="AH537" s="119"/>
      <c r="AI537" s="119"/>
      <c r="AJ537" s="119"/>
      <c r="AK537" s="119"/>
      <c r="AL537" s="119"/>
      <c r="AM537" s="119"/>
      <c r="AN537" s="119"/>
      <c r="AO537" s="119"/>
      <c r="AP537" s="119"/>
      <c r="AQ537" s="119"/>
      <c r="AR537" s="119"/>
      <c r="AS537" s="119"/>
      <c r="AT537" s="119"/>
      <c r="AU537" s="119"/>
      <c r="AV537" s="119"/>
      <c r="AW537" s="119"/>
      <c r="AX537" s="119"/>
      <c r="AY537" s="119"/>
      <c r="AZ537" s="119"/>
      <c r="BA537" s="119"/>
      <c r="BB537" s="119"/>
      <c r="BC537" s="119"/>
      <c r="BD537" s="119"/>
      <c r="BE537" s="119"/>
      <c r="BF537" s="119"/>
      <c r="BG537" s="119"/>
      <c r="BH537" s="119"/>
      <c r="BI537" s="119"/>
      <c r="BJ537" s="119"/>
      <c r="BK537" s="119"/>
      <c r="BL537" s="119"/>
    </row>
    <row r="538" spans="1:64" ht="12.75" customHeight="1" x14ac:dyDescent="0.35">
      <c r="A538" s="119"/>
      <c r="B538" s="119"/>
      <c r="C538" s="119"/>
      <c r="D538" s="119"/>
      <c r="E538" s="119"/>
      <c r="F538" s="119"/>
      <c r="G538" s="119"/>
      <c r="H538" s="119"/>
      <c r="I538" s="119"/>
      <c r="J538" s="119"/>
      <c r="K538" s="119"/>
      <c r="L538" s="120"/>
      <c r="M538" s="120"/>
      <c r="N538" s="120"/>
      <c r="O538" s="120"/>
      <c r="P538" s="120"/>
      <c r="Q538" s="120"/>
      <c r="R538" s="120"/>
      <c r="S538" s="119"/>
      <c r="T538" s="121"/>
      <c r="U538" s="121"/>
      <c r="V538" s="121"/>
      <c r="W538" s="121"/>
      <c r="X538" s="121"/>
      <c r="Y538" s="121"/>
      <c r="Z538" s="121"/>
      <c r="AA538" s="121"/>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c r="BE538" s="119"/>
      <c r="BF538" s="119"/>
      <c r="BG538" s="119"/>
      <c r="BH538" s="119"/>
      <c r="BI538" s="119"/>
      <c r="BJ538" s="119"/>
      <c r="BK538" s="119"/>
      <c r="BL538" s="119"/>
    </row>
    <row r="539" spans="1:64" ht="12.75" customHeight="1" x14ac:dyDescent="0.35">
      <c r="A539" s="119"/>
      <c r="B539" s="119"/>
      <c r="C539" s="119"/>
      <c r="D539" s="119"/>
      <c r="E539" s="119"/>
      <c r="F539" s="119"/>
      <c r="G539" s="119"/>
      <c r="H539" s="119"/>
      <c r="I539" s="119"/>
      <c r="J539" s="119"/>
      <c r="K539" s="119"/>
      <c r="L539" s="120"/>
      <c r="M539" s="120"/>
      <c r="N539" s="120"/>
      <c r="O539" s="120"/>
      <c r="P539" s="120"/>
      <c r="Q539" s="120"/>
      <c r="R539" s="120"/>
      <c r="S539" s="119"/>
      <c r="T539" s="121"/>
      <c r="U539" s="121"/>
      <c r="V539" s="121"/>
      <c r="W539" s="121"/>
      <c r="X539" s="121"/>
      <c r="Y539" s="121"/>
      <c r="Z539" s="121"/>
      <c r="AA539" s="121"/>
      <c r="AB539" s="119"/>
      <c r="AC539" s="119"/>
      <c r="AD539" s="119"/>
      <c r="AE539" s="119"/>
      <c r="AF539" s="119"/>
      <c r="AG539" s="119"/>
      <c r="AH539" s="119"/>
      <c r="AI539" s="119"/>
      <c r="AJ539" s="119"/>
      <c r="AK539" s="119"/>
      <c r="AL539" s="119"/>
      <c r="AM539" s="119"/>
      <c r="AN539" s="119"/>
      <c r="AO539" s="119"/>
      <c r="AP539" s="119"/>
      <c r="AQ539" s="119"/>
      <c r="AR539" s="119"/>
      <c r="AS539" s="119"/>
      <c r="AT539" s="119"/>
      <c r="AU539" s="119"/>
      <c r="AV539" s="119"/>
      <c r="AW539" s="119"/>
      <c r="AX539" s="119"/>
      <c r="AY539" s="119"/>
      <c r="AZ539" s="119"/>
      <c r="BA539" s="119"/>
      <c r="BB539" s="119"/>
      <c r="BC539" s="119"/>
      <c r="BD539" s="119"/>
      <c r="BE539" s="119"/>
      <c r="BF539" s="119"/>
      <c r="BG539" s="119"/>
      <c r="BH539" s="119"/>
      <c r="BI539" s="119"/>
      <c r="BJ539" s="119"/>
      <c r="BK539" s="119"/>
      <c r="BL539" s="119"/>
    </row>
    <row r="540" spans="1:64" ht="12.75" customHeight="1" x14ac:dyDescent="0.35">
      <c r="A540" s="119"/>
      <c r="B540" s="119"/>
      <c r="C540" s="119"/>
      <c r="D540" s="119"/>
      <c r="E540" s="119"/>
      <c r="F540" s="119"/>
      <c r="G540" s="119"/>
      <c r="H540" s="119"/>
      <c r="I540" s="119"/>
      <c r="J540" s="119"/>
      <c r="K540" s="119"/>
      <c r="L540" s="120"/>
      <c r="M540" s="120"/>
      <c r="N540" s="120"/>
      <c r="O540" s="120"/>
      <c r="P540" s="120"/>
      <c r="Q540" s="120"/>
      <c r="R540" s="120"/>
      <c r="S540" s="119"/>
      <c r="T540" s="121"/>
      <c r="U540" s="121"/>
      <c r="V540" s="121"/>
      <c r="W540" s="121"/>
      <c r="X540" s="121"/>
      <c r="Y540" s="121"/>
      <c r="Z540" s="121"/>
      <c r="AA540" s="121"/>
      <c r="AB540" s="119"/>
      <c r="AC540" s="119"/>
      <c r="AD540" s="119"/>
      <c r="AE540" s="119"/>
      <c r="AF540" s="119"/>
      <c r="AG540" s="119"/>
      <c r="AH540" s="119"/>
      <c r="AI540" s="119"/>
      <c r="AJ540" s="119"/>
      <c r="AK540" s="119"/>
      <c r="AL540" s="119"/>
      <c r="AM540" s="119"/>
      <c r="AN540" s="119"/>
      <c r="AO540" s="119"/>
      <c r="AP540" s="119"/>
      <c r="AQ540" s="119"/>
      <c r="AR540" s="119"/>
      <c r="AS540" s="119"/>
      <c r="AT540" s="119"/>
      <c r="AU540" s="119"/>
      <c r="AV540" s="119"/>
      <c r="AW540" s="119"/>
      <c r="AX540" s="119"/>
      <c r="AY540" s="119"/>
      <c r="AZ540" s="119"/>
      <c r="BA540" s="119"/>
      <c r="BB540" s="119"/>
      <c r="BC540" s="119"/>
      <c r="BD540" s="119"/>
      <c r="BE540" s="119"/>
      <c r="BF540" s="119"/>
      <c r="BG540" s="119"/>
      <c r="BH540" s="119"/>
      <c r="BI540" s="119"/>
      <c r="BJ540" s="119"/>
      <c r="BK540" s="119"/>
      <c r="BL540" s="119"/>
    </row>
    <row r="541" spans="1:64" ht="12.75" customHeight="1" x14ac:dyDescent="0.35">
      <c r="A541" s="119"/>
      <c r="B541" s="119"/>
      <c r="C541" s="119"/>
      <c r="D541" s="119"/>
      <c r="E541" s="119"/>
      <c r="F541" s="119"/>
      <c r="G541" s="119"/>
      <c r="H541" s="119"/>
      <c r="I541" s="119"/>
      <c r="J541" s="119"/>
      <c r="K541" s="119"/>
      <c r="L541" s="120"/>
      <c r="M541" s="120"/>
      <c r="N541" s="120"/>
      <c r="O541" s="120"/>
      <c r="P541" s="120"/>
      <c r="Q541" s="120"/>
      <c r="R541" s="120"/>
      <c r="S541" s="119"/>
      <c r="T541" s="121"/>
      <c r="U541" s="121"/>
      <c r="V541" s="121"/>
      <c r="W541" s="121"/>
      <c r="X541" s="121"/>
      <c r="Y541" s="121"/>
      <c r="Z541" s="121"/>
      <c r="AA541" s="121"/>
      <c r="AB541" s="119"/>
      <c r="AC541" s="119"/>
      <c r="AD541" s="119"/>
      <c r="AE541" s="119"/>
      <c r="AF541" s="119"/>
      <c r="AG541" s="119"/>
      <c r="AH541" s="119"/>
      <c r="AI541" s="119"/>
      <c r="AJ541" s="119"/>
      <c r="AK541" s="119"/>
      <c r="AL541" s="119"/>
      <c r="AM541" s="119"/>
      <c r="AN541" s="119"/>
      <c r="AO541" s="119"/>
      <c r="AP541" s="119"/>
      <c r="AQ541" s="119"/>
      <c r="AR541" s="119"/>
      <c r="AS541" s="119"/>
      <c r="AT541" s="119"/>
      <c r="AU541" s="119"/>
      <c r="AV541" s="119"/>
      <c r="AW541" s="119"/>
      <c r="AX541" s="119"/>
      <c r="AY541" s="119"/>
      <c r="AZ541" s="119"/>
      <c r="BA541" s="119"/>
      <c r="BB541" s="119"/>
      <c r="BC541" s="119"/>
      <c r="BD541" s="119"/>
      <c r="BE541" s="119"/>
      <c r="BF541" s="119"/>
      <c r="BG541" s="119"/>
      <c r="BH541" s="119"/>
      <c r="BI541" s="119"/>
      <c r="BJ541" s="119"/>
      <c r="BK541" s="119"/>
      <c r="BL541" s="119"/>
    </row>
    <row r="542" spans="1:64" ht="12.75" customHeight="1" x14ac:dyDescent="0.35">
      <c r="A542" s="119"/>
      <c r="B542" s="119"/>
      <c r="C542" s="119"/>
      <c r="D542" s="119"/>
      <c r="E542" s="119"/>
      <c r="F542" s="119"/>
      <c r="G542" s="119"/>
      <c r="H542" s="119"/>
      <c r="I542" s="119"/>
      <c r="J542" s="119"/>
      <c r="K542" s="119"/>
      <c r="L542" s="120"/>
      <c r="M542" s="120"/>
      <c r="N542" s="120"/>
      <c r="O542" s="120"/>
      <c r="P542" s="120"/>
      <c r="Q542" s="120"/>
      <c r="R542" s="120"/>
      <c r="S542" s="119"/>
      <c r="T542" s="121"/>
      <c r="U542" s="121"/>
      <c r="V542" s="121"/>
      <c r="W542" s="121"/>
      <c r="X542" s="121"/>
      <c r="Y542" s="121"/>
      <c r="Z542" s="121"/>
      <c r="AA542" s="121"/>
      <c r="AB542" s="119"/>
      <c r="AC542" s="119"/>
      <c r="AD542" s="119"/>
      <c r="AE542" s="119"/>
      <c r="AF542" s="119"/>
      <c r="AG542" s="119"/>
      <c r="AH542" s="119"/>
      <c r="AI542" s="119"/>
      <c r="AJ542" s="119"/>
      <c r="AK542" s="119"/>
      <c r="AL542" s="119"/>
      <c r="AM542" s="119"/>
      <c r="AN542" s="119"/>
      <c r="AO542" s="119"/>
      <c r="AP542" s="119"/>
      <c r="AQ542" s="119"/>
      <c r="AR542" s="119"/>
      <c r="AS542" s="119"/>
      <c r="AT542" s="119"/>
      <c r="AU542" s="119"/>
      <c r="AV542" s="119"/>
      <c r="AW542" s="119"/>
      <c r="AX542" s="119"/>
      <c r="AY542" s="119"/>
      <c r="AZ542" s="119"/>
      <c r="BA542" s="119"/>
      <c r="BB542" s="119"/>
      <c r="BC542" s="119"/>
      <c r="BD542" s="119"/>
      <c r="BE542" s="119"/>
      <c r="BF542" s="119"/>
      <c r="BG542" s="119"/>
      <c r="BH542" s="119"/>
      <c r="BI542" s="119"/>
      <c r="BJ542" s="119"/>
      <c r="BK542" s="119"/>
      <c r="BL542" s="119"/>
    </row>
    <row r="543" spans="1:64" ht="12.75" customHeight="1" x14ac:dyDescent="0.35">
      <c r="A543" s="119"/>
      <c r="B543" s="119"/>
      <c r="C543" s="119"/>
      <c r="D543" s="119"/>
      <c r="E543" s="119"/>
      <c r="F543" s="119"/>
      <c r="G543" s="119"/>
      <c r="H543" s="119"/>
      <c r="I543" s="119"/>
      <c r="J543" s="119"/>
      <c r="K543" s="119"/>
      <c r="L543" s="120"/>
      <c r="M543" s="120"/>
      <c r="N543" s="120"/>
      <c r="O543" s="120"/>
      <c r="P543" s="120"/>
      <c r="Q543" s="120"/>
      <c r="R543" s="120"/>
      <c r="S543" s="119"/>
      <c r="T543" s="121"/>
      <c r="U543" s="121"/>
      <c r="V543" s="121"/>
      <c r="W543" s="121"/>
      <c r="X543" s="121"/>
      <c r="Y543" s="121"/>
      <c r="Z543" s="121"/>
      <c r="AA543" s="121"/>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19"/>
      <c r="AY543" s="119"/>
      <c r="AZ543" s="119"/>
      <c r="BA543" s="119"/>
      <c r="BB543" s="119"/>
      <c r="BC543" s="119"/>
      <c r="BD543" s="119"/>
      <c r="BE543" s="119"/>
      <c r="BF543" s="119"/>
      <c r="BG543" s="119"/>
      <c r="BH543" s="119"/>
      <c r="BI543" s="119"/>
      <c r="BJ543" s="119"/>
      <c r="BK543" s="119"/>
      <c r="BL543" s="119"/>
    </row>
    <row r="544" spans="1:64" ht="12.75" customHeight="1" x14ac:dyDescent="0.35">
      <c r="A544" s="119"/>
      <c r="B544" s="119"/>
      <c r="C544" s="119"/>
      <c r="D544" s="119"/>
      <c r="E544" s="119"/>
      <c r="F544" s="119"/>
      <c r="G544" s="119"/>
      <c r="H544" s="119"/>
      <c r="I544" s="119"/>
      <c r="J544" s="119"/>
      <c r="K544" s="119"/>
      <c r="L544" s="120"/>
      <c r="M544" s="120"/>
      <c r="N544" s="120"/>
      <c r="O544" s="120"/>
      <c r="P544" s="120"/>
      <c r="Q544" s="120"/>
      <c r="R544" s="120"/>
      <c r="S544" s="119"/>
      <c r="T544" s="121"/>
      <c r="U544" s="121"/>
      <c r="V544" s="121"/>
      <c r="W544" s="121"/>
      <c r="X544" s="121"/>
      <c r="Y544" s="121"/>
      <c r="Z544" s="121"/>
      <c r="AA544" s="121"/>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19"/>
      <c r="AY544" s="119"/>
      <c r="AZ544" s="119"/>
      <c r="BA544" s="119"/>
      <c r="BB544" s="119"/>
      <c r="BC544" s="119"/>
      <c r="BD544" s="119"/>
      <c r="BE544" s="119"/>
      <c r="BF544" s="119"/>
      <c r="BG544" s="119"/>
      <c r="BH544" s="119"/>
      <c r="BI544" s="119"/>
      <c r="BJ544" s="119"/>
      <c r="BK544" s="119"/>
      <c r="BL544" s="119"/>
    </row>
    <row r="545" spans="1:64" ht="12.75" customHeight="1" x14ac:dyDescent="0.35">
      <c r="A545" s="119"/>
      <c r="B545" s="119"/>
      <c r="C545" s="119"/>
      <c r="D545" s="119"/>
      <c r="E545" s="119"/>
      <c r="F545" s="119"/>
      <c r="G545" s="119"/>
      <c r="H545" s="119"/>
      <c r="I545" s="119"/>
      <c r="J545" s="119"/>
      <c r="K545" s="119"/>
      <c r="L545" s="120"/>
      <c r="M545" s="120"/>
      <c r="N545" s="120"/>
      <c r="O545" s="120"/>
      <c r="P545" s="120"/>
      <c r="Q545" s="120"/>
      <c r="R545" s="120"/>
      <c r="S545" s="119"/>
      <c r="T545" s="121"/>
      <c r="U545" s="121"/>
      <c r="V545" s="121"/>
      <c r="W545" s="121"/>
      <c r="X545" s="121"/>
      <c r="Y545" s="121"/>
      <c r="Z545" s="121"/>
      <c r="AA545" s="121"/>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19"/>
      <c r="AY545" s="119"/>
      <c r="AZ545" s="119"/>
      <c r="BA545" s="119"/>
      <c r="BB545" s="119"/>
      <c r="BC545" s="119"/>
      <c r="BD545" s="119"/>
      <c r="BE545" s="119"/>
      <c r="BF545" s="119"/>
      <c r="BG545" s="119"/>
      <c r="BH545" s="119"/>
      <c r="BI545" s="119"/>
      <c r="BJ545" s="119"/>
      <c r="BK545" s="119"/>
      <c r="BL545" s="119"/>
    </row>
    <row r="546" spans="1:64" ht="12.75" customHeight="1" x14ac:dyDescent="0.35">
      <c r="A546" s="119"/>
      <c r="B546" s="119"/>
      <c r="C546" s="119"/>
      <c r="D546" s="119"/>
      <c r="E546" s="119"/>
      <c r="F546" s="119"/>
      <c r="G546" s="119"/>
      <c r="H546" s="119"/>
      <c r="I546" s="119"/>
      <c r="J546" s="119"/>
      <c r="K546" s="119"/>
      <c r="L546" s="120"/>
      <c r="M546" s="120"/>
      <c r="N546" s="120"/>
      <c r="O546" s="120"/>
      <c r="P546" s="120"/>
      <c r="Q546" s="120"/>
      <c r="R546" s="120"/>
      <c r="S546" s="119"/>
      <c r="T546" s="121"/>
      <c r="U546" s="121"/>
      <c r="V546" s="121"/>
      <c r="W546" s="121"/>
      <c r="X546" s="121"/>
      <c r="Y546" s="121"/>
      <c r="Z546" s="121"/>
      <c r="AA546" s="121"/>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19"/>
      <c r="AY546" s="119"/>
      <c r="AZ546" s="119"/>
      <c r="BA546" s="119"/>
      <c r="BB546" s="119"/>
      <c r="BC546" s="119"/>
      <c r="BD546" s="119"/>
      <c r="BE546" s="119"/>
      <c r="BF546" s="119"/>
      <c r="BG546" s="119"/>
      <c r="BH546" s="119"/>
      <c r="BI546" s="119"/>
      <c r="BJ546" s="119"/>
      <c r="BK546" s="119"/>
      <c r="BL546" s="119"/>
    </row>
    <row r="547" spans="1:64" ht="12.75" customHeight="1" x14ac:dyDescent="0.35">
      <c r="A547" s="119"/>
      <c r="B547" s="119"/>
      <c r="C547" s="119"/>
      <c r="D547" s="119"/>
      <c r="E547" s="119"/>
      <c r="F547" s="119"/>
      <c r="G547" s="119"/>
      <c r="H547" s="119"/>
      <c r="I547" s="119"/>
      <c r="J547" s="119"/>
      <c r="K547" s="119"/>
      <c r="L547" s="120"/>
      <c r="M547" s="120"/>
      <c r="N547" s="120"/>
      <c r="O547" s="120"/>
      <c r="P547" s="120"/>
      <c r="Q547" s="120"/>
      <c r="R547" s="120"/>
      <c r="S547" s="119"/>
      <c r="T547" s="121"/>
      <c r="U547" s="121"/>
      <c r="V547" s="121"/>
      <c r="W547" s="121"/>
      <c r="X547" s="121"/>
      <c r="Y547" s="121"/>
      <c r="Z547" s="121"/>
      <c r="AA547" s="121"/>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19"/>
      <c r="AY547" s="119"/>
      <c r="AZ547" s="119"/>
      <c r="BA547" s="119"/>
      <c r="BB547" s="119"/>
      <c r="BC547" s="119"/>
      <c r="BD547" s="119"/>
      <c r="BE547" s="119"/>
      <c r="BF547" s="119"/>
      <c r="BG547" s="119"/>
      <c r="BH547" s="119"/>
      <c r="BI547" s="119"/>
      <c r="BJ547" s="119"/>
      <c r="BK547" s="119"/>
      <c r="BL547" s="119"/>
    </row>
    <row r="548" spans="1:64" ht="12.75" customHeight="1" x14ac:dyDescent="0.35">
      <c r="A548" s="119"/>
      <c r="B548" s="119"/>
      <c r="C548" s="119"/>
      <c r="D548" s="119"/>
      <c r="E548" s="119"/>
      <c r="F548" s="119"/>
      <c r="G548" s="119"/>
      <c r="H548" s="119"/>
      <c r="I548" s="119"/>
      <c r="J548" s="119"/>
      <c r="K548" s="119"/>
      <c r="L548" s="120"/>
      <c r="M548" s="120"/>
      <c r="N548" s="120"/>
      <c r="O548" s="120"/>
      <c r="P548" s="120"/>
      <c r="Q548" s="120"/>
      <c r="R548" s="120"/>
      <c r="S548" s="119"/>
      <c r="T548" s="121"/>
      <c r="U548" s="121"/>
      <c r="V548" s="121"/>
      <c r="W548" s="121"/>
      <c r="X548" s="121"/>
      <c r="Y548" s="121"/>
      <c r="Z548" s="121"/>
      <c r="AA548" s="121"/>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19"/>
      <c r="AY548" s="119"/>
      <c r="AZ548" s="119"/>
      <c r="BA548" s="119"/>
      <c r="BB548" s="119"/>
      <c r="BC548" s="119"/>
      <c r="BD548" s="119"/>
      <c r="BE548" s="119"/>
      <c r="BF548" s="119"/>
      <c r="BG548" s="119"/>
      <c r="BH548" s="119"/>
      <c r="BI548" s="119"/>
      <c r="BJ548" s="119"/>
      <c r="BK548" s="119"/>
      <c r="BL548" s="119"/>
    </row>
    <row r="549" spans="1:64" ht="12.75" customHeight="1" x14ac:dyDescent="0.35">
      <c r="A549" s="119"/>
      <c r="B549" s="119"/>
      <c r="C549" s="119"/>
      <c r="D549" s="119"/>
      <c r="E549" s="119"/>
      <c r="F549" s="119"/>
      <c r="G549" s="119"/>
      <c r="H549" s="119"/>
      <c r="I549" s="119"/>
      <c r="J549" s="119"/>
      <c r="K549" s="119"/>
      <c r="L549" s="120"/>
      <c r="M549" s="120"/>
      <c r="N549" s="120"/>
      <c r="O549" s="120"/>
      <c r="P549" s="120"/>
      <c r="Q549" s="120"/>
      <c r="R549" s="120"/>
      <c r="S549" s="119"/>
      <c r="T549" s="121"/>
      <c r="U549" s="121"/>
      <c r="V549" s="121"/>
      <c r="W549" s="121"/>
      <c r="X549" s="121"/>
      <c r="Y549" s="121"/>
      <c r="Z549" s="121"/>
      <c r="AA549" s="121"/>
      <c r="AB549" s="119"/>
      <c r="AC549" s="119"/>
      <c r="AD549" s="119"/>
      <c r="AE549" s="119"/>
      <c r="AF549" s="119"/>
      <c r="AG549" s="119"/>
      <c r="AH549" s="119"/>
      <c r="AI549" s="119"/>
      <c r="AJ549" s="119"/>
      <c r="AK549" s="119"/>
      <c r="AL549" s="119"/>
      <c r="AM549" s="119"/>
      <c r="AN549" s="119"/>
      <c r="AO549" s="119"/>
      <c r="AP549" s="119"/>
      <c r="AQ549" s="119"/>
      <c r="AR549" s="119"/>
      <c r="AS549" s="119"/>
      <c r="AT549" s="119"/>
      <c r="AU549" s="119"/>
      <c r="AV549" s="119"/>
      <c r="AW549" s="119"/>
      <c r="AX549" s="119"/>
      <c r="AY549" s="119"/>
      <c r="AZ549" s="119"/>
      <c r="BA549" s="119"/>
      <c r="BB549" s="119"/>
      <c r="BC549" s="119"/>
      <c r="BD549" s="119"/>
      <c r="BE549" s="119"/>
      <c r="BF549" s="119"/>
      <c r="BG549" s="119"/>
      <c r="BH549" s="119"/>
      <c r="BI549" s="119"/>
      <c r="BJ549" s="119"/>
      <c r="BK549" s="119"/>
      <c r="BL549" s="119"/>
    </row>
    <row r="550" spans="1:64" ht="12.75" customHeight="1" x14ac:dyDescent="0.35">
      <c r="A550" s="119"/>
      <c r="B550" s="119"/>
      <c r="C550" s="119"/>
      <c r="D550" s="119"/>
      <c r="E550" s="119"/>
      <c r="F550" s="119"/>
      <c r="G550" s="119"/>
      <c r="H550" s="119"/>
      <c r="I550" s="119"/>
      <c r="J550" s="119"/>
      <c r="K550" s="119"/>
      <c r="L550" s="120"/>
      <c r="M550" s="120"/>
      <c r="N550" s="120"/>
      <c r="O550" s="120"/>
      <c r="P550" s="120"/>
      <c r="Q550" s="120"/>
      <c r="R550" s="120"/>
      <c r="S550" s="119"/>
      <c r="T550" s="121"/>
      <c r="U550" s="121"/>
      <c r="V550" s="121"/>
      <c r="W550" s="121"/>
      <c r="X550" s="121"/>
      <c r="Y550" s="121"/>
      <c r="Z550" s="121"/>
      <c r="AA550" s="121"/>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c r="BE550" s="119"/>
      <c r="BF550" s="119"/>
      <c r="BG550" s="119"/>
      <c r="BH550" s="119"/>
      <c r="BI550" s="119"/>
      <c r="BJ550" s="119"/>
      <c r="BK550" s="119"/>
      <c r="BL550" s="119"/>
    </row>
    <row r="551" spans="1:64" ht="12.75" customHeight="1" x14ac:dyDescent="0.35">
      <c r="A551" s="119"/>
      <c r="B551" s="119"/>
      <c r="C551" s="119"/>
      <c r="D551" s="119"/>
      <c r="E551" s="119"/>
      <c r="F551" s="119"/>
      <c r="G551" s="119"/>
      <c r="H551" s="119"/>
      <c r="I551" s="119"/>
      <c r="J551" s="119"/>
      <c r="K551" s="119"/>
      <c r="L551" s="120"/>
      <c r="M551" s="120"/>
      <c r="N551" s="120"/>
      <c r="O551" s="120"/>
      <c r="P551" s="120"/>
      <c r="Q551" s="120"/>
      <c r="R551" s="120"/>
      <c r="S551" s="119"/>
      <c r="T551" s="121"/>
      <c r="U551" s="121"/>
      <c r="V551" s="121"/>
      <c r="W551" s="121"/>
      <c r="X551" s="121"/>
      <c r="Y551" s="121"/>
      <c r="Z551" s="121"/>
      <c r="AA551" s="121"/>
      <c r="AB551" s="119"/>
      <c r="AC551" s="119"/>
      <c r="AD551" s="119"/>
      <c r="AE551" s="119"/>
      <c r="AF551" s="119"/>
      <c r="AG551" s="119"/>
      <c r="AH551" s="119"/>
      <c r="AI551" s="119"/>
      <c r="AJ551" s="119"/>
      <c r="AK551" s="119"/>
      <c r="AL551" s="119"/>
      <c r="AM551" s="119"/>
      <c r="AN551" s="119"/>
      <c r="AO551" s="119"/>
      <c r="AP551" s="119"/>
      <c r="AQ551" s="119"/>
      <c r="AR551" s="119"/>
      <c r="AS551" s="119"/>
      <c r="AT551" s="119"/>
      <c r="AU551" s="119"/>
      <c r="AV551" s="119"/>
      <c r="AW551" s="119"/>
      <c r="AX551" s="119"/>
      <c r="AY551" s="119"/>
      <c r="AZ551" s="119"/>
      <c r="BA551" s="119"/>
      <c r="BB551" s="119"/>
      <c r="BC551" s="119"/>
      <c r="BD551" s="119"/>
      <c r="BE551" s="119"/>
      <c r="BF551" s="119"/>
      <c r="BG551" s="119"/>
      <c r="BH551" s="119"/>
      <c r="BI551" s="119"/>
      <c r="BJ551" s="119"/>
      <c r="BK551" s="119"/>
      <c r="BL551" s="119"/>
    </row>
    <row r="552" spans="1:64" ht="12.75" customHeight="1" x14ac:dyDescent="0.35">
      <c r="A552" s="119"/>
      <c r="B552" s="119"/>
      <c r="C552" s="119"/>
      <c r="D552" s="119"/>
      <c r="E552" s="119"/>
      <c r="F552" s="119"/>
      <c r="G552" s="119"/>
      <c r="H552" s="119"/>
      <c r="I552" s="119"/>
      <c r="J552" s="119"/>
      <c r="K552" s="119"/>
      <c r="L552" s="120"/>
      <c r="M552" s="120"/>
      <c r="N552" s="120"/>
      <c r="O552" s="120"/>
      <c r="P552" s="120"/>
      <c r="Q552" s="120"/>
      <c r="R552" s="120"/>
      <c r="S552" s="119"/>
      <c r="T552" s="121"/>
      <c r="U552" s="121"/>
      <c r="V552" s="121"/>
      <c r="W552" s="121"/>
      <c r="X552" s="121"/>
      <c r="Y552" s="121"/>
      <c r="Z552" s="121"/>
      <c r="AA552" s="121"/>
      <c r="AB552" s="119"/>
      <c r="AC552" s="119"/>
      <c r="AD552" s="119"/>
      <c r="AE552" s="119"/>
      <c r="AF552" s="119"/>
      <c r="AG552" s="119"/>
      <c r="AH552" s="119"/>
      <c r="AI552" s="119"/>
      <c r="AJ552" s="119"/>
      <c r="AK552" s="119"/>
      <c r="AL552" s="119"/>
      <c r="AM552" s="119"/>
      <c r="AN552" s="119"/>
      <c r="AO552" s="119"/>
      <c r="AP552" s="119"/>
      <c r="AQ552" s="119"/>
      <c r="AR552" s="119"/>
      <c r="AS552" s="119"/>
      <c r="AT552" s="119"/>
      <c r="AU552" s="119"/>
      <c r="AV552" s="119"/>
      <c r="AW552" s="119"/>
      <c r="AX552" s="119"/>
      <c r="AY552" s="119"/>
      <c r="AZ552" s="119"/>
      <c r="BA552" s="119"/>
      <c r="BB552" s="119"/>
      <c r="BC552" s="119"/>
      <c r="BD552" s="119"/>
      <c r="BE552" s="119"/>
      <c r="BF552" s="119"/>
      <c r="BG552" s="119"/>
      <c r="BH552" s="119"/>
      <c r="BI552" s="119"/>
      <c r="BJ552" s="119"/>
      <c r="BK552" s="119"/>
      <c r="BL552" s="119"/>
    </row>
    <row r="553" spans="1:64" ht="12.75" customHeight="1" x14ac:dyDescent="0.35">
      <c r="A553" s="119"/>
      <c r="B553" s="119"/>
      <c r="C553" s="119"/>
      <c r="D553" s="119"/>
      <c r="E553" s="119"/>
      <c r="F553" s="119"/>
      <c r="G553" s="119"/>
      <c r="H553" s="119"/>
      <c r="I553" s="119"/>
      <c r="J553" s="119"/>
      <c r="K553" s="119"/>
      <c r="L553" s="120"/>
      <c r="M553" s="120"/>
      <c r="N553" s="120"/>
      <c r="O553" s="120"/>
      <c r="P553" s="120"/>
      <c r="Q553" s="120"/>
      <c r="R553" s="120"/>
      <c r="S553" s="119"/>
      <c r="T553" s="121"/>
      <c r="U553" s="121"/>
      <c r="V553" s="121"/>
      <c r="W553" s="121"/>
      <c r="X553" s="121"/>
      <c r="Y553" s="121"/>
      <c r="Z553" s="121"/>
      <c r="AA553" s="121"/>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19"/>
      <c r="AY553" s="119"/>
      <c r="AZ553" s="119"/>
      <c r="BA553" s="119"/>
      <c r="BB553" s="119"/>
      <c r="BC553" s="119"/>
      <c r="BD553" s="119"/>
      <c r="BE553" s="119"/>
      <c r="BF553" s="119"/>
      <c r="BG553" s="119"/>
      <c r="BH553" s="119"/>
      <c r="BI553" s="119"/>
      <c r="BJ553" s="119"/>
      <c r="BK553" s="119"/>
      <c r="BL553" s="119"/>
    </row>
    <row r="554" spans="1:64" ht="12.75" customHeight="1" x14ac:dyDescent="0.35">
      <c r="A554" s="119"/>
      <c r="B554" s="119"/>
      <c r="C554" s="119"/>
      <c r="D554" s="119"/>
      <c r="E554" s="119"/>
      <c r="F554" s="119"/>
      <c r="G554" s="119"/>
      <c r="H554" s="119"/>
      <c r="I554" s="119"/>
      <c r="J554" s="119"/>
      <c r="K554" s="119"/>
      <c r="L554" s="120"/>
      <c r="M554" s="120"/>
      <c r="N554" s="120"/>
      <c r="O554" s="120"/>
      <c r="P554" s="120"/>
      <c r="Q554" s="120"/>
      <c r="R554" s="120"/>
      <c r="S554" s="119"/>
      <c r="T554" s="121"/>
      <c r="U554" s="121"/>
      <c r="V554" s="121"/>
      <c r="W554" s="121"/>
      <c r="X554" s="121"/>
      <c r="Y554" s="121"/>
      <c r="Z554" s="121"/>
      <c r="AA554" s="121"/>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19"/>
      <c r="AY554" s="119"/>
      <c r="AZ554" s="119"/>
      <c r="BA554" s="119"/>
      <c r="BB554" s="119"/>
      <c r="BC554" s="119"/>
      <c r="BD554" s="119"/>
      <c r="BE554" s="119"/>
      <c r="BF554" s="119"/>
      <c r="BG554" s="119"/>
      <c r="BH554" s="119"/>
      <c r="BI554" s="119"/>
      <c r="BJ554" s="119"/>
      <c r="BK554" s="119"/>
      <c r="BL554" s="119"/>
    </row>
    <row r="555" spans="1:64" ht="12.75" customHeight="1" x14ac:dyDescent="0.35">
      <c r="A555" s="119"/>
      <c r="B555" s="119"/>
      <c r="C555" s="119"/>
      <c r="D555" s="119"/>
      <c r="E555" s="119"/>
      <c r="F555" s="119"/>
      <c r="G555" s="119"/>
      <c r="H555" s="119"/>
      <c r="I555" s="119"/>
      <c r="J555" s="119"/>
      <c r="K555" s="119"/>
      <c r="L555" s="120"/>
      <c r="M555" s="120"/>
      <c r="N555" s="120"/>
      <c r="O555" s="120"/>
      <c r="P555" s="120"/>
      <c r="Q555" s="120"/>
      <c r="R555" s="120"/>
      <c r="S555" s="119"/>
      <c r="T555" s="121"/>
      <c r="U555" s="121"/>
      <c r="V555" s="121"/>
      <c r="W555" s="121"/>
      <c r="X555" s="121"/>
      <c r="Y555" s="121"/>
      <c r="Z555" s="121"/>
      <c r="AA555" s="121"/>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19"/>
      <c r="AY555" s="119"/>
      <c r="AZ555" s="119"/>
      <c r="BA555" s="119"/>
      <c r="BB555" s="119"/>
      <c r="BC555" s="119"/>
      <c r="BD555" s="119"/>
      <c r="BE555" s="119"/>
      <c r="BF555" s="119"/>
      <c r="BG555" s="119"/>
      <c r="BH555" s="119"/>
      <c r="BI555" s="119"/>
      <c r="BJ555" s="119"/>
      <c r="BK555" s="119"/>
      <c r="BL555" s="119"/>
    </row>
    <row r="556" spans="1:64" ht="12.75" customHeight="1" x14ac:dyDescent="0.35">
      <c r="A556" s="119"/>
      <c r="B556" s="119"/>
      <c r="C556" s="119"/>
      <c r="D556" s="119"/>
      <c r="E556" s="119"/>
      <c r="F556" s="119"/>
      <c r="G556" s="119"/>
      <c r="H556" s="119"/>
      <c r="I556" s="119"/>
      <c r="J556" s="119"/>
      <c r="K556" s="119"/>
      <c r="L556" s="120"/>
      <c r="M556" s="120"/>
      <c r="N556" s="120"/>
      <c r="O556" s="120"/>
      <c r="P556" s="120"/>
      <c r="Q556" s="120"/>
      <c r="R556" s="120"/>
      <c r="S556" s="119"/>
      <c r="T556" s="121"/>
      <c r="U556" s="121"/>
      <c r="V556" s="121"/>
      <c r="W556" s="121"/>
      <c r="X556" s="121"/>
      <c r="Y556" s="121"/>
      <c r="Z556" s="121"/>
      <c r="AA556" s="121"/>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19"/>
      <c r="AY556" s="119"/>
      <c r="AZ556" s="119"/>
      <c r="BA556" s="119"/>
      <c r="BB556" s="119"/>
      <c r="BC556" s="119"/>
      <c r="BD556" s="119"/>
      <c r="BE556" s="119"/>
      <c r="BF556" s="119"/>
      <c r="BG556" s="119"/>
      <c r="BH556" s="119"/>
      <c r="BI556" s="119"/>
      <c r="BJ556" s="119"/>
      <c r="BK556" s="119"/>
      <c r="BL556" s="119"/>
    </row>
    <row r="557" spans="1:64" ht="12.75" customHeight="1" x14ac:dyDescent="0.35">
      <c r="A557" s="119"/>
      <c r="B557" s="119"/>
      <c r="C557" s="119"/>
      <c r="D557" s="119"/>
      <c r="E557" s="119"/>
      <c r="F557" s="119"/>
      <c r="G557" s="119"/>
      <c r="H557" s="119"/>
      <c r="I557" s="119"/>
      <c r="J557" s="119"/>
      <c r="K557" s="119"/>
      <c r="L557" s="120"/>
      <c r="M557" s="120"/>
      <c r="N557" s="120"/>
      <c r="O557" s="120"/>
      <c r="P557" s="120"/>
      <c r="Q557" s="120"/>
      <c r="R557" s="120"/>
      <c r="S557" s="119"/>
      <c r="T557" s="121"/>
      <c r="U557" s="121"/>
      <c r="V557" s="121"/>
      <c r="W557" s="121"/>
      <c r="X557" s="121"/>
      <c r="Y557" s="121"/>
      <c r="Z557" s="121"/>
      <c r="AA557" s="121"/>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19"/>
      <c r="AY557" s="119"/>
      <c r="AZ557" s="119"/>
      <c r="BA557" s="119"/>
      <c r="BB557" s="119"/>
      <c r="BC557" s="119"/>
      <c r="BD557" s="119"/>
      <c r="BE557" s="119"/>
      <c r="BF557" s="119"/>
      <c r="BG557" s="119"/>
      <c r="BH557" s="119"/>
      <c r="BI557" s="119"/>
      <c r="BJ557" s="119"/>
      <c r="BK557" s="119"/>
      <c r="BL557" s="119"/>
    </row>
    <row r="558" spans="1:64" ht="12.75" customHeight="1" x14ac:dyDescent="0.35">
      <c r="A558" s="119"/>
      <c r="B558" s="119"/>
      <c r="C558" s="119"/>
      <c r="D558" s="119"/>
      <c r="E558" s="119"/>
      <c r="F558" s="119"/>
      <c r="G558" s="119"/>
      <c r="H558" s="119"/>
      <c r="I558" s="119"/>
      <c r="J558" s="119"/>
      <c r="K558" s="119"/>
      <c r="L558" s="120"/>
      <c r="M558" s="120"/>
      <c r="N558" s="120"/>
      <c r="O558" s="120"/>
      <c r="P558" s="120"/>
      <c r="Q558" s="120"/>
      <c r="R558" s="120"/>
      <c r="S558" s="119"/>
      <c r="T558" s="121"/>
      <c r="U558" s="121"/>
      <c r="V558" s="121"/>
      <c r="W558" s="121"/>
      <c r="X558" s="121"/>
      <c r="Y558" s="121"/>
      <c r="Z558" s="121"/>
      <c r="AA558" s="121"/>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19"/>
      <c r="AY558" s="119"/>
      <c r="AZ558" s="119"/>
      <c r="BA558" s="119"/>
      <c r="BB558" s="119"/>
      <c r="BC558" s="119"/>
      <c r="BD558" s="119"/>
      <c r="BE558" s="119"/>
      <c r="BF558" s="119"/>
      <c r="BG558" s="119"/>
      <c r="BH558" s="119"/>
      <c r="BI558" s="119"/>
      <c r="BJ558" s="119"/>
      <c r="BK558" s="119"/>
      <c r="BL558" s="119"/>
    </row>
    <row r="559" spans="1:64" ht="12.75" customHeight="1" x14ac:dyDescent="0.35">
      <c r="A559" s="119"/>
      <c r="B559" s="119"/>
      <c r="C559" s="119"/>
      <c r="D559" s="119"/>
      <c r="E559" s="119"/>
      <c r="F559" s="119"/>
      <c r="G559" s="119"/>
      <c r="H559" s="119"/>
      <c r="I559" s="119"/>
      <c r="J559" s="119"/>
      <c r="K559" s="119"/>
      <c r="L559" s="120"/>
      <c r="M559" s="120"/>
      <c r="N559" s="120"/>
      <c r="O559" s="120"/>
      <c r="P559" s="120"/>
      <c r="Q559" s="120"/>
      <c r="R559" s="120"/>
      <c r="S559" s="119"/>
      <c r="T559" s="121"/>
      <c r="U559" s="121"/>
      <c r="V559" s="121"/>
      <c r="W559" s="121"/>
      <c r="X559" s="121"/>
      <c r="Y559" s="121"/>
      <c r="Z559" s="121"/>
      <c r="AA559" s="121"/>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19"/>
      <c r="AY559" s="119"/>
      <c r="AZ559" s="119"/>
      <c r="BA559" s="119"/>
      <c r="BB559" s="119"/>
      <c r="BC559" s="119"/>
      <c r="BD559" s="119"/>
      <c r="BE559" s="119"/>
      <c r="BF559" s="119"/>
      <c r="BG559" s="119"/>
      <c r="BH559" s="119"/>
      <c r="BI559" s="119"/>
      <c r="BJ559" s="119"/>
      <c r="BK559" s="119"/>
      <c r="BL559" s="119"/>
    </row>
    <row r="560" spans="1:64" ht="12.75" customHeight="1" x14ac:dyDescent="0.35">
      <c r="A560" s="119"/>
      <c r="B560" s="119"/>
      <c r="C560" s="119"/>
      <c r="D560" s="119"/>
      <c r="E560" s="119"/>
      <c r="F560" s="119"/>
      <c r="G560" s="119"/>
      <c r="H560" s="119"/>
      <c r="I560" s="119"/>
      <c r="J560" s="119"/>
      <c r="K560" s="119"/>
      <c r="L560" s="120"/>
      <c r="M560" s="120"/>
      <c r="N560" s="120"/>
      <c r="O560" s="120"/>
      <c r="P560" s="120"/>
      <c r="Q560" s="120"/>
      <c r="R560" s="120"/>
      <c r="S560" s="119"/>
      <c r="T560" s="121"/>
      <c r="U560" s="121"/>
      <c r="V560" s="121"/>
      <c r="W560" s="121"/>
      <c r="X560" s="121"/>
      <c r="Y560" s="121"/>
      <c r="Z560" s="121"/>
      <c r="AA560" s="121"/>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19"/>
      <c r="AY560" s="119"/>
      <c r="AZ560" s="119"/>
      <c r="BA560" s="119"/>
      <c r="BB560" s="119"/>
      <c r="BC560" s="119"/>
      <c r="BD560" s="119"/>
      <c r="BE560" s="119"/>
      <c r="BF560" s="119"/>
      <c r="BG560" s="119"/>
      <c r="BH560" s="119"/>
      <c r="BI560" s="119"/>
      <c r="BJ560" s="119"/>
      <c r="BK560" s="119"/>
      <c r="BL560" s="119"/>
    </row>
    <row r="561" spans="1:64" ht="12.75" customHeight="1" x14ac:dyDescent="0.35">
      <c r="A561" s="119"/>
      <c r="B561" s="119"/>
      <c r="C561" s="119"/>
      <c r="D561" s="119"/>
      <c r="E561" s="119"/>
      <c r="F561" s="119"/>
      <c r="G561" s="119"/>
      <c r="H561" s="119"/>
      <c r="I561" s="119"/>
      <c r="J561" s="119"/>
      <c r="K561" s="119"/>
      <c r="L561" s="120"/>
      <c r="M561" s="120"/>
      <c r="N561" s="120"/>
      <c r="O561" s="120"/>
      <c r="P561" s="120"/>
      <c r="Q561" s="120"/>
      <c r="R561" s="120"/>
      <c r="S561" s="119"/>
      <c r="T561" s="121"/>
      <c r="U561" s="121"/>
      <c r="V561" s="121"/>
      <c r="W561" s="121"/>
      <c r="X561" s="121"/>
      <c r="Y561" s="121"/>
      <c r="Z561" s="121"/>
      <c r="AA561" s="121"/>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19"/>
      <c r="AY561" s="119"/>
      <c r="AZ561" s="119"/>
      <c r="BA561" s="119"/>
      <c r="BB561" s="119"/>
      <c r="BC561" s="119"/>
      <c r="BD561" s="119"/>
      <c r="BE561" s="119"/>
      <c r="BF561" s="119"/>
      <c r="BG561" s="119"/>
      <c r="BH561" s="119"/>
      <c r="BI561" s="119"/>
      <c r="BJ561" s="119"/>
      <c r="BK561" s="119"/>
      <c r="BL561" s="119"/>
    </row>
    <row r="562" spans="1:64" ht="12.75" customHeight="1" x14ac:dyDescent="0.35">
      <c r="A562" s="119"/>
      <c r="B562" s="119"/>
      <c r="C562" s="119"/>
      <c r="D562" s="119"/>
      <c r="E562" s="119"/>
      <c r="F562" s="119"/>
      <c r="G562" s="119"/>
      <c r="H562" s="119"/>
      <c r="I562" s="119"/>
      <c r="J562" s="119"/>
      <c r="K562" s="119"/>
      <c r="L562" s="120"/>
      <c r="M562" s="120"/>
      <c r="N562" s="120"/>
      <c r="O562" s="120"/>
      <c r="P562" s="120"/>
      <c r="Q562" s="120"/>
      <c r="R562" s="120"/>
      <c r="S562" s="119"/>
      <c r="T562" s="121"/>
      <c r="U562" s="121"/>
      <c r="V562" s="121"/>
      <c r="W562" s="121"/>
      <c r="X562" s="121"/>
      <c r="Y562" s="121"/>
      <c r="Z562" s="121"/>
      <c r="AA562" s="121"/>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19"/>
      <c r="AY562" s="119"/>
      <c r="AZ562" s="119"/>
      <c r="BA562" s="119"/>
      <c r="BB562" s="119"/>
      <c r="BC562" s="119"/>
      <c r="BD562" s="119"/>
      <c r="BE562" s="119"/>
      <c r="BF562" s="119"/>
      <c r="BG562" s="119"/>
      <c r="BH562" s="119"/>
      <c r="BI562" s="119"/>
      <c r="BJ562" s="119"/>
      <c r="BK562" s="119"/>
      <c r="BL562" s="119"/>
    </row>
    <row r="563" spans="1:64" ht="12.75" customHeight="1" x14ac:dyDescent="0.35">
      <c r="A563" s="119"/>
      <c r="B563" s="119"/>
      <c r="C563" s="119"/>
      <c r="D563" s="119"/>
      <c r="E563" s="119"/>
      <c r="F563" s="119"/>
      <c r="G563" s="119"/>
      <c r="H563" s="119"/>
      <c r="I563" s="119"/>
      <c r="J563" s="119"/>
      <c r="K563" s="119"/>
      <c r="L563" s="120"/>
      <c r="M563" s="120"/>
      <c r="N563" s="120"/>
      <c r="O563" s="120"/>
      <c r="P563" s="120"/>
      <c r="Q563" s="120"/>
      <c r="R563" s="120"/>
      <c r="S563" s="119"/>
      <c r="T563" s="121"/>
      <c r="U563" s="121"/>
      <c r="V563" s="121"/>
      <c r="W563" s="121"/>
      <c r="X563" s="121"/>
      <c r="Y563" s="121"/>
      <c r="Z563" s="121"/>
      <c r="AA563" s="121"/>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19"/>
      <c r="AY563" s="119"/>
      <c r="AZ563" s="119"/>
      <c r="BA563" s="119"/>
      <c r="BB563" s="119"/>
      <c r="BC563" s="119"/>
      <c r="BD563" s="119"/>
      <c r="BE563" s="119"/>
      <c r="BF563" s="119"/>
      <c r="BG563" s="119"/>
      <c r="BH563" s="119"/>
      <c r="BI563" s="119"/>
      <c r="BJ563" s="119"/>
      <c r="BK563" s="119"/>
      <c r="BL563" s="119"/>
    </row>
    <row r="564" spans="1:64" ht="12.75" customHeight="1" x14ac:dyDescent="0.35">
      <c r="A564" s="119"/>
      <c r="B564" s="119"/>
      <c r="C564" s="119"/>
      <c r="D564" s="119"/>
      <c r="E564" s="119"/>
      <c r="F564" s="119"/>
      <c r="G564" s="119"/>
      <c r="H564" s="119"/>
      <c r="I564" s="119"/>
      <c r="J564" s="119"/>
      <c r="K564" s="119"/>
      <c r="L564" s="120"/>
      <c r="M564" s="120"/>
      <c r="N564" s="120"/>
      <c r="O564" s="120"/>
      <c r="P564" s="120"/>
      <c r="Q564" s="120"/>
      <c r="R564" s="120"/>
      <c r="S564" s="119"/>
      <c r="T564" s="121"/>
      <c r="U564" s="121"/>
      <c r="V564" s="121"/>
      <c r="W564" s="121"/>
      <c r="X564" s="121"/>
      <c r="Y564" s="121"/>
      <c r="Z564" s="121"/>
      <c r="AA564" s="121"/>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19"/>
      <c r="AY564" s="119"/>
      <c r="AZ564" s="119"/>
      <c r="BA564" s="119"/>
      <c r="BB564" s="119"/>
      <c r="BC564" s="119"/>
      <c r="BD564" s="119"/>
      <c r="BE564" s="119"/>
      <c r="BF564" s="119"/>
      <c r="BG564" s="119"/>
      <c r="BH564" s="119"/>
      <c r="BI564" s="119"/>
      <c r="BJ564" s="119"/>
      <c r="BK564" s="119"/>
      <c r="BL564" s="119"/>
    </row>
    <row r="565" spans="1:64" ht="12.75" customHeight="1" x14ac:dyDescent="0.35">
      <c r="A565" s="119"/>
      <c r="B565" s="119"/>
      <c r="C565" s="119"/>
      <c r="D565" s="119"/>
      <c r="E565" s="119"/>
      <c r="F565" s="119"/>
      <c r="G565" s="119"/>
      <c r="H565" s="119"/>
      <c r="I565" s="119"/>
      <c r="J565" s="119"/>
      <c r="K565" s="119"/>
      <c r="L565" s="120"/>
      <c r="M565" s="120"/>
      <c r="N565" s="120"/>
      <c r="O565" s="120"/>
      <c r="P565" s="120"/>
      <c r="Q565" s="120"/>
      <c r="R565" s="120"/>
      <c r="S565" s="119"/>
      <c r="T565" s="121"/>
      <c r="U565" s="121"/>
      <c r="V565" s="121"/>
      <c r="W565" s="121"/>
      <c r="X565" s="121"/>
      <c r="Y565" s="121"/>
      <c r="Z565" s="121"/>
      <c r="AA565" s="121"/>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19"/>
      <c r="AY565" s="119"/>
      <c r="AZ565" s="119"/>
      <c r="BA565" s="119"/>
      <c r="BB565" s="119"/>
      <c r="BC565" s="119"/>
      <c r="BD565" s="119"/>
      <c r="BE565" s="119"/>
      <c r="BF565" s="119"/>
      <c r="BG565" s="119"/>
      <c r="BH565" s="119"/>
      <c r="BI565" s="119"/>
      <c r="BJ565" s="119"/>
      <c r="BK565" s="119"/>
      <c r="BL565" s="119"/>
    </row>
    <row r="566" spans="1:64" ht="12.75" customHeight="1" x14ac:dyDescent="0.35">
      <c r="A566" s="119"/>
      <c r="B566" s="119"/>
      <c r="C566" s="119"/>
      <c r="D566" s="119"/>
      <c r="E566" s="119"/>
      <c r="F566" s="119"/>
      <c r="G566" s="119"/>
      <c r="H566" s="119"/>
      <c r="I566" s="119"/>
      <c r="J566" s="119"/>
      <c r="K566" s="119"/>
      <c r="L566" s="120"/>
      <c r="M566" s="120"/>
      <c r="N566" s="120"/>
      <c r="O566" s="120"/>
      <c r="P566" s="120"/>
      <c r="Q566" s="120"/>
      <c r="R566" s="120"/>
      <c r="S566" s="119"/>
      <c r="T566" s="121"/>
      <c r="U566" s="121"/>
      <c r="V566" s="121"/>
      <c r="W566" s="121"/>
      <c r="X566" s="121"/>
      <c r="Y566" s="121"/>
      <c r="Z566" s="121"/>
      <c r="AA566" s="121"/>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19"/>
      <c r="AY566" s="119"/>
      <c r="AZ566" s="119"/>
      <c r="BA566" s="119"/>
      <c r="BB566" s="119"/>
      <c r="BC566" s="119"/>
      <c r="BD566" s="119"/>
      <c r="BE566" s="119"/>
      <c r="BF566" s="119"/>
      <c r="BG566" s="119"/>
      <c r="BH566" s="119"/>
      <c r="BI566" s="119"/>
      <c r="BJ566" s="119"/>
      <c r="BK566" s="119"/>
      <c r="BL566" s="119"/>
    </row>
    <row r="567" spans="1:64" ht="12.75" customHeight="1" x14ac:dyDescent="0.35">
      <c r="A567" s="119"/>
      <c r="B567" s="119"/>
      <c r="C567" s="119"/>
      <c r="D567" s="119"/>
      <c r="E567" s="119"/>
      <c r="F567" s="119"/>
      <c r="G567" s="119"/>
      <c r="H567" s="119"/>
      <c r="I567" s="119"/>
      <c r="J567" s="119"/>
      <c r="K567" s="119"/>
      <c r="L567" s="120"/>
      <c r="M567" s="120"/>
      <c r="N567" s="120"/>
      <c r="O567" s="120"/>
      <c r="P567" s="120"/>
      <c r="Q567" s="120"/>
      <c r="R567" s="120"/>
      <c r="S567" s="119"/>
      <c r="T567" s="121"/>
      <c r="U567" s="121"/>
      <c r="V567" s="121"/>
      <c r="W567" s="121"/>
      <c r="X567" s="121"/>
      <c r="Y567" s="121"/>
      <c r="Z567" s="121"/>
      <c r="AA567" s="121"/>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19"/>
      <c r="AY567" s="119"/>
      <c r="AZ567" s="119"/>
      <c r="BA567" s="119"/>
      <c r="BB567" s="119"/>
      <c r="BC567" s="119"/>
      <c r="BD567" s="119"/>
      <c r="BE567" s="119"/>
      <c r="BF567" s="119"/>
      <c r="BG567" s="119"/>
      <c r="BH567" s="119"/>
      <c r="BI567" s="119"/>
      <c r="BJ567" s="119"/>
      <c r="BK567" s="119"/>
      <c r="BL567" s="119"/>
    </row>
    <row r="568" spans="1:64" ht="12.75" customHeight="1" x14ac:dyDescent="0.35">
      <c r="A568" s="119"/>
      <c r="B568" s="119"/>
      <c r="C568" s="119"/>
      <c r="D568" s="119"/>
      <c r="E568" s="119"/>
      <c r="F568" s="119"/>
      <c r="G568" s="119"/>
      <c r="H568" s="119"/>
      <c r="I568" s="119"/>
      <c r="J568" s="119"/>
      <c r="K568" s="119"/>
      <c r="L568" s="120"/>
      <c r="M568" s="120"/>
      <c r="N568" s="120"/>
      <c r="O568" s="120"/>
      <c r="P568" s="120"/>
      <c r="Q568" s="120"/>
      <c r="R568" s="120"/>
      <c r="S568" s="119"/>
      <c r="T568" s="121"/>
      <c r="U568" s="121"/>
      <c r="V568" s="121"/>
      <c r="W568" s="121"/>
      <c r="X568" s="121"/>
      <c r="Y568" s="121"/>
      <c r="Z568" s="121"/>
      <c r="AA568" s="121"/>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19"/>
      <c r="AY568" s="119"/>
      <c r="AZ568" s="119"/>
      <c r="BA568" s="119"/>
      <c r="BB568" s="119"/>
      <c r="BC568" s="119"/>
      <c r="BD568" s="119"/>
      <c r="BE568" s="119"/>
      <c r="BF568" s="119"/>
      <c r="BG568" s="119"/>
      <c r="BH568" s="119"/>
      <c r="BI568" s="119"/>
      <c r="BJ568" s="119"/>
      <c r="BK568" s="119"/>
      <c r="BL568" s="119"/>
    </row>
    <row r="569" spans="1:64" ht="12.75" customHeight="1" x14ac:dyDescent="0.35">
      <c r="A569" s="119"/>
      <c r="B569" s="119"/>
      <c r="C569" s="119"/>
      <c r="D569" s="119"/>
      <c r="E569" s="119"/>
      <c r="F569" s="119"/>
      <c r="G569" s="119"/>
      <c r="H569" s="119"/>
      <c r="I569" s="119"/>
      <c r="J569" s="119"/>
      <c r="K569" s="119"/>
      <c r="L569" s="120"/>
      <c r="M569" s="120"/>
      <c r="N569" s="120"/>
      <c r="O569" s="120"/>
      <c r="P569" s="120"/>
      <c r="Q569" s="120"/>
      <c r="R569" s="120"/>
      <c r="S569" s="119"/>
      <c r="T569" s="121"/>
      <c r="U569" s="121"/>
      <c r="V569" s="121"/>
      <c r="W569" s="121"/>
      <c r="X569" s="121"/>
      <c r="Y569" s="121"/>
      <c r="Z569" s="121"/>
      <c r="AA569" s="121"/>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19"/>
      <c r="AY569" s="119"/>
      <c r="AZ569" s="119"/>
      <c r="BA569" s="119"/>
      <c r="BB569" s="119"/>
      <c r="BC569" s="119"/>
      <c r="BD569" s="119"/>
      <c r="BE569" s="119"/>
      <c r="BF569" s="119"/>
      <c r="BG569" s="119"/>
      <c r="BH569" s="119"/>
      <c r="BI569" s="119"/>
      <c r="BJ569" s="119"/>
      <c r="BK569" s="119"/>
      <c r="BL569" s="119"/>
    </row>
    <row r="570" spans="1:64" ht="12.75" customHeight="1" x14ac:dyDescent="0.35">
      <c r="A570" s="119"/>
      <c r="B570" s="119"/>
      <c r="C570" s="119"/>
      <c r="D570" s="119"/>
      <c r="E570" s="119"/>
      <c r="F570" s="119"/>
      <c r="G570" s="119"/>
      <c r="H570" s="119"/>
      <c r="I570" s="119"/>
      <c r="J570" s="119"/>
      <c r="K570" s="119"/>
      <c r="L570" s="120"/>
      <c r="M570" s="120"/>
      <c r="N570" s="120"/>
      <c r="O570" s="120"/>
      <c r="P570" s="120"/>
      <c r="Q570" s="120"/>
      <c r="R570" s="120"/>
      <c r="S570" s="119"/>
      <c r="T570" s="121"/>
      <c r="U570" s="121"/>
      <c r="V570" s="121"/>
      <c r="W570" s="121"/>
      <c r="X570" s="121"/>
      <c r="Y570" s="121"/>
      <c r="Z570" s="121"/>
      <c r="AA570" s="121"/>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19"/>
      <c r="AY570" s="119"/>
      <c r="AZ570" s="119"/>
      <c r="BA570" s="119"/>
      <c r="BB570" s="119"/>
      <c r="BC570" s="119"/>
      <c r="BD570" s="119"/>
      <c r="BE570" s="119"/>
      <c r="BF570" s="119"/>
      <c r="BG570" s="119"/>
      <c r="BH570" s="119"/>
      <c r="BI570" s="119"/>
      <c r="BJ570" s="119"/>
      <c r="BK570" s="119"/>
      <c r="BL570" s="119"/>
    </row>
    <row r="571" spans="1:64" ht="12.75" customHeight="1" x14ac:dyDescent="0.35">
      <c r="A571" s="119"/>
      <c r="B571" s="119"/>
      <c r="C571" s="119"/>
      <c r="D571" s="119"/>
      <c r="E571" s="119"/>
      <c r="F571" s="119"/>
      <c r="G571" s="119"/>
      <c r="H571" s="119"/>
      <c r="I571" s="119"/>
      <c r="J571" s="119"/>
      <c r="K571" s="119"/>
      <c r="L571" s="120"/>
      <c r="M571" s="120"/>
      <c r="N571" s="120"/>
      <c r="O571" s="120"/>
      <c r="P571" s="120"/>
      <c r="Q571" s="120"/>
      <c r="R571" s="120"/>
      <c r="S571" s="119"/>
      <c r="T571" s="121"/>
      <c r="U571" s="121"/>
      <c r="V571" s="121"/>
      <c r="W571" s="121"/>
      <c r="X571" s="121"/>
      <c r="Y571" s="121"/>
      <c r="Z571" s="121"/>
      <c r="AA571" s="121"/>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19"/>
      <c r="AY571" s="119"/>
      <c r="AZ571" s="119"/>
      <c r="BA571" s="119"/>
      <c r="BB571" s="119"/>
      <c r="BC571" s="119"/>
      <c r="BD571" s="119"/>
      <c r="BE571" s="119"/>
      <c r="BF571" s="119"/>
      <c r="BG571" s="119"/>
      <c r="BH571" s="119"/>
      <c r="BI571" s="119"/>
      <c r="BJ571" s="119"/>
      <c r="BK571" s="119"/>
      <c r="BL571" s="119"/>
    </row>
    <row r="572" spans="1:64" ht="12.75" customHeight="1" x14ac:dyDescent="0.35">
      <c r="A572" s="119"/>
      <c r="B572" s="119"/>
      <c r="C572" s="119"/>
      <c r="D572" s="119"/>
      <c r="E572" s="119"/>
      <c r="F572" s="119"/>
      <c r="G572" s="119"/>
      <c r="H572" s="119"/>
      <c r="I572" s="119"/>
      <c r="J572" s="119"/>
      <c r="K572" s="119"/>
      <c r="L572" s="120"/>
      <c r="M572" s="120"/>
      <c r="N572" s="120"/>
      <c r="O572" s="120"/>
      <c r="P572" s="120"/>
      <c r="Q572" s="120"/>
      <c r="R572" s="120"/>
      <c r="S572" s="119"/>
      <c r="T572" s="121"/>
      <c r="U572" s="121"/>
      <c r="V572" s="121"/>
      <c r="W572" s="121"/>
      <c r="X572" s="121"/>
      <c r="Y572" s="121"/>
      <c r="Z572" s="121"/>
      <c r="AA572" s="121"/>
      <c r="AB572" s="119"/>
      <c r="AC572" s="119"/>
      <c r="AD572" s="119"/>
      <c r="AE572" s="119"/>
      <c r="AF572" s="119"/>
      <c r="AG572" s="119"/>
      <c r="AH572" s="119"/>
      <c r="AI572" s="119"/>
      <c r="AJ572" s="119"/>
      <c r="AK572" s="119"/>
      <c r="AL572" s="119"/>
      <c r="AM572" s="119"/>
      <c r="AN572" s="119"/>
      <c r="AO572" s="119"/>
      <c r="AP572" s="119"/>
      <c r="AQ572" s="119"/>
      <c r="AR572" s="119"/>
      <c r="AS572" s="119"/>
      <c r="AT572" s="119"/>
      <c r="AU572" s="119"/>
      <c r="AV572" s="119"/>
      <c r="AW572" s="119"/>
      <c r="AX572" s="119"/>
      <c r="AY572" s="119"/>
      <c r="AZ572" s="119"/>
      <c r="BA572" s="119"/>
      <c r="BB572" s="119"/>
      <c r="BC572" s="119"/>
      <c r="BD572" s="119"/>
      <c r="BE572" s="119"/>
      <c r="BF572" s="119"/>
      <c r="BG572" s="119"/>
      <c r="BH572" s="119"/>
      <c r="BI572" s="119"/>
      <c r="BJ572" s="119"/>
      <c r="BK572" s="119"/>
      <c r="BL572" s="119"/>
    </row>
    <row r="573" spans="1:64" ht="12.75" customHeight="1" x14ac:dyDescent="0.35">
      <c r="A573" s="119"/>
      <c r="B573" s="119"/>
      <c r="C573" s="119"/>
      <c r="D573" s="119"/>
      <c r="E573" s="119"/>
      <c r="F573" s="119"/>
      <c r="G573" s="119"/>
      <c r="H573" s="119"/>
      <c r="I573" s="119"/>
      <c r="J573" s="119"/>
      <c r="K573" s="119"/>
      <c r="L573" s="120"/>
      <c r="M573" s="120"/>
      <c r="N573" s="120"/>
      <c r="O573" s="120"/>
      <c r="P573" s="120"/>
      <c r="Q573" s="120"/>
      <c r="R573" s="120"/>
      <c r="S573" s="119"/>
      <c r="T573" s="121"/>
      <c r="U573" s="121"/>
      <c r="V573" s="121"/>
      <c r="W573" s="121"/>
      <c r="X573" s="121"/>
      <c r="Y573" s="121"/>
      <c r="Z573" s="121"/>
      <c r="AA573" s="121"/>
      <c r="AB573" s="119"/>
      <c r="AC573" s="119"/>
      <c r="AD573" s="119"/>
      <c r="AE573" s="119"/>
      <c r="AF573" s="119"/>
      <c r="AG573" s="119"/>
      <c r="AH573" s="119"/>
      <c r="AI573" s="119"/>
      <c r="AJ573" s="119"/>
      <c r="AK573" s="119"/>
      <c r="AL573" s="119"/>
      <c r="AM573" s="119"/>
      <c r="AN573" s="119"/>
      <c r="AO573" s="119"/>
      <c r="AP573" s="119"/>
      <c r="AQ573" s="119"/>
      <c r="AR573" s="119"/>
      <c r="AS573" s="119"/>
      <c r="AT573" s="119"/>
      <c r="AU573" s="119"/>
      <c r="AV573" s="119"/>
      <c r="AW573" s="119"/>
      <c r="AX573" s="119"/>
      <c r="AY573" s="119"/>
      <c r="AZ573" s="119"/>
      <c r="BA573" s="119"/>
      <c r="BB573" s="119"/>
      <c r="BC573" s="119"/>
      <c r="BD573" s="119"/>
      <c r="BE573" s="119"/>
      <c r="BF573" s="119"/>
      <c r="BG573" s="119"/>
      <c r="BH573" s="119"/>
      <c r="BI573" s="119"/>
      <c r="BJ573" s="119"/>
      <c r="BK573" s="119"/>
      <c r="BL573" s="119"/>
    </row>
    <row r="574" spans="1:64" ht="12.75" customHeight="1" x14ac:dyDescent="0.35">
      <c r="A574" s="119"/>
      <c r="B574" s="119"/>
      <c r="C574" s="119"/>
      <c r="D574" s="119"/>
      <c r="E574" s="119"/>
      <c r="F574" s="119"/>
      <c r="G574" s="119"/>
      <c r="H574" s="119"/>
      <c r="I574" s="119"/>
      <c r="J574" s="119"/>
      <c r="K574" s="119"/>
      <c r="L574" s="120"/>
      <c r="M574" s="120"/>
      <c r="N574" s="120"/>
      <c r="O574" s="120"/>
      <c r="P574" s="120"/>
      <c r="Q574" s="120"/>
      <c r="R574" s="120"/>
      <c r="S574" s="119"/>
      <c r="T574" s="121"/>
      <c r="U574" s="121"/>
      <c r="V574" s="121"/>
      <c r="W574" s="121"/>
      <c r="X574" s="121"/>
      <c r="Y574" s="121"/>
      <c r="Z574" s="121"/>
      <c r="AA574" s="121"/>
      <c r="AB574" s="119"/>
      <c r="AC574" s="119"/>
      <c r="AD574" s="119"/>
      <c r="AE574" s="119"/>
      <c r="AF574" s="119"/>
      <c r="AG574" s="119"/>
      <c r="AH574" s="119"/>
      <c r="AI574" s="119"/>
      <c r="AJ574" s="119"/>
      <c r="AK574" s="119"/>
      <c r="AL574" s="119"/>
      <c r="AM574" s="119"/>
      <c r="AN574" s="119"/>
      <c r="AO574" s="119"/>
      <c r="AP574" s="119"/>
      <c r="AQ574" s="119"/>
      <c r="AR574" s="119"/>
      <c r="AS574" s="119"/>
      <c r="AT574" s="119"/>
      <c r="AU574" s="119"/>
      <c r="AV574" s="119"/>
      <c r="AW574" s="119"/>
      <c r="AX574" s="119"/>
      <c r="AY574" s="119"/>
      <c r="AZ574" s="119"/>
      <c r="BA574" s="119"/>
      <c r="BB574" s="119"/>
      <c r="BC574" s="119"/>
      <c r="BD574" s="119"/>
      <c r="BE574" s="119"/>
      <c r="BF574" s="119"/>
      <c r="BG574" s="119"/>
      <c r="BH574" s="119"/>
      <c r="BI574" s="119"/>
      <c r="BJ574" s="119"/>
      <c r="BK574" s="119"/>
      <c r="BL574" s="119"/>
    </row>
    <row r="575" spans="1:64" ht="12.75" customHeight="1" x14ac:dyDescent="0.35">
      <c r="A575" s="119"/>
      <c r="B575" s="119"/>
      <c r="C575" s="119"/>
      <c r="D575" s="119"/>
      <c r="E575" s="119"/>
      <c r="F575" s="119"/>
      <c r="G575" s="119"/>
      <c r="H575" s="119"/>
      <c r="I575" s="119"/>
      <c r="J575" s="119"/>
      <c r="K575" s="119"/>
      <c r="L575" s="120"/>
      <c r="M575" s="120"/>
      <c r="N575" s="120"/>
      <c r="O575" s="120"/>
      <c r="P575" s="120"/>
      <c r="Q575" s="120"/>
      <c r="R575" s="120"/>
      <c r="S575" s="119"/>
      <c r="T575" s="121"/>
      <c r="U575" s="121"/>
      <c r="V575" s="121"/>
      <c r="W575" s="121"/>
      <c r="X575" s="121"/>
      <c r="Y575" s="121"/>
      <c r="Z575" s="121"/>
      <c r="AA575" s="121"/>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19"/>
      <c r="AY575" s="119"/>
      <c r="AZ575" s="119"/>
      <c r="BA575" s="119"/>
      <c r="BB575" s="119"/>
      <c r="BC575" s="119"/>
      <c r="BD575" s="119"/>
      <c r="BE575" s="119"/>
      <c r="BF575" s="119"/>
      <c r="BG575" s="119"/>
      <c r="BH575" s="119"/>
      <c r="BI575" s="119"/>
      <c r="BJ575" s="119"/>
      <c r="BK575" s="119"/>
      <c r="BL575" s="119"/>
    </row>
    <row r="576" spans="1:64" ht="12.75" customHeight="1" x14ac:dyDescent="0.35">
      <c r="A576" s="119"/>
      <c r="B576" s="119"/>
      <c r="C576" s="119"/>
      <c r="D576" s="119"/>
      <c r="E576" s="119"/>
      <c r="F576" s="119"/>
      <c r="G576" s="119"/>
      <c r="H576" s="119"/>
      <c r="I576" s="119"/>
      <c r="J576" s="119"/>
      <c r="K576" s="119"/>
      <c r="L576" s="120"/>
      <c r="M576" s="120"/>
      <c r="N576" s="120"/>
      <c r="O576" s="120"/>
      <c r="P576" s="120"/>
      <c r="Q576" s="120"/>
      <c r="R576" s="120"/>
      <c r="S576" s="119"/>
      <c r="T576" s="121"/>
      <c r="U576" s="121"/>
      <c r="V576" s="121"/>
      <c r="W576" s="121"/>
      <c r="X576" s="121"/>
      <c r="Y576" s="121"/>
      <c r="Z576" s="121"/>
      <c r="AA576" s="121"/>
      <c r="AB576" s="119"/>
      <c r="AC576" s="119"/>
      <c r="AD576" s="119"/>
      <c r="AE576" s="119"/>
      <c r="AF576" s="119"/>
      <c r="AG576" s="119"/>
      <c r="AH576" s="119"/>
      <c r="AI576" s="119"/>
      <c r="AJ576" s="119"/>
      <c r="AK576" s="119"/>
      <c r="AL576" s="119"/>
      <c r="AM576" s="119"/>
      <c r="AN576" s="119"/>
      <c r="AO576" s="119"/>
      <c r="AP576" s="119"/>
      <c r="AQ576" s="119"/>
      <c r="AR576" s="119"/>
      <c r="AS576" s="119"/>
      <c r="AT576" s="119"/>
      <c r="AU576" s="119"/>
      <c r="AV576" s="119"/>
      <c r="AW576" s="119"/>
      <c r="AX576" s="119"/>
      <c r="AY576" s="119"/>
      <c r="AZ576" s="119"/>
      <c r="BA576" s="119"/>
      <c r="BB576" s="119"/>
      <c r="BC576" s="119"/>
      <c r="BD576" s="119"/>
      <c r="BE576" s="119"/>
      <c r="BF576" s="119"/>
      <c r="BG576" s="119"/>
      <c r="BH576" s="119"/>
      <c r="BI576" s="119"/>
      <c r="BJ576" s="119"/>
      <c r="BK576" s="119"/>
      <c r="BL576" s="119"/>
    </row>
    <row r="577" spans="1:64" ht="12.75" customHeight="1" x14ac:dyDescent="0.35">
      <c r="A577" s="119"/>
      <c r="B577" s="119"/>
      <c r="C577" s="119"/>
      <c r="D577" s="119"/>
      <c r="E577" s="119"/>
      <c r="F577" s="119"/>
      <c r="G577" s="119"/>
      <c r="H577" s="119"/>
      <c r="I577" s="119"/>
      <c r="J577" s="119"/>
      <c r="K577" s="119"/>
      <c r="L577" s="120"/>
      <c r="M577" s="120"/>
      <c r="N577" s="120"/>
      <c r="O577" s="120"/>
      <c r="P577" s="120"/>
      <c r="Q577" s="120"/>
      <c r="R577" s="120"/>
      <c r="S577" s="119"/>
      <c r="T577" s="121"/>
      <c r="U577" s="121"/>
      <c r="V577" s="121"/>
      <c r="W577" s="121"/>
      <c r="X577" s="121"/>
      <c r="Y577" s="121"/>
      <c r="Z577" s="121"/>
      <c r="AA577" s="121"/>
      <c r="AB577" s="119"/>
      <c r="AC577" s="119"/>
      <c r="AD577" s="119"/>
      <c r="AE577" s="119"/>
      <c r="AF577" s="119"/>
      <c r="AG577" s="119"/>
      <c r="AH577" s="119"/>
      <c r="AI577" s="119"/>
      <c r="AJ577" s="119"/>
      <c r="AK577" s="119"/>
      <c r="AL577" s="119"/>
      <c r="AM577" s="119"/>
      <c r="AN577" s="119"/>
      <c r="AO577" s="119"/>
      <c r="AP577" s="119"/>
      <c r="AQ577" s="119"/>
      <c r="AR577" s="119"/>
      <c r="AS577" s="119"/>
      <c r="AT577" s="119"/>
      <c r="AU577" s="119"/>
      <c r="AV577" s="119"/>
      <c r="AW577" s="119"/>
      <c r="AX577" s="119"/>
      <c r="AY577" s="119"/>
      <c r="AZ577" s="119"/>
      <c r="BA577" s="119"/>
      <c r="BB577" s="119"/>
      <c r="BC577" s="119"/>
      <c r="BD577" s="119"/>
      <c r="BE577" s="119"/>
      <c r="BF577" s="119"/>
      <c r="BG577" s="119"/>
      <c r="BH577" s="119"/>
      <c r="BI577" s="119"/>
      <c r="BJ577" s="119"/>
      <c r="BK577" s="119"/>
      <c r="BL577" s="119"/>
    </row>
    <row r="578" spans="1:64" ht="12.75" customHeight="1" x14ac:dyDescent="0.35">
      <c r="A578" s="119"/>
      <c r="B578" s="119"/>
      <c r="C578" s="119"/>
      <c r="D578" s="119"/>
      <c r="E578" s="119"/>
      <c r="F578" s="119"/>
      <c r="G578" s="119"/>
      <c r="H578" s="119"/>
      <c r="I578" s="119"/>
      <c r="J578" s="119"/>
      <c r="K578" s="119"/>
      <c r="L578" s="120"/>
      <c r="M578" s="120"/>
      <c r="N578" s="120"/>
      <c r="O578" s="120"/>
      <c r="P578" s="120"/>
      <c r="Q578" s="120"/>
      <c r="R578" s="120"/>
      <c r="S578" s="119"/>
      <c r="T578" s="121"/>
      <c r="U578" s="121"/>
      <c r="V578" s="121"/>
      <c r="W578" s="121"/>
      <c r="X578" s="121"/>
      <c r="Y578" s="121"/>
      <c r="Z578" s="121"/>
      <c r="AA578" s="121"/>
      <c r="AB578" s="119"/>
      <c r="AC578" s="119"/>
      <c r="AD578" s="119"/>
      <c r="AE578" s="119"/>
      <c r="AF578" s="119"/>
      <c r="AG578" s="119"/>
      <c r="AH578" s="119"/>
      <c r="AI578" s="119"/>
      <c r="AJ578" s="119"/>
      <c r="AK578" s="119"/>
      <c r="AL578" s="119"/>
      <c r="AM578" s="119"/>
      <c r="AN578" s="119"/>
      <c r="AO578" s="119"/>
      <c r="AP578" s="119"/>
      <c r="AQ578" s="119"/>
      <c r="AR578" s="119"/>
      <c r="AS578" s="119"/>
      <c r="AT578" s="119"/>
      <c r="AU578" s="119"/>
      <c r="AV578" s="119"/>
      <c r="AW578" s="119"/>
      <c r="AX578" s="119"/>
      <c r="AY578" s="119"/>
      <c r="AZ578" s="119"/>
      <c r="BA578" s="119"/>
      <c r="BB578" s="119"/>
      <c r="BC578" s="119"/>
      <c r="BD578" s="119"/>
      <c r="BE578" s="119"/>
      <c r="BF578" s="119"/>
      <c r="BG578" s="119"/>
      <c r="BH578" s="119"/>
      <c r="BI578" s="119"/>
      <c r="BJ578" s="119"/>
      <c r="BK578" s="119"/>
      <c r="BL578" s="119"/>
    </row>
    <row r="579" spans="1:64" ht="12.75" customHeight="1" x14ac:dyDescent="0.35">
      <c r="A579" s="119"/>
      <c r="B579" s="119"/>
      <c r="C579" s="119"/>
      <c r="D579" s="119"/>
      <c r="E579" s="119"/>
      <c r="F579" s="119"/>
      <c r="G579" s="119"/>
      <c r="H579" s="119"/>
      <c r="I579" s="119"/>
      <c r="J579" s="119"/>
      <c r="K579" s="119"/>
      <c r="L579" s="120"/>
      <c r="M579" s="120"/>
      <c r="N579" s="120"/>
      <c r="O579" s="120"/>
      <c r="P579" s="120"/>
      <c r="Q579" s="120"/>
      <c r="R579" s="120"/>
      <c r="S579" s="119"/>
      <c r="T579" s="121"/>
      <c r="U579" s="121"/>
      <c r="V579" s="121"/>
      <c r="W579" s="121"/>
      <c r="X579" s="121"/>
      <c r="Y579" s="121"/>
      <c r="Z579" s="121"/>
      <c r="AA579" s="121"/>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19"/>
      <c r="AY579" s="119"/>
      <c r="AZ579" s="119"/>
      <c r="BA579" s="119"/>
      <c r="BB579" s="119"/>
      <c r="BC579" s="119"/>
      <c r="BD579" s="119"/>
      <c r="BE579" s="119"/>
      <c r="BF579" s="119"/>
      <c r="BG579" s="119"/>
      <c r="BH579" s="119"/>
      <c r="BI579" s="119"/>
      <c r="BJ579" s="119"/>
      <c r="BK579" s="119"/>
      <c r="BL579" s="119"/>
    </row>
    <row r="580" spans="1:64" ht="12.75" customHeight="1" x14ac:dyDescent="0.35">
      <c r="A580" s="119"/>
      <c r="B580" s="119"/>
      <c r="C580" s="119"/>
      <c r="D580" s="119"/>
      <c r="E580" s="119"/>
      <c r="F580" s="119"/>
      <c r="G580" s="119"/>
      <c r="H580" s="119"/>
      <c r="I580" s="119"/>
      <c r="J580" s="119"/>
      <c r="K580" s="119"/>
      <c r="L580" s="120"/>
      <c r="M580" s="120"/>
      <c r="N580" s="120"/>
      <c r="O580" s="120"/>
      <c r="P580" s="120"/>
      <c r="Q580" s="120"/>
      <c r="R580" s="120"/>
      <c r="S580" s="119"/>
      <c r="T580" s="121"/>
      <c r="U580" s="121"/>
      <c r="V580" s="121"/>
      <c r="W580" s="121"/>
      <c r="X580" s="121"/>
      <c r="Y580" s="121"/>
      <c r="Z580" s="121"/>
      <c r="AA580" s="121"/>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19"/>
      <c r="AY580" s="119"/>
      <c r="AZ580" s="119"/>
      <c r="BA580" s="119"/>
      <c r="BB580" s="119"/>
      <c r="BC580" s="119"/>
      <c r="BD580" s="119"/>
      <c r="BE580" s="119"/>
      <c r="BF580" s="119"/>
      <c r="BG580" s="119"/>
      <c r="BH580" s="119"/>
      <c r="BI580" s="119"/>
      <c r="BJ580" s="119"/>
      <c r="BK580" s="119"/>
      <c r="BL580" s="119"/>
    </row>
    <row r="581" spans="1:64" ht="12.75" customHeight="1" x14ac:dyDescent="0.35">
      <c r="A581" s="119"/>
      <c r="B581" s="119"/>
      <c r="C581" s="119"/>
      <c r="D581" s="119"/>
      <c r="E581" s="119"/>
      <c r="F581" s="119"/>
      <c r="G581" s="119"/>
      <c r="H581" s="119"/>
      <c r="I581" s="119"/>
      <c r="J581" s="119"/>
      <c r="K581" s="119"/>
      <c r="L581" s="120"/>
      <c r="M581" s="120"/>
      <c r="N581" s="120"/>
      <c r="O581" s="120"/>
      <c r="P581" s="120"/>
      <c r="Q581" s="120"/>
      <c r="R581" s="120"/>
      <c r="S581" s="119"/>
      <c r="T581" s="121"/>
      <c r="U581" s="121"/>
      <c r="V581" s="121"/>
      <c r="W581" s="121"/>
      <c r="X581" s="121"/>
      <c r="Y581" s="121"/>
      <c r="Z581" s="121"/>
      <c r="AA581" s="121"/>
      <c r="AB581" s="119"/>
      <c r="AC581" s="119"/>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19"/>
      <c r="AY581" s="119"/>
      <c r="AZ581" s="119"/>
      <c r="BA581" s="119"/>
      <c r="BB581" s="119"/>
      <c r="BC581" s="119"/>
      <c r="BD581" s="119"/>
      <c r="BE581" s="119"/>
      <c r="BF581" s="119"/>
      <c r="BG581" s="119"/>
      <c r="BH581" s="119"/>
      <c r="BI581" s="119"/>
      <c r="BJ581" s="119"/>
      <c r="BK581" s="119"/>
      <c r="BL581" s="119"/>
    </row>
    <row r="582" spans="1:64" ht="12.75" customHeight="1" x14ac:dyDescent="0.35">
      <c r="A582" s="119"/>
      <c r="B582" s="119"/>
      <c r="C582" s="119"/>
      <c r="D582" s="119"/>
      <c r="E582" s="119"/>
      <c r="F582" s="119"/>
      <c r="G582" s="119"/>
      <c r="H582" s="119"/>
      <c r="I582" s="119"/>
      <c r="J582" s="119"/>
      <c r="K582" s="119"/>
      <c r="L582" s="120"/>
      <c r="M582" s="120"/>
      <c r="N582" s="120"/>
      <c r="O582" s="120"/>
      <c r="P582" s="120"/>
      <c r="Q582" s="120"/>
      <c r="R582" s="120"/>
      <c r="S582" s="119"/>
      <c r="T582" s="121"/>
      <c r="U582" s="121"/>
      <c r="V582" s="121"/>
      <c r="W582" s="121"/>
      <c r="X582" s="121"/>
      <c r="Y582" s="121"/>
      <c r="Z582" s="121"/>
      <c r="AA582" s="121"/>
      <c r="AB582" s="119"/>
      <c r="AC582" s="119"/>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19"/>
      <c r="AY582" s="119"/>
      <c r="AZ582" s="119"/>
      <c r="BA582" s="119"/>
      <c r="BB582" s="119"/>
      <c r="BC582" s="119"/>
      <c r="BD582" s="119"/>
      <c r="BE582" s="119"/>
      <c r="BF582" s="119"/>
      <c r="BG582" s="119"/>
      <c r="BH582" s="119"/>
      <c r="BI582" s="119"/>
      <c r="BJ582" s="119"/>
      <c r="BK582" s="119"/>
      <c r="BL582" s="119"/>
    </row>
    <row r="583" spans="1:64" ht="12.75" customHeight="1" x14ac:dyDescent="0.35">
      <c r="A583" s="119"/>
      <c r="B583" s="119"/>
      <c r="C583" s="119"/>
      <c r="D583" s="119"/>
      <c r="E583" s="119"/>
      <c r="F583" s="119"/>
      <c r="G583" s="119"/>
      <c r="H583" s="119"/>
      <c r="I583" s="119"/>
      <c r="J583" s="119"/>
      <c r="K583" s="119"/>
      <c r="L583" s="120"/>
      <c r="M583" s="120"/>
      <c r="N583" s="120"/>
      <c r="O583" s="120"/>
      <c r="P583" s="120"/>
      <c r="Q583" s="120"/>
      <c r="R583" s="120"/>
      <c r="S583" s="119"/>
      <c r="T583" s="121"/>
      <c r="U583" s="121"/>
      <c r="V583" s="121"/>
      <c r="W583" s="121"/>
      <c r="X583" s="121"/>
      <c r="Y583" s="121"/>
      <c r="Z583" s="121"/>
      <c r="AA583" s="121"/>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19"/>
      <c r="AY583" s="119"/>
      <c r="AZ583" s="119"/>
      <c r="BA583" s="119"/>
      <c r="BB583" s="119"/>
      <c r="BC583" s="119"/>
      <c r="BD583" s="119"/>
      <c r="BE583" s="119"/>
      <c r="BF583" s="119"/>
      <c r="BG583" s="119"/>
      <c r="BH583" s="119"/>
      <c r="BI583" s="119"/>
      <c r="BJ583" s="119"/>
      <c r="BK583" s="119"/>
      <c r="BL583" s="119"/>
    </row>
    <row r="584" spans="1:64" ht="12.75" customHeight="1" x14ac:dyDescent="0.35">
      <c r="A584" s="119"/>
      <c r="B584" s="119"/>
      <c r="C584" s="119"/>
      <c r="D584" s="119"/>
      <c r="E584" s="119"/>
      <c r="F584" s="119"/>
      <c r="G584" s="119"/>
      <c r="H584" s="119"/>
      <c r="I584" s="119"/>
      <c r="J584" s="119"/>
      <c r="K584" s="119"/>
      <c r="L584" s="120"/>
      <c r="M584" s="120"/>
      <c r="N584" s="120"/>
      <c r="O584" s="120"/>
      <c r="P584" s="120"/>
      <c r="Q584" s="120"/>
      <c r="R584" s="120"/>
      <c r="S584" s="119"/>
      <c r="T584" s="121"/>
      <c r="U584" s="121"/>
      <c r="V584" s="121"/>
      <c r="W584" s="121"/>
      <c r="X584" s="121"/>
      <c r="Y584" s="121"/>
      <c r="Z584" s="121"/>
      <c r="AA584" s="121"/>
      <c r="AB584" s="119"/>
      <c r="AC584" s="119"/>
      <c r="AD584" s="119"/>
      <c r="AE584" s="119"/>
      <c r="AF584" s="119"/>
      <c r="AG584" s="119"/>
      <c r="AH584" s="119"/>
      <c r="AI584" s="119"/>
      <c r="AJ584" s="119"/>
      <c r="AK584" s="119"/>
      <c r="AL584" s="119"/>
      <c r="AM584" s="119"/>
      <c r="AN584" s="119"/>
      <c r="AO584" s="119"/>
      <c r="AP584" s="119"/>
      <c r="AQ584" s="119"/>
      <c r="AR584" s="119"/>
      <c r="AS584" s="119"/>
      <c r="AT584" s="119"/>
      <c r="AU584" s="119"/>
      <c r="AV584" s="119"/>
      <c r="AW584" s="119"/>
      <c r="AX584" s="119"/>
      <c r="AY584" s="119"/>
      <c r="AZ584" s="119"/>
      <c r="BA584" s="119"/>
      <c r="BB584" s="119"/>
      <c r="BC584" s="119"/>
      <c r="BD584" s="119"/>
      <c r="BE584" s="119"/>
      <c r="BF584" s="119"/>
      <c r="BG584" s="119"/>
      <c r="BH584" s="119"/>
      <c r="BI584" s="119"/>
      <c r="BJ584" s="119"/>
      <c r="BK584" s="119"/>
      <c r="BL584" s="119"/>
    </row>
    <row r="585" spans="1:64" ht="12.75" customHeight="1" x14ac:dyDescent="0.35">
      <c r="A585" s="119"/>
      <c r="B585" s="119"/>
      <c r="C585" s="119"/>
      <c r="D585" s="119"/>
      <c r="E585" s="119"/>
      <c r="F585" s="119"/>
      <c r="G585" s="119"/>
      <c r="H585" s="119"/>
      <c r="I585" s="119"/>
      <c r="J585" s="119"/>
      <c r="K585" s="119"/>
      <c r="L585" s="120"/>
      <c r="M585" s="120"/>
      <c r="N585" s="120"/>
      <c r="O585" s="120"/>
      <c r="P585" s="120"/>
      <c r="Q585" s="120"/>
      <c r="R585" s="120"/>
      <c r="S585" s="119"/>
      <c r="T585" s="121"/>
      <c r="U585" s="121"/>
      <c r="V585" s="121"/>
      <c r="W585" s="121"/>
      <c r="X585" s="121"/>
      <c r="Y585" s="121"/>
      <c r="Z585" s="121"/>
      <c r="AA585" s="121"/>
      <c r="AB585" s="119"/>
      <c r="AC585" s="119"/>
      <c r="AD585" s="119"/>
      <c r="AE585" s="119"/>
      <c r="AF585" s="119"/>
      <c r="AG585" s="119"/>
      <c r="AH585" s="119"/>
      <c r="AI585" s="119"/>
      <c r="AJ585" s="119"/>
      <c r="AK585" s="119"/>
      <c r="AL585" s="119"/>
      <c r="AM585" s="119"/>
      <c r="AN585" s="119"/>
      <c r="AO585" s="119"/>
      <c r="AP585" s="119"/>
      <c r="AQ585" s="119"/>
      <c r="AR585" s="119"/>
      <c r="AS585" s="119"/>
      <c r="AT585" s="119"/>
      <c r="AU585" s="119"/>
      <c r="AV585" s="119"/>
      <c r="AW585" s="119"/>
      <c r="AX585" s="119"/>
      <c r="AY585" s="119"/>
      <c r="AZ585" s="119"/>
      <c r="BA585" s="119"/>
      <c r="BB585" s="119"/>
      <c r="BC585" s="119"/>
      <c r="BD585" s="119"/>
      <c r="BE585" s="119"/>
      <c r="BF585" s="119"/>
      <c r="BG585" s="119"/>
      <c r="BH585" s="119"/>
      <c r="BI585" s="119"/>
      <c r="BJ585" s="119"/>
      <c r="BK585" s="119"/>
      <c r="BL585" s="119"/>
    </row>
    <row r="586" spans="1:64" ht="12.75" customHeight="1" x14ac:dyDescent="0.35">
      <c r="A586" s="119"/>
      <c r="B586" s="119"/>
      <c r="C586" s="119"/>
      <c r="D586" s="119"/>
      <c r="E586" s="119"/>
      <c r="F586" s="119"/>
      <c r="G586" s="119"/>
      <c r="H586" s="119"/>
      <c r="I586" s="119"/>
      <c r="J586" s="119"/>
      <c r="K586" s="119"/>
      <c r="L586" s="120"/>
      <c r="M586" s="120"/>
      <c r="N586" s="120"/>
      <c r="O586" s="120"/>
      <c r="P586" s="120"/>
      <c r="Q586" s="120"/>
      <c r="R586" s="120"/>
      <c r="S586" s="119"/>
      <c r="T586" s="121"/>
      <c r="U586" s="121"/>
      <c r="V586" s="121"/>
      <c r="W586" s="121"/>
      <c r="X586" s="121"/>
      <c r="Y586" s="121"/>
      <c r="Z586" s="121"/>
      <c r="AA586" s="121"/>
      <c r="AB586" s="119"/>
      <c r="AC586" s="119"/>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19"/>
      <c r="AY586" s="119"/>
      <c r="AZ586" s="119"/>
      <c r="BA586" s="119"/>
      <c r="BB586" s="119"/>
      <c r="BC586" s="119"/>
      <c r="BD586" s="119"/>
      <c r="BE586" s="119"/>
      <c r="BF586" s="119"/>
      <c r="BG586" s="119"/>
      <c r="BH586" s="119"/>
      <c r="BI586" s="119"/>
      <c r="BJ586" s="119"/>
      <c r="BK586" s="119"/>
      <c r="BL586" s="119"/>
    </row>
    <row r="587" spans="1:64" ht="12.75" customHeight="1" x14ac:dyDescent="0.35">
      <c r="A587" s="119"/>
      <c r="B587" s="119"/>
      <c r="C587" s="119"/>
      <c r="D587" s="119"/>
      <c r="E587" s="119"/>
      <c r="F587" s="119"/>
      <c r="G587" s="119"/>
      <c r="H587" s="119"/>
      <c r="I587" s="119"/>
      <c r="J587" s="119"/>
      <c r="K587" s="119"/>
      <c r="L587" s="120"/>
      <c r="M587" s="120"/>
      <c r="N587" s="120"/>
      <c r="O587" s="120"/>
      <c r="P587" s="120"/>
      <c r="Q587" s="120"/>
      <c r="R587" s="120"/>
      <c r="S587" s="119"/>
      <c r="T587" s="121"/>
      <c r="U587" s="121"/>
      <c r="V587" s="121"/>
      <c r="W587" s="121"/>
      <c r="X587" s="121"/>
      <c r="Y587" s="121"/>
      <c r="Z587" s="121"/>
      <c r="AA587" s="121"/>
      <c r="AB587" s="119"/>
      <c r="AC587" s="119"/>
      <c r="AD587" s="119"/>
      <c r="AE587" s="119"/>
      <c r="AF587" s="119"/>
      <c r="AG587" s="119"/>
      <c r="AH587" s="119"/>
      <c r="AI587" s="119"/>
      <c r="AJ587" s="119"/>
      <c r="AK587" s="119"/>
      <c r="AL587" s="119"/>
      <c r="AM587" s="119"/>
      <c r="AN587" s="119"/>
      <c r="AO587" s="119"/>
      <c r="AP587" s="119"/>
      <c r="AQ587" s="119"/>
      <c r="AR587" s="119"/>
      <c r="AS587" s="119"/>
      <c r="AT587" s="119"/>
      <c r="AU587" s="119"/>
      <c r="AV587" s="119"/>
      <c r="AW587" s="119"/>
      <c r="AX587" s="119"/>
      <c r="AY587" s="119"/>
      <c r="AZ587" s="119"/>
      <c r="BA587" s="119"/>
      <c r="BB587" s="119"/>
      <c r="BC587" s="119"/>
      <c r="BD587" s="119"/>
      <c r="BE587" s="119"/>
      <c r="BF587" s="119"/>
      <c r="BG587" s="119"/>
      <c r="BH587" s="119"/>
      <c r="BI587" s="119"/>
      <c r="BJ587" s="119"/>
      <c r="BK587" s="119"/>
      <c r="BL587" s="119"/>
    </row>
    <row r="588" spans="1:64" ht="12.75" customHeight="1" x14ac:dyDescent="0.35">
      <c r="A588" s="119"/>
      <c r="B588" s="119"/>
      <c r="C588" s="119"/>
      <c r="D588" s="119"/>
      <c r="E588" s="119"/>
      <c r="F588" s="119"/>
      <c r="G588" s="119"/>
      <c r="H588" s="119"/>
      <c r="I588" s="119"/>
      <c r="J588" s="119"/>
      <c r="K588" s="119"/>
      <c r="L588" s="120"/>
      <c r="M588" s="120"/>
      <c r="N588" s="120"/>
      <c r="O588" s="120"/>
      <c r="P588" s="120"/>
      <c r="Q588" s="120"/>
      <c r="R588" s="120"/>
      <c r="S588" s="119"/>
      <c r="T588" s="121"/>
      <c r="U588" s="121"/>
      <c r="V588" s="121"/>
      <c r="W588" s="121"/>
      <c r="X588" s="121"/>
      <c r="Y588" s="121"/>
      <c r="Z588" s="121"/>
      <c r="AA588" s="121"/>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19"/>
      <c r="AY588" s="119"/>
      <c r="AZ588" s="119"/>
      <c r="BA588" s="119"/>
      <c r="BB588" s="119"/>
      <c r="BC588" s="119"/>
      <c r="BD588" s="119"/>
      <c r="BE588" s="119"/>
      <c r="BF588" s="119"/>
      <c r="BG588" s="119"/>
      <c r="BH588" s="119"/>
      <c r="BI588" s="119"/>
      <c r="BJ588" s="119"/>
      <c r="BK588" s="119"/>
      <c r="BL588" s="119"/>
    </row>
    <row r="589" spans="1:64" ht="12.75" customHeight="1" x14ac:dyDescent="0.35">
      <c r="A589" s="119"/>
      <c r="B589" s="119"/>
      <c r="C589" s="119"/>
      <c r="D589" s="119"/>
      <c r="E589" s="119"/>
      <c r="F589" s="119"/>
      <c r="G589" s="119"/>
      <c r="H589" s="119"/>
      <c r="I589" s="119"/>
      <c r="J589" s="119"/>
      <c r="K589" s="119"/>
      <c r="L589" s="120"/>
      <c r="M589" s="120"/>
      <c r="N589" s="120"/>
      <c r="O589" s="120"/>
      <c r="P589" s="120"/>
      <c r="Q589" s="120"/>
      <c r="R589" s="120"/>
      <c r="S589" s="119"/>
      <c r="T589" s="121"/>
      <c r="U589" s="121"/>
      <c r="V589" s="121"/>
      <c r="W589" s="121"/>
      <c r="X589" s="121"/>
      <c r="Y589" s="121"/>
      <c r="Z589" s="121"/>
      <c r="AA589" s="121"/>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19"/>
      <c r="AY589" s="119"/>
      <c r="AZ589" s="119"/>
      <c r="BA589" s="119"/>
      <c r="BB589" s="119"/>
      <c r="BC589" s="119"/>
      <c r="BD589" s="119"/>
      <c r="BE589" s="119"/>
      <c r="BF589" s="119"/>
      <c r="BG589" s="119"/>
      <c r="BH589" s="119"/>
      <c r="BI589" s="119"/>
      <c r="BJ589" s="119"/>
      <c r="BK589" s="119"/>
      <c r="BL589" s="119"/>
    </row>
    <row r="590" spans="1:64" ht="12.75" customHeight="1" x14ac:dyDescent="0.35">
      <c r="A590" s="119"/>
      <c r="B590" s="119"/>
      <c r="C590" s="119"/>
      <c r="D590" s="119"/>
      <c r="E590" s="119"/>
      <c r="F590" s="119"/>
      <c r="G590" s="119"/>
      <c r="H590" s="119"/>
      <c r="I590" s="119"/>
      <c r="J590" s="119"/>
      <c r="K590" s="119"/>
      <c r="L590" s="120"/>
      <c r="M590" s="120"/>
      <c r="N590" s="120"/>
      <c r="O590" s="120"/>
      <c r="P590" s="120"/>
      <c r="Q590" s="120"/>
      <c r="R590" s="120"/>
      <c r="S590" s="119"/>
      <c r="T590" s="121"/>
      <c r="U590" s="121"/>
      <c r="V590" s="121"/>
      <c r="W590" s="121"/>
      <c r="X590" s="121"/>
      <c r="Y590" s="121"/>
      <c r="Z590" s="121"/>
      <c r="AA590" s="121"/>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19"/>
      <c r="AY590" s="119"/>
      <c r="AZ590" s="119"/>
      <c r="BA590" s="119"/>
      <c r="BB590" s="119"/>
      <c r="BC590" s="119"/>
      <c r="BD590" s="119"/>
      <c r="BE590" s="119"/>
      <c r="BF590" s="119"/>
      <c r="BG590" s="119"/>
      <c r="BH590" s="119"/>
      <c r="BI590" s="119"/>
      <c r="BJ590" s="119"/>
      <c r="BK590" s="119"/>
      <c r="BL590" s="119"/>
    </row>
    <row r="591" spans="1:64" ht="12.75" customHeight="1" x14ac:dyDescent="0.35">
      <c r="A591" s="119"/>
      <c r="B591" s="119"/>
      <c r="C591" s="119"/>
      <c r="D591" s="119"/>
      <c r="E591" s="119"/>
      <c r="F591" s="119"/>
      <c r="G591" s="119"/>
      <c r="H591" s="119"/>
      <c r="I591" s="119"/>
      <c r="J591" s="119"/>
      <c r="K591" s="119"/>
      <c r="L591" s="120"/>
      <c r="M591" s="120"/>
      <c r="N591" s="120"/>
      <c r="O591" s="120"/>
      <c r="P591" s="120"/>
      <c r="Q591" s="120"/>
      <c r="R591" s="120"/>
      <c r="S591" s="119"/>
      <c r="T591" s="121"/>
      <c r="U591" s="121"/>
      <c r="V591" s="121"/>
      <c r="W591" s="121"/>
      <c r="X591" s="121"/>
      <c r="Y591" s="121"/>
      <c r="Z591" s="121"/>
      <c r="AA591" s="121"/>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19"/>
      <c r="AY591" s="119"/>
      <c r="AZ591" s="119"/>
      <c r="BA591" s="119"/>
      <c r="BB591" s="119"/>
      <c r="BC591" s="119"/>
      <c r="BD591" s="119"/>
      <c r="BE591" s="119"/>
      <c r="BF591" s="119"/>
      <c r="BG591" s="119"/>
      <c r="BH591" s="119"/>
      <c r="BI591" s="119"/>
      <c r="BJ591" s="119"/>
      <c r="BK591" s="119"/>
      <c r="BL591" s="119"/>
    </row>
    <row r="592" spans="1:64" ht="12.75" customHeight="1" x14ac:dyDescent="0.35">
      <c r="A592" s="119"/>
      <c r="B592" s="119"/>
      <c r="C592" s="119"/>
      <c r="D592" s="119"/>
      <c r="E592" s="119"/>
      <c r="F592" s="119"/>
      <c r="G592" s="119"/>
      <c r="H592" s="119"/>
      <c r="I592" s="119"/>
      <c r="J592" s="119"/>
      <c r="K592" s="119"/>
      <c r="L592" s="120"/>
      <c r="M592" s="120"/>
      <c r="N592" s="120"/>
      <c r="O592" s="120"/>
      <c r="P592" s="120"/>
      <c r="Q592" s="120"/>
      <c r="R592" s="120"/>
      <c r="S592" s="119"/>
      <c r="T592" s="121"/>
      <c r="U592" s="121"/>
      <c r="V592" s="121"/>
      <c r="W592" s="121"/>
      <c r="X592" s="121"/>
      <c r="Y592" s="121"/>
      <c r="Z592" s="121"/>
      <c r="AA592" s="121"/>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19"/>
      <c r="AY592" s="119"/>
      <c r="AZ592" s="119"/>
      <c r="BA592" s="119"/>
      <c r="BB592" s="119"/>
      <c r="BC592" s="119"/>
      <c r="BD592" s="119"/>
      <c r="BE592" s="119"/>
      <c r="BF592" s="119"/>
      <c r="BG592" s="119"/>
      <c r="BH592" s="119"/>
      <c r="BI592" s="119"/>
      <c r="BJ592" s="119"/>
      <c r="BK592" s="119"/>
      <c r="BL592" s="119"/>
    </row>
    <row r="593" spans="1:64" ht="12.75" customHeight="1" x14ac:dyDescent="0.35">
      <c r="A593" s="119"/>
      <c r="B593" s="119"/>
      <c r="C593" s="119"/>
      <c r="D593" s="119"/>
      <c r="E593" s="119"/>
      <c r="F593" s="119"/>
      <c r="G593" s="119"/>
      <c r="H593" s="119"/>
      <c r="I593" s="119"/>
      <c r="J593" s="119"/>
      <c r="K593" s="119"/>
      <c r="L593" s="120"/>
      <c r="M593" s="120"/>
      <c r="N593" s="120"/>
      <c r="O593" s="120"/>
      <c r="P593" s="120"/>
      <c r="Q593" s="120"/>
      <c r="R593" s="120"/>
      <c r="S593" s="119"/>
      <c r="T593" s="121"/>
      <c r="U593" s="121"/>
      <c r="V593" s="121"/>
      <c r="W593" s="121"/>
      <c r="X593" s="121"/>
      <c r="Y593" s="121"/>
      <c r="Z593" s="121"/>
      <c r="AA593" s="121"/>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19"/>
      <c r="AY593" s="119"/>
      <c r="AZ593" s="119"/>
      <c r="BA593" s="119"/>
      <c r="BB593" s="119"/>
      <c r="BC593" s="119"/>
      <c r="BD593" s="119"/>
      <c r="BE593" s="119"/>
      <c r="BF593" s="119"/>
      <c r="BG593" s="119"/>
      <c r="BH593" s="119"/>
      <c r="BI593" s="119"/>
      <c r="BJ593" s="119"/>
      <c r="BK593" s="119"/>
      <c r="BL593" s="119"/>
    </row>
    <row r="594" spans="1:64" ht="12.75" customHeight="1" x14ac:dyDescent="0.35">
      <c r="A594" s="119"/>
      <c r="B594" s="119"/>
      <c r="C594" s="119"/>
      <c r="D594" s="119"/>
      <c r="E594" s="119"/>
      <c r="F594" s="119"/>
      <c r="G594" s="119"/>
      <c r="H594" s="119"/>
      <c r="I594" s="119"/>
      <c r="J594" s="119"/>
      <c r="K594" s="119"/>
      <c r="L594" s="120"/>
      <c r="M594" s="120"/>
      <c r="N594" s="120"/>
      <c r="O594" s="120"/>
      <c r="P594" s="120"/>
      <c r="Q594" s="120"/>
      <c r="R594" s="120"/>
      <c r="S594" s="119"/>
      <c r="T594" s="121"/>
      <c r="U594" s="121"/>
      <c r="V594" s="121"/>
      <c r="W594" s="121"/>
      <c r="X594" s="121"/>
      <c r="Y594" s="121"/>
      <c r="Z594" s="121"/>
      <c r="AA594" s="121"/>
      <c r="AB594" s="119"/>
      <c r="AC594" s="119"/>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19"/>
      <c r="AY594" s="119"/>
      <c r="AZ594" s="119"/>
      <c r="BA594" s="119"/>
      <c r="BB594" s="119"/>
      <c r="BC594" s="119"/>
      <c r="BD594" s="119"/>
      <c r="BE594" s="119"/>
      <c r="BF594" s="119"/>
      <c r="BG594" s="119"/>
      <c r="BH594" s="119"/>
      <c r="BI594" s="119"/>
      <c r="BJ594" s="119"/>
      <c r="BK594" s="119"/>
      <c r="BL594" s="119"/>
    </row>
    <row r="595" spans="1:64" ht="12.75" customHeight="1" x14ac:dyDescent="0.35">
      <c r="A595" s="119"/>
      <c r="B595" s="119"/>
      <c r="C595" s="119"/>
      <c r="D595" s="119"/>
      <c r="E595" s="119"/>
      <c r="F595" s="119"/>
      <c r="G595" s="119"/>
      <c r="H595" s="119"/>
      <c r="I595" s="119"/>
      <c r="J595" s="119"/>
      <c r="K595" s="119"/>
      <c r="L595" s="120"/>
      <c r="M595" s="120"/>
      <c r="N595" s="120"/>
      <c r="O595" s="120"/>
      <c r="P595" s="120"/>
      <c r="Q595" s="120"/>
      <c r="R595" s="120"/>
      <c r="S595" s="119"/>
      <c r="T595" s="121"/>
      <c r="U595" s="121"/>
      <c r="V595" s="121"/>
      <c r="W595" s="121"/>
      <c r="X595" s="121"/>
      <c r="Y595" s="121"/>
      <c r="Z595" s="121"/>
      <c r="AA595" s="121"/>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19"/>
      <c r="AY595" s="119"/>
      <c r="AZ595" s="119"/>
      <c r="BA595" s="119"/>
      <c r="BB595" s="119"/>
      <c r="BC595" s="119"/>
      <c r="BD595" s="119"/>
      <c r="BE595" s="119"/>
      <c r="BF595" s="119"/>
      <c r="BG595" s="119"/>
      <c r="BH595" s="119"/>
      <c r="BI595" s="119"/>
      <c r="BJ595" s="119"/>
      <c r="BK595" s="119"/>
      <c r="BL595" s="119"/>
    </row>
    <row r="596" spans="1:64" ht="12.75" customHeight="1" x14ac:dyDescent="0.35">
      <c r="A596" s="119"/>
      <c r="B596" s="119"/>
      <c r="C596" s="119"/>
      <c r="D596" s="119"/>
      <c r="E596" s="119"/>
      <c r="F596" s="119"/>
      <c r="G596" s="119"/>
      <c r="H596" s="119"/>
      <c r="I596" s="119"/>
      <c r="J596" s="119"/>
      <c r="K596" s="119"/>
      <c r="L596" s="120"/>
      <c r="M596" s="120"/>
      <c r="N596" s="120"/>
      <c r="O596" s="120"/>
      <c r="P596" s="120"/>
      <c r="Q596" s="120"/>
      <c r="R596" s="120"/>
      <c r="S596" s="119"/>
      <c r="T596" s="121"/>
      <c r="U596" s="121"/>
      <c r="V596" s="121"/>
      <c r="W596" s="121"/>
      <c r="X596" s="121"/>
      <c r="Y596" s="121"/>
      <c r="Z596" s="121"/>
      <c r="AA596" s="121"/>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19"/>
      <c r="AY596" s="119"/>
      <c r="AZ596" s="119"/>
      <c r="BA596" s="119"/>
      <c r="BB596" s="119"/>
      <c r="BC596" s="119"/>
      <c r="BD596" s="119"/>
      <c r="BE596" s="119"/>
      <c r="BF596" s="119"/>
      <c r="BG596" s="119"/>
      <c r="BH596" s="119"/>
      <c r="BI596" s="119"/>
      <c r="BJ596" s="119"/>
      <c r="BK596" s="119"/>
      <c r="BL596" s="119"/>
    </row>
    <row r="597" spans="1:64" ht="12.75" customHeight="1" x14ac:dyDescent="0.35">
      <c r="A597" s="119"/>
      <c r="B597" s="119"/>
      <c r="C597" s="119"/>
      <c r="D597" s="119"/>
      <c r="E597" s="119"/>
      <c r="F597" s="119"/>
      <c r="G597" s="119"/>
      <c r="H597" s="119"/>
      <c r="I597" s="119"/>
      <c r="J597" s="119"/>
      <c r="K597" s="119"/>
      <c r="L597" s="120"/>
      <c r="M597" s="120"/>
      <c r="N597" s="120"/>
      <c r="O597" s="120"/>
      <c r="P597" s="120"/>
      <c r="Q597" s="120"/>
      <c r="R597" s="120"/>
      <c r="S597" s="119"/>
      <c r="T597" s="121"/>
      <c r="U597" s="121"/>
      <c r="V597" s="121"/>
      <c r="W597" s="121"/>
      <c r="X597" s="121"/>
      <c r="Y597" s="121"/>
      <c r="Z597" s="121"/>
      <c r="AA597" s="121"/>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19"/>
      <c r="AY597" s="119"/>
      <c r="AZ597" s="119"/>
      <c r="BA597" s="119"/>
      <c r="BB597" s="119"/>
      <c r="BC597" s="119"/>
      <c r="BD597" s="119"/>
      <c r="BE597" s="119"/>
      <c r="BF597" s="119"/>
      <c r="BG597" s="119"/>
      <c r="BH597" s="119"/>
      <c r="BI597" s="119"/>
      <c r="BJ597" s="119"/>
      <c r="BK597" s="119"/>
      <c r="BL597" s="119"/>
    </row>
    <row r="598" spans="1:64" ht="12.75" customHeight="1" x14ac:dyDescent="0.35">
      <c r="A598" s="119"/>
      <c r="B598" s="119"/>
      <c r="C598" s="119"/>
      <c r="D598" s="119"/>
      <c r="E598" s="119"/>
      <c r="F598" s="119"/>
      <c r="G598" s="119"/>
      <c r="H598" s="119"/>
      <c r="I598" s="119"/>
      <c r="J598" s="119"/>
      <c r="K598" s="119"/>
      <c r="L598" s="120"/>
      <c r="M598" s="120"/>
      <c r="N598" s="120"/>
      <c r="O598" s="120"/>
      <c r="P598" s="120"/>
      <c r="Q598" s="120"/>
      <c r="R598" s="120"/>
      <c r="S598" s="119"/>
      <c r="T598" s="121"/>
      <c r="U598" s="121"/>
      <c r="V598" s="121"/>
      <c r="W598" s="121"/>
      <c r="X598" s="121"/>
      <c r="Y598" s="121"/>
      <c r="Z598" s="121"/>
      <c r="AA598" s="121"/>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19"/>
      <c r="AY598" s="119"/>
      <c r="AZ598" s="119"/>
      <c r="BA598" s="119"/>
      <c r="BB598" s="119"/>
      <c r="BC598" s="119"/>
      <c r="BD598" s="119"/>
      <c r="BE598" s="119"/>
      <c r="BF598" s="119"/>
      <c r="BG598" s="119"/>
      <c r="BH598" s="119"/>
      <c r="BI598" s="119"/>
      <c r="BJ598" s="119"/>
      <c r="BK598" s="119"/>
      <c r="BL598" s="119"/>
    </row>
    <row r="599" spans="1:64" ht="12.75" customHeight="1" x14ac:dyDescent="0.35">
      <c r="A599" s="119"/>
      <c r="B599" s="119"/>
      <c r="C599" s="119"/>
      <c r="D599" s="119"/>
      <c r="E599" s="119"/>
      <c r="F599" s="119"/>
      <c r="G599" s="119"/>
      <c r="H599" s="119"/>
      <c r="I599" s="119"/>
      <c r="J599" s="119"/>
      <c r="K599" s="119"/>
      <c r="L599" s="120"/>
      <c r="M599" s="120"/>
      <c r="N599" s="120"/>
      <c r="O599" s="120"/>
      <c r="P599" s="120"/>
      <c r="Q599" s="120"/>
      <c r="R599" s="120"/>
      <c r="S599" s="119"/>
      <c r="T599" s="121"/>
      <c r="U599" s="121"/>
      <c r="V599" s="121"/>
      <c r="W599" s="121"/>
      <c r="X599" s="121"/>
      <c r="Y599" s="121"/>
      <c r="Z599" s="121"/>
      <c r="AA599" s="121"/>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19"/>
      <c r="AY599" s="119"/>
      <c r="AZ599" s="119"/>
      <c r="BA599" s="119"/>
      <c r="BB599" s="119"/>
      <c r="BC599" s="119"/>
      <c r="BD599" s="119"/>
      <c r="BE599" s="119"/>
      <c r="BF599" s="119"/>
      <c r="BG599" s="119"/>
      <c r="BH599" s="119"/>
      <c r="BI599" s="119"/>
      <c r="BJ599" s="119"/>
      <c r="BK599" s="119"/>
      <c r="BL599" s="119"/>
    </row>
    <row r="600" spans="1:64" ht="12.75" customHeight="1" x14ac:dyDescent="0.35">
      <c r="A600" s="119"/>
      <c r="B600" s="119"/>
      <c r="C600" s="119"/>
      <c r="D600" s="119"/>
      <c r="E600" s="119"/>
      <c r="F600" s="119"/>
      <c r="G600" s="119"/>
      <c r="H600" s="119"/>
      <c r="I600" s="119"/>
      <c r="J600" s="119"/>
      <c r="K600" s="119"/>
      <c r="L600" s="120"/>
      <c r="M600" s="120"/>
      <c r="N600" s="120"/>
      <c r="O600" s="120"/>
      <c r="P600" s="120"/>
      <c r="Q600" s="120"/>
      <c r="R600" s="120"/>
      <c r="S600" s="119"/>
      <c r="T600" s="121"/>
      <c r="U600" s="121"/>
      <c r="V600" s="121"/>
      <c r="W600" s="121"/>
      <c r="X600" s="121"/>
      <c r="Y600" s="121"/>
      <c r="Z600" s="121"/>
      <c r="AA600" s="121"/>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19"/>
      <c r="AY600" s="119"/>
      <c r="AZ600" s="119"/>
      <c r="BA600" s="119"/>
      <c r="BB600" s="119"/>
      <c r="BC600" s="119"/>
      <c r="BD600" s="119"/>
      <c r="BE600" s="119"/>
      <c r="BF600" s="119"/>
      <c r="BG600" s="119"/>
      <c r="BH600" s="119"/>
      <c r="BI600" s="119"/>
      <c r="BJ600" s="119"/>
      <c r="BK600" s="119"/>
      <c r="BL600" s="119"/>
    </row>
    <row r="601" spans="1:64" ht="12.75" customHeight="1" x14ac:dyDescent="0.35">
      <c r="A601" s="119"/>
      <c r="B601" s="119"/>
      <c r="C601" s="119"/>
      <c r="D601" s="119"/>
      <c r="E601" s="119"/>
      <c r="F601" s="119"/>
      <c r="G601" s="119"/>
      <c r="H601" s="119"/>
      <c r="I601" s="119"/>
      <c r="J601" s="119"/>
      <c r="K601" s="119"/>
      <c r="L601" s="120"/>
      <c r="M601" s="120"/>
      <c r="N601" s="120"/>
      <c r="O601" s="120"/>
      <c r="P601" s="120"/>
      <c r="Q601" s="120"/>
      <c r="R601" s="120"/>
      <c r="S601" s="119"/>
      <c r="T601" s="121"/>
      <c r="U601" s="121"/>
      <c r="V601" s="121"/>
      <c r="W601" s="121"/>
      <c r="X601" s="121"/>
      <c r="Y601" s="121"/>
      <c r="Z601" s="121"/>
      <c r="AA601" s="121"/>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19"/>
      <c r="AY601" s="119"/>
      <c r="AZ601" s="119"/>
      <c r="BA601" s="119"/>
      <c r="BB601" s="119"/>
      <c r="BC601" s="119"/>
      <c r="BD601" s="119"/>
      <c r="BE601" s="119"/>
      <c r="BF601" s="119"/>
      <c r="BG601" s="119"/>
      <c r="BH601" s="119"/>
      <c r="BI601" s="119"/>
      <c r="BJ601" s="119"/>
      <c r="BK601" s="119"/>
      <c r="BL601" s="119"/>
    </row>
    <row r="602" spans="1:64" ht="12.75" customHeight="1" x14ac:dyDescent="0.35">
      <c r="A602" s="119"/>
      <c r="B602" s="119"/>
      <c r="C602" s="119"/>
      <c r="D602" s="119"/>
      <c r="E602" s="119"/>
      <c r="F602" s="119"/>
      <c r="G602" s="119"/>
      <c r="H602" s="119"/>
      <c r="I602" s="119"/>
      <c r="J602" s="119"/>
      <c r="K602" s="119"/>
      <c r="L602" s="120"/>
      <c r="M602" s="120"/>
      <c r="N602" s="120"/>
      <c r="O602" s="120"/>
      <c r="P602" s="120"/>
      <c r="Q602" s="120"/>
      <c r="R602" s="120"/>
      <c r="S602" s="119"/>
      <c r="T602" s="121"/>
      <c r="U602" s="121"/>
      <c r="V602" s="121"/>
      <c r="W602" s="121"/>
      <c r="X602" s="121"/>
      <c r="Y602" s="121"/>
      <c r="Z602" s="121"/>
      <c r="AA602" s="121"/>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19"/>
      <c r="AY602" s="119"/>
      <c r="AZ602" s="119"/>
      <c r="BA602" s="119"/>
      <c r="BB602" s="119"/>
      <c r="BC602" s="119"/>
      <c r="BD602" s="119"/>
      <c r="BE602" s="119"/>
      <c r="BF602" s="119"/>
      <c r="BG602" s="119"/>
      <c r="BH602" s="119"/>
      <c r="BI602" s="119"/>
      <c r="BJ602" s="119"/>
      <c r="BK602" s="119"/>
      <c r="BL602" s="119"/>
    </row>
    <row r="603" spans="1:64" ht="12.75" customHeight="1" x14ac:dyDescent="0.35">
      <c r="A603" s="119"/>
      <c r="B603" s="119"/>
      <c r="C603" s="119"/>
      <c r="D603" s="119"/>
      <c r="E603" s="119"/>
      <c r="F603" s="119"/>
      <c r="G603" s="119"/>
      <c r="H603" s="119"/>
      <c r="I603" s="119"/>
      <c r="J603" s="119"/>
      <c r="K603" s="119"/>
      <c r="L603" s="120"/>
      <c r="M603" s="120"/>
      <c r="N603" s="120"/>
      <c r="O603" s="120"/>
      <c r="P603" s="120"/>
      <c r="Q603" s="120"/>
      <c r="R603" s="120"/>
      <c r="S603" s="119"/>
      <c r="T603" s="121"/>
      <c r="U603" s="121"/>
      <c r="V603" s="121"/>
      <c r="W603" s="121"/>
      <c r="X603" s="121"/>
      <c r="Y603" s="121"/>
      <c r="Z603" s="121"/>
      <c r="AA603" s="121"/>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19"/>
      <c r="AY603" s="119"/>
      <c r="AZ603" s="119"/>
      <c r="BA603" s="119"/>
      <c r="BB603" s="119"/>
      <c r="BC603" s="119"/>
      <c r="BD603" s="119"/>
      <c r="BE603" s="119"/>
      <c r="BF603" s="119"/>
      <c r="BG603" s="119"/>
      <c r="BH603" s="119"/>
      <c r="BI603" s="119"/>
      <c r="BJ603" s="119"/>
      <c r="BK603" s="119"/>
      <c r="BL603" s="119"/>
    </row>
    <row r="604" spans="1:64" ht="12.75" customHeight="1" x14ac:dyDescent="0.35">
      <c r="A604" s="119"/>
      <c r="B604" s="119"/>
      <c r="C604" s="119"/>
      <c r="D604" s="119"/>
      <c r="E604" s="119"/>
      <c r="F604" s="119"/>
      <c r="G604" s="119"/>
      <c r="H604" s="119"/>
      <c r="I604" s="119"/>
      <c r="J604" s="119"/>
      <c r="K604" s="119"/>
      <c r="L604" s="120"/>
      <c r="M604" s="120"/>
      <c r="N604" s="120"/>
      <c r="O604" s="120"/>
      <c r="P604" s="120"/>
      <c r="Q604" s="120"/>
      <c r="R604" s="120"/>
      <c r="S604" s="119"/>
      <c r="T604" s="121"/>
      <c r="U604" s="121"/>
      <c r="V604" s="121"/>
      <c r="W604" s="121"/>
      <c r="X604" s="121"/>
      <c r="Y604" s="121"/>
      <c r="Z604" s="121"/>
      <c r="AA604" s="121"/>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19"/>
      <c r="AY604" s="119"/>
      <c r="AZ604" s="119"/>
      <c r="BA604" s="119"/>
      <c r="BB604" s="119"/>
      <c r="BC604" s="119"/>
      <c r="BD604" s="119"/>
      <c r="BE604" s="119"/>
      <c r="BF604" s="119"/>
      <c r="BG604" s="119"/>
      <c r="BH604" s="119"/>
      <c r="BI604" s="119"/>
      <c r="BJ604" s="119"/>
      <c r="BK604" s="119"/>
      <c r="BL604" s="119"/>
    </row>
    <row r="605" spans="1:64" ht="12.75" customHeight="1" x14ac:dyDescent="0.35">
      <c r="A605" s="119"/>
      <c r="B605" s="119"/>
      <c r="C605" s="119"/>
      <c r="D605" s="119"/>
      <c r="E605" s="119"/>
      <c r="F605" s="119"/>
      <c r="G605" s="119"/>
      <c r="H605" s="119"/>
      <c r="I605" s="119"/>
      <c r="J605" s="119"/>
      <c r="K605" s="119"/>
      <c r="L605" s="120"/>
      <c r="M605" s="120"/>
      <c r="N605" s="120"/>
      <c r="O605" s="120"/>
      <c r="P605" s="120"/>
      <c r="Q605" s="120"/>
      <c r="R605" s="120"/>
      <c r="S605" s="119"/>
      <c r="T605" s="121"/>
      <c r="U605" s="121"/>
      <c r="V605" s="121"/>
      <c r="W605" s="121"/>
      <c r="X605" s="121"/>
      <c r="Y605" s="121"/>
      <c r="Z605" s="121"/>
      <c r="AA605" s="121"/>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19"/>
      <c r="AY605" s="119"/>
      <c r="AZ605" s="119"/>
      <c r="BA605" s="119"/>
      <c r="BB605" s="119"/>
      <c r="BC605" s="119"/>
      <c r="BD605" s="119"/>
      <c r="BE605" s="119"/>
      <c r="BF605" s="119"/>
      <c r="BG605" s="119"/>
      <c r="BH605" s="119"/>
      <c r="BI605" s="119"/>
      <c r="BJ605" s="119"/>
      <c r="BK605" s="119"/>
      <c r="BL605" s="119"/>
    </row>
    <row r="606" spans="1:64" ht="12.75" customHeight="1" x14ac:dyDescent="0.35">
      <c r="A606" s="119"/>
      <c r="B606" s="119"/>
      <c r="C606" s="119"/>
      <c r="D606" s="119"/>
      <c r="E606" s="119"/>
      <c r="F606" s="119"/>
      <c r="G606" s="119"/>
      <c r="H606" s="119"/>
      <c r="I606" s="119"/>
      <c r="J606" s="119"/>
      <c r="K606" s="119"/>
      <c r="L606" s="120"/>
      <c r="M606" s="120"/>
      <c r="N606" s="120"/>
      <c r="O606" s="120"/>
      <c r="P606" s="120"/>
      <c r="Q606" s="120"/>
      <c r="R606" s="120"/>
      <c r="S606" s="119"/>
      <c r="T606" s="121"/>
      <c r="U606" s="121"/>
      <c r="V606" s="121"/>
      <c r="W606" s="121"/>
      <c r="X606" s="121"/>
      <c r="Y606" s="121"/>
      <c r="Z606" s="121"/>
      <c r="AA606" s="121"/>
      <c r="AB606" s="119"/>
      <c r="AC606" s="119"/>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19"/>
      <c r="AY606" s="119"/>
      <c r="AZ606" s="119"/>
      <c r="BA606" s="119"/>
      <c r="BB606" s="119"/>
      <c r="BC606" s="119"/>
      <c r="BD606" s="119"/>
      <c r="BE606" s="119"/>
      <c r="BF606" s="119"/>
      <c r="BG606" s="119"/>
      <c r="BH606" s="119"/>
      <c r="BI606" s="119"/>
      <c r="BJ606" s="119"/>
      <c r="BK606" s="119"/>
      <c r="BL606" s="119"/>
    </row>
    <row r="607" spans="1:64" ht="12.75" customHeight="1" x14ac:dyDescent="0.35">
      <c r="A607" s="119"/>
      <c r="B607" s="119"/>
      <c r="C607" s="119"/>
      <c r="D607" s="119"/>
      <c r="E607" s="119"/>
      <c r="F607" s="119"/>
      <c r="G607" s="119"/>
      <c r="H607" s="119"/>
      <c r="I607" s="119"/>
      <c r="J607" s="119"/>
      <c r="K607" s="119"/>
      <c r="L607" s="120"/>
      <c r="M607" s="120"/>
      <c r="N607" s="120"/>
      <c r="O607" s="120"/>
      <c r="P607" s="120"/>
      <c r="Q607" s="120"/>
      <c r="R607" s="120"/>
      <c r="S607" s="119"/>
      <c r="T607" s="121"/>
      <c r="U607" s="121"/>
      <c r="V607" s="121"/>
      <c r="W607" s="121"/>
      <c r="X607" s="121"/>
      <c r="Y607" s="121"/>
      <c r="Z607" s="121"/>
      <c r="AA607" s="121"/>
      <c r="AB607" s="119"/>
      <c r="AC607" s="119"/>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19"/>
      <c r="AY607" s="119"/>
      <c r="AZ607" s="119"/>
      <c r="BA607" s="119"/>
      <c r="BB607" s="119"/>
      <c r="BC607" s="119"/>
      <c r="BD607" s="119"/>
      <c r="BE607" s="119"/>
      <c r="BF607" s="119"/>
      <c r="BG607" s="119"/>
      <c r="BH607" s="119"/>
      <c r="BI607" s="119"/>
      <c r="BJ607" s="119"/>
      <c r="BK607" s="119"/>
      <c r="BL607" s="119"/>
    </row>
    <row r="608" spans="1:64" ht="12.75" customHeight="1" x14ac:dyDescent="0.35">
      <c r="A608" s="119"/>
      <c r="B608" s="119"/>
      <c r="C608" s="119"/>
      <c r="D608" s="119"/>
      <c r="E608" s="119"/>
      <c r="F608" s="119"/>
      <c r="G608" s="119"/>
      <c r="H608" s="119"/>
      <c r="I608" s="119"/>
      <c r="J608" s="119"/>
      <c r="K608" s="119"/>
      <c r="L608" s="120"/>
      <c r="M608" s="120"/>
      <c r="N608" s="120"/>
      <c r="O608" s="120"/>
      <c r="P608" s="120"/>
      <c r="Q608" s="120"/>
      <c r="R608" s="120"/>
      <c r="S608" s="119"/>
      <c r="T608" s="121"/>
      <c r="U608" s="121"/>
      <c r="V608" s="121"/>
      <c r="W608" s="121"/>
      <c r="X608" s="121"/>
      <c r="Y608" s="121"/>
      <c r="Z608" s="121"/>
      <c r="AA608" s="121"/>
      <c r="AB608" s="119"/>
      <c r="AC608" s="119"/>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19"/>
      <c r="AY608" s="119"/>
      <c r="AZ608" s="119"/>
      <c r="BA608" s="119"/>
      <c r="BB608" s="119"/>
      <c r="BC608" s="119"/>
      <c r="BD608" s="119"/>
      <c r="BE608" s="119"/>
      <c r="BF608" s="119"/>
      <c r="BG608" s="119"/>
      <c r="BH608" s="119"/>
      <c r="BI608" s="119"/>
      <c r="BJ608" s="119"/>
      <c r="BK608" s="119"/>
      <c r="BL608" s="119"/>
    </row>
    <row r="609" spans="1:64" ht="12.75" customHeight="1" x14ac:dyDescent="0.35">
      <c r="A609" s="119"/>
      <c r="B609" s="119"/>
      <c r="C609" s="119"/>
      <c r="D609" s="119"/>
      <c r="E609" s="119"/>
      <c r="F609" s="119"/>
      <c r="G609" s="119"/>
      <c r="H609" s="119"/>
      <c r="I609" s="119"/>
      <c r="J609" s="119"/>
      <c r="K609" s="119"/>
      <c r="L609" s="120"/>
      <c r="M609" s="120"/>
      <c r="N609" s="120"/>
      <c r="O609" s="120"/>
      <c r="P609" s="120"/>
      <c r="Q609" s="120"/>
      <c r="R609" s="120"/>
      <c r="S609" s="119"/>
      <c r="T609" s="121"/>
      <c r="U609" s="121"/>
      <c r="V609" s="121"/>
      <c r="W609" s="121"/>
      <c r="X609" s="121"/>
      <c r="Y609" s="121"/>
      <c r="Z609" s="121"/>
      <c r="AA609" s="121"/>
      <c r="AB609" s="119"/>
      <c r="AC609" s="119"/>
      <c r="AD609" s="119"/>
      <c r="AE609" s="119"/>
      <c r="AF609" s="119"/>
      <c r="AG609" s="119"/>
      <c r="AH609" s="119"/>
      <c r="AI609" s="119"/>
      <c r="AJ609" s="119"/>
      <c r="AK609" s="119"/>
      <c r="AL609" s="119"/>
      <c r="AM609" s="119"/>
      <c r="AN609" s="119"/>
      <c r="AO609" s="119"/>
      <c r="AP609" s="119"/>
      <c r="AQ609" s="119"/>
      <c r="AR609" s="119"/>
      <c r="AS609" s="119"/>
      <c r="AT609" s="119"/>
      <c r="AU609" s="119"/>
      <c r="AV609" s="119"/>
      <c r="AW609" s="119"/>
      <c r="AX609" s="119"/>
      <c r="AY609" s="119"/>
      <c r="AZ609" s="119"/>
      <c r="BA609" s="119"/>
      <c r="BB609" s="119"/>
      <c r="BC609" s="119"/>
      <c r="BD609" s="119"/>
      <c r="BE609" s="119"/>
      <c r="BF609" s="119"/>
      <c r="BG609" s="119"/>
      <c r="BH609" s="119"/>
      <c r="BI609" s="119"/>
      <c r="BJ609" s="119"/>
      <c r="BK609" s="119"/>
      <c r="BL609" s="119"/>
    </row>
    <row r="610" spans="1:64" ht="12.75" customHeight="1" x14ac:dyDescent="0.35">
      <c r="A610" s="119"/>
      <c r="B610" s="119"/>
      <c r="C610" s="119"/>
      <c r="D610" s="119"/>
      <c r="E610" s="119"/>
      <c r="F610" s="119"/>
      <c r="G610" s="119"/>
      <c r="H610" s="119"/>
      <c r="I610" s="119"/>
      <c r="J610" s="119"/>
      <c r="K610" s="119"/>
      <c r="L610" s="120"/>
      <c r="M610" s="120"/>
      <c r="N610" s="120"/>
      <c r="O610" s="120"/>
      <c r="P610" s="120"/>
      <c r="Q610" s="120"/>
      <c r="R610" s="120"/>
      <c r="S610" s="119"/>
      <c r="T610" s="121"/>
      <c r="U610" s="121"/>
      <c r="V610" s="121"/>
      <c r="W610" s="121"/>
      <c r="X610" s="121"/>
      <c r="Y610" s="121"/>
      <c r="Z610" s="121"/>
      <c r="AA610" s="121"/>
      <c r="AB610" s="119"/>
      <c r="AC610" s="119"/>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19"/>
      <c r="AY610" s="119"/>
      <c r="AZ610" s="119"/>
      <c r="BA610" s="119"/>
      <c r="BB610" s="119"/>
      <c r="BC610" s="119"/>
      <c r="BD610" s="119"/>
      <c r="BE610" s="119"/>
      <c r="BF610" s="119"/>
      <c r="BG610" s="119"/>
      <c r="BH610" s="119"/>
      <c r="BI610" s="119"/>
      <c r="BJ610" s="119"/>
      <c r="BK610" s="119"/>
      <c r="BL610" s="119"/>
    </row>
    <row r="611" spans="1:64" ht="12.75" customHeight="1" x14ac:dyDescent="0.35">
      <c r="A611" s="119"/>
      <c r="B611" s="119"/>
      <c r="C611" s="119"/>
      <c r="D611" s="119"/>
      <c r="E611" s="119"/>
      <c r="F611" s="119"/>
      <c r="G611" s="119"/>
      <c r="H611" s="119"/>
      <c r="I611" s="119"/>
      <c r="J611" s="119"/>
      <c r="K611" s="119"/>
      <c r="L611" s="120"/>
      <c r="M611" s="120"/>
      <c r="N611" s="120"/>
      <c r="O611" s="120"/>
      <c r="P611" s="120"/>
      <c r="Q611" s="120"/>
      <c r="R611" s="120"/>
      <c r="S611" s="119"/>
      <c r="T611" s="121"/>
      <c r="U611" s="121"/>
      <c r="V611" s="121"/>
      <c r="W611" s="121"/>
      <c r="X611" s="121"/>
      <c r="Y611" s="121"/>
      <c r="Z611" s="121"/>
      <c r="AA611" s="121"/>
      <c r="AB611" s="119"/>
      <c r="AC611" s="119"/>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19"/>
      <c r="AY611" s="119"/>
      <c r="AZ611" s="119"/>
      <c r="BA611" s="119"/>
      <c r="BB611" s="119"/>
      <c r="BC611" s="119"/>
      <c r="BD611" s="119"/>
      <c r="BE611" s="119"/>
      <c r="BF611" s="119"/>
      <c r="BG611" s="119"/>
      <c r="BH611" s="119"/>
      <c r="BI611" s="119"/>
      <c r="BJ611" s="119"/>
      <c r="BK611" s="119"/>
      <c r="BL611" s="119"/>
    </row>
    <row r="612" spans="1:64" ht="12.75" customHeight="1" x14ac:dyDescent="0.35">
      <c r="A612" s="119"/>
      <c r="B612" s="119"/>
      <c r="C612" s="119"/>
      <c r="D612" s="119"/>
      <c r="E612" s="119"/>
      <c r="F612" s="119"/>
      <c r="G612" s="119"/>
      <c r="H612" s="119"/>
      <c r="I612" s="119"/>
      <c r="J612" s="119"/>
      <c r="K612" s="119"/>
      <c r="L612" s="120"/>
      <c r="M612" s="120"/>
      <c r="N612" s="120"/>
      <c r="O612" s="120"/>
      <c r="P612" s="120"/>
      <c r="Q612" s="120"/>
      <c r="R612" s="120"/>
      <c r="S612" s="119"/>
      <c r="T612" s="121"/>
      <c r="U612" s="121"/>
      <c r="V612" s="121"/>
      <c r="W612" s="121"/>
      <c r="X612" s="121"/>
      <c r="Y612" s="121"/>
      <c r="Z612" s="121"/>
      <c r="AA612" s="121"/>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19"/>
      <c r="AY612" s="119"/>
      <c r="AZ612" s="119"/>
      <c r="BA612" s="119"/>
      <c r="BB612" s="119"/>
      <c r="BC612" s="119"/>
      <c r="BD612" s="119"/>
      <c r="BE612" s="119"/>
      <c r="BF612" s="119"/>
      <c r="BG612" s="119"/>
      <c r="BH612" s="119"/>
      <c r="BI612" s="119"/>
      <c r="BJ612" s="119"/>
      <c r="BK612" s="119"/>
      <c r="BL612" s="119"/>
    </row>
    <row r="613" spans="1:64" ht="12.75" customHeight="1" x14ac:dyDescent="0.35">
      <c r="A613" s="119"/>
      <c r="B613" s="119"/>
      <c r="C613" s="119"/>
      <c r="D613" s="119"/>
      <c r="E613" s="119"/>
      <c r="F613" s="119"/>
      <c r="G613" s="119"/>
      <c r="H613" s="119"/>
      <c r="I613" s="119"/>
      <c r="J613" s="119"/>
      <c r="K613" s="119"/>
      <c r="L613" s="120"/>
      <c r="M613" s="120"/>
      <c r="N613" s="120"/>
      <c r="O613" s="120"/>
      <c r="P613" s="120"/>
      <c r="Q613" s="120"/>
      <c r="R613" s="120"/>
      <c r="S613" s="119"/>
      <c r="T613" s="121"/>
      <c r="U613" s="121"/>
      <c r="V613" s="121"/>
      <c r="W613" s="121"/>
      <c r="X613" s="121"/>
      <c r="Y613" s="121"/>
      <c r="Z613" s="121"/>
      <c r="AA613" s="121"/>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19"/>
      <c r="AY613" s="119"/>
      <c r="AZ613" s="119"/>
      <c r="BA613" s="119"/>
      <c r="BB613" s="119"/>
      <c r="BC613" s="119"/>
      <c r="BD613" s="119"/>
      <c r="BE613" s="119"/>
      <c r="BF613" s="119"/>
      <c r="BG613" s="119"/>
      <c r="BH613" s="119"/>
      <c r="BI613" s="119"/>
      <c r="BJ613" s="119"/>
      <c r="BK613" s="119"/>
      <c r="BL613" s="119"/>
    </row>
    <row r="614" spans="1:64" ht="12.75" customHeight="1" x14ac:dyDescent="0.35">
      <c r="A614" s="119"/>
      <c r="B614" s="119"/>
      <c r="C614" s="119"/>
      <c r="D614" s="119"/>
      <c r="E614" s="119"/>
      <c r="F614" s="119"/>
      <c r="G614" s="119"/>
      <c r="H614" s="119"/>
      <c r="I614" s="119"/>
      <c r="J614" s="119"/>
      <c r="K614" s="119"/>
      <c r="L614" s="120"/>
      <c r="M614" s="120"/>
      <c r="N614" s="120"/>
      <c r="O614" s="120"/>
      <c r="P614" s="120"/>
      <c r="Q614" s="120"/>
      <c r="R614" s="120"/>
      <c r="S614" s="119"/>
      <c r="T614" s="121"/>
      <c r="U614" s="121"/>
      <c r="V614" s="121"/>
      <c r="W614" s="121"/>
      <c r="X614" s="121"/>
      <c r="Y614" s="121"/>
      <c r="Z614" s="121"/>
      <c r="AA614" s="121"/>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19"/>
      <c r="AY614" s="119"/>
      <c r="AZ614" s="119"/>
      <c r="BA614" s="119"/>
      <c r="BB614" s="119"/>
      <c r="BC614" s="119"/>
      <c r="BD614" s="119"/>
      <c r="BE614" s="119"/>
      <c r="BF614" s="119"/>
      <c r="BG614" s="119"/>
      <c r="BH614" s="119"/>
      <c r="BI614" s="119"/>
      <c r="BJ614" s="119"/>
      <c r="BK614" s="119"/>
      <c r="BL614" s="119"/>
    </row>
    <row r="615" spans="1:64" ht="12.75" customHeight="1" x14ac:dyDescent="0.35">
      <c r="A615" s="119"/>
      <c r="B615" s="119"/>
      <c r="C615" s="119"/>
      <c r="D615" s="119"/>
      <c r="E615" s="119"/>
      <c r="F615" s="119"/>
      <c r="G615" s="119"/>
      <c r="H615" s="119"/>
      <c r="I615" s="119"/>
      <c r="J615" s="119"/>
      <c r="K615" s="119"/>
      <c r="L615" s="120"/>
      <c r="M615" s="120"/>
      <c r="N615" s="120"/>
      <c r="O615" s="120"/>
      <c r="P615" s="120"/>
      <c r="Q615" s="120"/>
      <c r="R615" s="120"/>
      <c r="S615" s="119"/>
      <c r="T615" s="121"/>
      <c r="U615" s="121"/>
      <c r="V615" s="121"/>
      <c r="W615" s="121"/>
      <c r="X615" s="121"/>
      <c r="Y615" s="121"/>
      <c r="Z615" s="121"/>
      <c r="AA615" s="121"/>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19"/>
      <c r="AY615" s="119"/>
      <c r="AZ615" s="119"/>
      <c r="BA615" s="119"/>
      <c r="BB615" s="119"/>
      <c r="BC615" s="119"/>
      <c r="BD615" s="119"/>
      <c r="BE615" s="119"/>
      <c r="BF615" s="119"/>
      <c r="BG615" s="119"/>
      <c r="BH615" s="119"/>
      <c r="BI615" s="119"/>
      <c r="BJ615" s="119"/>
      <c r="BK615" s="119"/>
      <c r="BL615" s="119"/>
    </row>
    <row r="616" spans="1:64" ht="12.75" customHeight="1" x14ac:dyDescent="0.35">
      <c r="A616" s="119"/>
      <c r="B616" s="119"/>
      <c r="C616" s="119"/>
      <c r="D616" s="119"/>
      <c r="E616" s="119"/>
      <c r="F616" s="119"/>
      <c r="G616" s="119"/>
      <c r="H616" s="119"/>
      <c r="I616" s="119"/>
      <c r="J616" s="119"/>
      <c r="K616" s="119"/>
      <c r="L616" s="120"/>
      <c r="M616" s="120"/>
      <c r="N616" s="120"/>
      <c r="O616" s="120"/>
      <c r="P616" s="120"/>
      <c r="Q616" s="120"/>
      <c r="R616" s="120"/>
      <c r="S616" s="119"/>
      <c r="T616" s="121"/>
      <c r="U616" s="121"/>
      <c r="V616" s="121"/>
      <c r="W616" s="121"/>
      <c r="X616" s="121"/>
      <c r="Y616" s="121"/>
      <c r="Z616" s="121"/>
      <c r="AA616" s="121"/>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19"/>
      <c r="AY616" s="119"/>
      <c r="AZ616" s="119"/>
      <c r="BA616" s="119"/>
      <c r="BB616" s="119"/>
      <c r="BC616" s="119"/>
      <c r="BD616" s="119"/>
      <c r="BE616" s="119"/>
      <c r="BF616" s="119"/>
      <c r="BG616" s="119"/>
      <c r="BH616" s="119"/>
      <c r="BI616" s="119"/>
      <c r="BJ616" s="119"/>
      <c r="BK616" s="119"/>
      <c r="BL616" s="119"/>
    </row>
    <row r="617" spans="1:64" ht="12.75" customHeight="1" x14ac:dyDescent="0.35">
      <c r="A617" s="119"/>
      <c r="B617" s="119"/>
      <c r="C617" s="119"/>
      <c r="D617" s="119"/>
      <c r="E617" s="119"/>
      <c r="F617" s="119"/>
      <c r="G617" s="119"/>
      <c r="H617" s="119"/>
      <c r="I617" s="119"/>
      <c r="J617" s="119"/>
      <c r="K617" s="119"/>
      <c r="L617" s="120"/>
      <c r="M617" s="120"/>
      <c r="N617" s="120"/>
      <c r="O617" s="120"/>
      <c r="P617" s="120"/>
      <c r="Q617" s="120"/>
      <c r="R617" s="120"/>
      <c r="S617" s="119"/>
      <c r="T617" s="121"/>
      <c r="U617" s="121"/>
      <c r="V617" s="121"/>
      <c r="W617" s="121"/>
      <c r="X617" s="121"/>
      <c r="Y617" s="121"/>
      <c r="Z617" s="121"/>
      <c r="AA617" s="121"/>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19"/>
      <c r="AY617" s="119"/>
      <c r="AZ617" s="119"/>
      <c r="BA617" s="119"/>
      <c r="BB617" s="119"/>
      <c r="BC617" s="119"/>
      <c r="BD617" s="119"/>
      <c r="BE617" s="119"/>
      <c r="BF617" s="119"/>
      <c r="BG617" s="119"/>
      <c r="BH617" s="119"/>
      <c r="BI617" s="119"/>
      <c r="BJ617" s="119"/>
      <c r="BK617" s="119"/>
      <c r="BL617" s="119"/>
    </row>
    <row r="618" spans="1:64" ht="12.75" customHeight="1" x14ac:dyDescent="0.35">
      <c r="A618" s="119"/>
      <c r="B618" s="119"/>
      <c r="C618" s="119"/>
      <c r="D618" s="119"/>
      <c r="E618" s="119"/>
      <c r="F618" s="119"/>
      <c r="G618" s="119"/>
      <c r="H618" s="119"/>
      <c r="I618" s="119"/>
      <c r="J618" s="119"/>
      <c r="K618" s="119"/>
      <c r="L618" s="120"/>
      <c r="M618" s="120"/>
      <c r="N618" s="120"/>
      <c r="O618" s="120"/>
      <c r="P618" s="120"/>
      <c r="Q618" s="120"/>
      <c r="R618" s="120"/>
      <c r="S618" s="119"/>
      <c r="T618" s="121"/>
      <c r="U618" s="121"/>
      <c r="V618" s="121"/>
      <c r="W618" s="121"/>
      <c r="X618" s="121"/>
      <c r="Y618" s="121"/>
      <c r="Z618" s="121"/>
      <c r="AA618" s="121"/>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19"/>
      <c r="AY618" s="119"/>
      <c r="AZ618" s="119"/>
      <c r="BA618" s="119"/>
      <c r="BB618" s="119"/>
      <c r="BC618" s="119"/>
      <c r="BD618" s="119"/>
      <c r="BE618" s="119"/>
      <c r="BF618" s="119"/>
      <c r="BG618" s="119"/>
      <c r="BH618" s="119"/>
      <c r="BI618" s="119"/>
      <c r="BJ618" s="119"/>
      <c r="BK618" s="119"/>
      <c r="BL618" s="119"/>
    </row>
    <row r="619" spans="1:64" ht="12.75" customHeight="1" x14ac:dyDescent="0.35">
      <c r="A619" s="119"/>
      <c r="B619" s="119"/>
      <c r="C619" s="119"/>
      <c r="D619" s="119"/>
      <c r="E619" s="119"/>
      <c r="F619" s="119"/>
      <c r="G619" s="119"/>
      <c r="H619" s="119"/>
      <c r="I619" s="119"/>
      <c r="J619" s="119"/>
      <c r="K619" s="119"/>
      <c r="L619" s="120"/>
      <c r="M619" s="120"/>
      <c r="N619" s="120"/>
      <c r="O619" s="120"/>
      <c r="P619" s="120"/>
      <c r="Q619" s="120"/>
      <c r="R619" s="120"/>
      <c r="S619" s="119"/>
      <c r="T619" s="121"/>
      <c r="U619" s="121"/>
      <c r="V619" s="121"/>
      <c r="W619" s="121"/>
      <c r="X619" s="121"/>
      <c r="Y619" s="121"/>
      <c r="Z619" s="121"/>
      <c r="AA619" s="121"/>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19"/>
      <c r="AY619" s="119"/>
      <c r="AZ619" s="119"/>
      <c r="BA619" s="119"/>
      <c r="BB619" s="119"/>
      <c r="BC619" s="119"/>
      <c r="BD619" s="119"/>
      <c r="BE619" s="119"/>
      <c r="BF619" s="119"/>
      <c r="BG619" s="119"/>
      <c r="BH619" s="119"/>
      <c r="BI619" s="119"/>
      <c r="BJ619" s="119"/>
      <c r="BK619" s="119"/>
      <c r="BL619" s="119"/>
    </row>
    <row r="620" spans="1:64" ht="12.75" customHeight="1" x14ac:dyDescent="0.35">
      <c r="A620" s="119"/>
      <c r="B620" s="119"/>
      <c r="C620" s="119"/>
      <c r="D620" s="119"/>
      <c r="E620" s="119"/>
      <c r="F620" s="119"/>
      <c r="G620" s="119"/>
      <c r="H620" s="119"/>
      <c r="I620" s="119"/>
      <c r="J620" s="119"/>
      <c r="K620" s="119"/>
      <c r="L620" s="120"/>
      <c r="M620" s="120"/>
      <c r="N620" s="120"/>
      <c r="O620" s="120"/>
      <c r="P620" s="120"/>
      <c r="Q620" s="120"/>
      <c r="R620" s="120"/>
      <c r="S620" s="119"/>
      <c r="T620" s="121"/>
      <c r="U620" s="121"/>
      <c r="V620" s="121"/>
      <c r="W620" s="121"/>
      <c r="X620" s="121"/>
      <c r="Y620" s="121"/>
      <c r="Z620" s="121"/>
      <c r="AA620" s="121"/>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19"/>
      <c r="AY620" s="119"/>
      <c r="AZ620" s="119"/>
      <c r="BA620" s="119"/>
      <c r="BB620" s="119"/>
      <c r="BC620" s="119"/>
      <c r="BD620" s="119"/>
      <c r="BE620" s="119"/>
      <c r="BF620" s="119"/>
      <c r="BG620" s="119"/>
      <c r="BH620" s="119"/>
      <c r="BI620" s="119"/>
      <c r="BJ620" s="119"/>
      <c r="BK620" s="119"/>
      <c r="BL620" s="119"/>
    </row>
    <row r="621" spans="1:64" ht="12.75" customHeight="1" x14ac:dyDescent="0.35">
      <c r="A621" s="119"/>
      <c r="B621" s="119"/>
      <c r="C621" s="119"/>
      <c r="D621" s="119"/>
      <c r="E621" s="119"/>
      <c r="F621" s="119"/>
      <c r="G621" s="119"/>
      <c r="H621" s="119"/>
      <c r="I621" s="119"/>
      <c r="J621" s="119"/>
      <c r="K621" s="119"/>
      <c r="L621" s="120"/>
      <c r="M621" s="120"/>
      <c r="N621" s="120"/>
      <c r="O621" s="120"/>
      <c r="P621" s="120"/>
      <c r="Q621" s="120"/>
      <c r="R621" s="120"/>
      <c r="S621" s="119"/>
      <c r="T621" s="121"/>
      <c r="U621" s="121"/>
      <c r="V621" s="121"/>
      <c r="W621" s="121"/>
      <c r="X621" s="121"/>
      <c r="Y621" s="121"/>
      <c r="Z621" s="121"/>
      <c r="AA621" s="121"/>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19"/>
      <c r="AY621" s="119"/>
      <c r="AZ621" s="119"/>
      <c r="BA621" s="119"/>
      <c r="BB621" s="119"/>
      <c r="BC621" s="119"/>
      <c r="BD621" s="119"/>
      <c r="BE621" s="119"/>
      <c r="BF621" s="119"/>
      <c r="BG621" s="119"/>
      <c r="BH621" s="119"/>
      <c r="BI621" s="119"/>
      <c r="BJ621" s="119"/>
      <c r="BK621" s="119"/>
      <c r="BL621" s="119"/>
    </row>
    <row r="622" spans="1:64" ht="12.75" customHeight="1" x14ac:dyDescent="0.35">
      <c r="A622" s="119"/>
      <c r="B622" s="119"/>
      <c r="C622" s="119"/>
      <c r="D622" s="119"/>
      <c r="E622" s="119"/>
      <c r="F622" s="119"/>
      <c r="G622" s="119"/>
      <c r="H622" s="119"/>
      <c r="I622" s="119"/>
      <c r="J622" s="119"/>
      <c r="K622" s="119"/>
      <c r="L622" s="120"/>
      <c r="M622" s="120"/>
      <c r="N622" s="120"/>
      <c r="O622" s="120"/>
      <c r="P622" s="120"/>
      <c r="Q622" s="120"/>
      <c r="R622" s="120"/>
      <c r="S622" s="119"/>
      <c r="T622" s="121"/>
      <c r="U622" s="121"/>
      <c r="V622" s="121"/>
      <c r="W622" s="121"/>
      <c r="X622" s="121"/>
      <c r="Y622" s="121"/>
      <c r="Z622" s="121"/>
      <c r="AA622" s="121"/>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19"/>
      <c r="AY622" s="119"/>
      <c r="AZ622" s="119"/>
      <c r="BA622" s="119"/>
      <c r="BB622" s="119"/>
      <c r="BC622" s="119"/>
      <c r="BD622" s="119"/>
      <c r="BE622" s="119"/>
      <c r="BF622" s="119"/>
      <c r="BG622" s="119"/>
      <c r="BH622" s="119"/>
      <c r="BI622" s="119"/>
      <c r="BJ622" s="119"/>
      <c r="BK622" s="119"/>
      <c r="BL622" s="119"/>
    </row>
    <row r="623" spans="1:64" ht="12.75" customHeight="1" x14ac:dyDescent="0.35">
      <c r="A623" s="119"/>
      <c r="B623" s="119"/>
      <c r="C623" s="119"/>
      <c r="D623" s="119"/>
      <c r="E623" s="119"/>
      <c r="F623" s="119"/>
      <c r="G623" s="119"/>
      <c r="H623" s="119"/>
      <c r="I623" s="119"/>
      <c r="J623" s="119"/>
      <c r="K623" s="119"/>
      <c r="L623" s="120"/>
      <c r="M623" s="120"/>
      <c r="N623" s="120"/>
      <c r="O623" s="120"/>
      <c r="P623" s="120"/>
      <c r="Q623" s="120"/>
      <c r="R623" s="120"/>
      <c r="S623" s="119"/>
      <c r="T623" s="121"/>
      <c r="U623" s="121"/>
      <c r="V623" s="121"/>
      <c r="W623" s="121"/>
      <c r="X623" s="121"/>
      <c r="Y623" s="121"/>
      <c r="Z623" s="121"/>
      <c r="AA623" s="121"/>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19"/>
      <c r="AY623" s="119"/>
      <c r="AZ623" s="119"/>
      <c r="BA623" s="119"/>
      <c r="BB623" s="119"/>
      <c r="BC623" s="119"/>
      <c r="BD623" s="119"/>
      <c r="BE623" s="119"/>
      <c r="BF623" s="119"/>
      <c r="BG623" s="119"/>
      <c r="BH623" s="119"/>
      <c r="BI623" s="119"/>
      <c r="BJ623" s="119"/>
      <c r="BK623" s="119"/>
      <c r="BL623" s="119"/>
    </row>
    <row r="624" spans="1:64" ht="12.75" customHeight="1" x14ac:dyDescent="0.35">
      <c r="A624" s="119"/>
      <c r="B624" s="119"/>
      <c r="C624" s="119"/>
      <c r="D624" s="119"/>
      <c r="E624" s="119"/>
      <c r="F624" s="119"/>
      <c r="G624" s="119"/>
      <c r="H624" s="119"/>
      <c r="I624" s="119"/>
      <c r="J624" s="119"/>
      <c r="K624" s="119"/>
      <c r="L624" s="120"/>
      <c r="M624" s="120"/>
      <c r="N624" s="120"/>
      <c r="O624" s="120"/>
      <c r="P624" s="120"/>
      <c r="Q624" s="120"/>
      <c r="R624" s="120"/>
      <c r="S624" s="119"/>
      <c r="T624" s="121"/>
      <c r="U624" s="121"/>
      <c r="V624" s="121"/>
      <c r="W624" s="121"/>
      <c r="X624" s="121"/>
      <c r="Y624" s="121"/>
      <c r="Z624" s="121"/>
      <c r="AA624" s="121"/>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19"/>
      <c r="AY624" s="119"/>
      <c r="AZ624" s="119"/>
      <c r="BA624" s="119"/>
      <c r="BB624" s="119"/>
      <c r="BC624" s="119"/>
      <c r="BD624" s="119"/>
      <c r="BE624" s="119"/>
      <c r="BF624" s="119"/>
      <c r="BG624" s="119"/>
      <c r="BH624" s="119"/>
      <c r="BI624" s="119"/>
      <c r="BJ624" s="119"/>
      <c r="BK624" s="119"/>
      <c r="BL624" s="119"/>
    </row>
    <row r="625" spans="1:64" ht="12.75" customHeight="1" x14ac:dyDescent="0.35">
      <c r="A625" s="119"/>
      <c r="B625" s="119"/>
      <c r="C625" s="119"/>
      <c r="D625" s="119"/>
      <c r="E625" s="119"/>
      <c r="F625" s="119"/>
      <c r="G625" s="119"/>
      <c r="H625" s="119"/>
      <c r="I625" s="119"/>
      <c r="J625" s="119"/>
      <c r="K625" s="119"/>
      <c r="L625" s="120"/>
      <c r="M625" s="120"/>
      <c r="N625" s="120"/>
      <c r="O625" s="120"/>
      <c r="P625" s="120"/>
      <c r="Q625" s="120"/>
      <c r="R625" s="120"/>
      <c r="S625" s="119"/>
      <c r="T625" s="121"/>
      <c r="U625" s="121"/>
      <c r="V625" s="121"/>
      <c r="W625" s="121"/>
      <c r="X625" s="121"/>
      <c r="Y625" s="121"/>
      <c r="Z625" s="121"/>
      <c r="AA625" s="121"/>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19"/>
      <c r="AY625" s="119"/>
      <c r="AZ625" s="119"/>
      <c r="BA625" s="119"/>
      <c r="BB625" s="119"/>
      <c r="BC625" s="119"/>
      <c r="BD625" s="119"/>
      <c r="BE625" s="119"/>
      <c r="BF625" s="119"/>
      <c r="BG625" s="119"/>
      <c r="BH625" s="119"/>
      <c r="BI625" s="119"/>
      <c r="BJ625" s="119"/>
      <c r="BK625" s="119"/>
      <c r="BL625" s="119"/>
    </row>
    <row r="626" spans="1:64" ht="12.75" customHeight="1" x14ac:dyDescent="0.35">
      <c r="A626" s="119"/>
      <c r="B626" s="119"/>
      <c r="C626" s="119"/>
      <c r="D626" s="119"/>
      <c r="E626" s="119"/>
      <c r="F626" s="119"/>
      <c r="G626" s="119"/>
      <c r="H626" s="119"/>
      <c r="I626" s="119"/>
      <c r="J626" s="119"/>
      <c r="K626" s="119"/>
      <c r="L626" s="120"/>
      <c r="M626" s="120"/>
      <c r="N626" s="120"/>
      <c r="O626" s="120"/>
      <c r="P626" s="120"/>
      <c r="Q626" s="120"/>
      <c r="R626" s="120"/>
      <c r="S626" s="119"/>
      <c r="T626" s="121"/>
      <c r="U626" s="121"/>
      <c r="V626" s="121"/>
      <c r="W626" s="121"/>
      <c r="X626" s="121"/>
      <c r="Y626" s="121"/>
      <c r="Z626" s="121"/>
      <c r="AA626" s="121"/>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19"/>
      <c r="AY626" s="119"/>
      <c r="AZ626" s="119"/>
      <c r="BA626" s="119"/>
      <c r="BB626" s="119"/>
      <c r="BC626" s="119"/>
      <c r="BD626" s="119"/>
      <c r="BE626" s="119"/>
      <c r="BF626" s="119"/>
      <c r="BG626" s="119"/>
      <c r="BH626" s="119"/>
      <c r="BI626" s="119"/>
      <c r="BJ626" s="119"/>
      <c r="BK626" s="119"/>
      <c r="BL626" s="119"/>
    </row>
    <row r="627" spans="1:64" ht="12.75" customHeight="1" x14ac:dyDescent="0.35">
      <c r="A627" s="119"/>
      <c r="B627" s="119"/>
      <c r="C627" s="119"/>
      <c r="D627" s="119"/>
      <c r="E627" s="119"/>
      <c r="F627" s="119"/>
      <c r="G627" s="119"/>
      <c r="H627" s="119"/>
      <c r="I627" s="119"/>
      <c r="J627" s="119"/>
      <c r="K627" s="119"/>
      <c r="L627" s="120"/>
      <c r="M627" s="120"/>
      <c r="N627" s="120"/>
      <c r="O627" s="120"/>
      <c r="P627" s="120"/>
      <c r="Q627" s="120"/>
      <c r="R627" s="120"/>
      <c r="S627" s="119"/>
      <c r="T627" s="121"/>
      <c r="U627" s="121"/>
      <c r="V627" s="121"/>
      <c r="W627" s="121"/>
      <c r="X627" s="121"/>
      <c r="Y627" s="121"/>
      <c r="Z627" s="121"/>
      <c r="AA627" s="121"/>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19"/>
      <c r="AY627" s="119"/>
      <c r="AZ627" s="119"/>
      <c r="BA627" s="119"/>
      <c r="BB627" s="119"/>
      <c r="BC627" s="119"/>
      <c r="BD627" s="119"/>
      <c r="BE627" s="119"/>
      <c r="BF627" s="119"/>
      <c r="BG627" s="119"/>
      <c r="BH627" s="119"/>
      <c r="BI627" s="119"/>
      <c r="BJ627" s="119"/>
      <c r="BK627" s="119"/>
      <c r="BL627" s="119"/>
    </row>
    <row r="628" spans="1:64" ht="12.75" customHeight="1" x14ac:dyDescent="0.35">
      <c r="A628" s="119"/>
      <c r="B628" s="119"/>
      <c r="C628" s="119"/>
      <c r="D628" s="119"/>
      <c r="E628" s="119"/>
      <c r="F628" s="119"/>
      <c r="G628" s="119"/>
      <c r="H628" s="119"/>
      <c r="I628" s="119"/>
      <c r="J628" s="119"/>
      <c r="K628" s="119"/>
      <c r="L628" s="120"/>
      <c r="M628" s="120"/>
      <c r="N628" s="120"/>
      <c r="O628" s="120"/>
      <c r="P628" s="120"/>
      <c r="Q628" s="120"/>
      <c r="R628" s="120"/>
      <c r="S628" s="119"/>
      <c r="T628" s="121"/>
      <c r="U628" s="121"/>
      <c r="V628" s="121"/>
      <c r="W628" s="121"/>
      <c r="X628" s="121"/>
      <c r="Y628" s="121"/>
      <c r="Z628" s="121"/>
      <c r="AA628" s="121"/>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19"/>
      <c r="AY628" s="119"/>
      <c r="AZ628" s="119"/>
      <c r="BA628" s="119"/>
      <c r="BB628" s="119"/>
      <c r="BC628" s="119"/>
      <c r="BD628" s="119"/>
      <c r="BE628" s="119"/>
      <c r="BF628" s="119"/>
      <c r="BG628" s="119"/>
      <c r="BH628" s="119"/>
      <c r="BI628" s="119"/>
      <c r="BJ628" s="119"/>
      <c r="BK628" s="119"/>
      <c r="BL628" s="119"/>
    </row>
    <row r="629" spans="1:64" ht="12.75" customHeight="1" x14ac:dyDescent="0.35">
      <c r="A629" s="119"/>
      <c r="B629" s="119"/>
      <c r="C629" s="119"/>
      <c r="D629" s="119"/>
      <c r="E629" s="119"/>
      <c r="F629" s="119"/>
      <c r="G629" s="119"/>
      <c r="H629" s="119"/>
      <c r="I629" s="119"/>
      <c r="J629" s="119"/>
      <c r="K629" s="119"/>
      <c r="L629" s="120"/>
      <c r="M629" s="120"/>
      <c r="N629" s="120"/>
      <c r="O629" s="120"/>
      <c r="P629" s="120"/>
      <c r="Q629" s="120"/>
      <c r="R629" s="120"/>
      <c r="S629" s="119"/>
      <c r="T629" s="121"/>
      <c r="U629" s="121"/>
      <c r="V629" s="121"/>
      <c r="W629" s="121"/>
      <c r="X629" s="121"/>
      <c r="Y629" s="121"/>
      <c r="Z629" s="121"/>
      <c r="AA629" s="121"/>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19"/>
      <c r="AY629" s="119"/>
      <c r="AZ629" s="119"/>
      <c r="BA629" s="119"/>
      <c r="BB629" s="119"/>
      <c r="BC629" s="119"/>
      <c r="BD629" s="119"/>
      <c r="BE629" s="119"/>
      <c r="BF629" s="119"/>
      <c r="BG629" s="119"/>
      <c r="BH629" s="119"/>
      <c r="BI629" s="119"/>
      <c r="BJ629" s="119"/>
      <c r="BK629" s="119"/>
      <c r="BL629" s="119"/>
    </row>
    <row r="630" spans="1:64" ht="12.75" customHeight="1" x14ac:dyDescent="0.35">
      <c r="A630" s="119"/>
      <c r="B630" s="119"/>
      <c r="C630" s="119"/>
      <c r="D630" s="119"/>
      <c r="E630" s="119"/>
      <c r="F630" s="119"/>
      <c r="G630" s="119"/>
      <c r="H630" s="119"/>
      <c r="I630" s="119"/>
      <c r="J630" s="119"/>
      <c r="K630" s="119"/>
      <c r="L630" s="120"/>
      <c r="M630" s="120"/>
      <c r="N630" s="120"/>
      <c r="O630" s="120"/>
      <c r="P630" s="120"/>
      <c r="Q630" s="120"/>
      <c r="R630" s="120"/>
      <c r="S630" s="119"/>
      <c r="T630" s="121"/>
      <c r="U630" s="121"/>
      <c r="V630" s="121"/>
      <c r="W630" s="121"/>
      <c r="X630" s="121"/>
      <c r="Y630" s="121"/>
      <c r="Z630" s="121"/>
      <c r="AA630" s="121"/>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19"/>
      <c r="AY630" s="119"/>
      <c r="AZ630" s="119"/>
      <c r="BA630" s="119"/>
      <c r="BB630" s="119"/>
      <c r="BC630" s="119"/>
      <c r="BD630" s="119"/>
      <c r="BE630" s="119"/>
      <c r="BF630" s="119"/>
      <c r="BG630" s="119"/>
      <c r="BH630" s="119"/>
      <c r="BI630" s="119"/>
      <c r="BJ630" s="119"/>
      <c r="BK630" s="119"/>
      <c r="BL630" s="119"/>
    </row>
    <row r="631" spans="1:64" ht="12.75" customHeight="1" x14ac:dyDescent="0.35">
      <c r="A631" s="119"/>
      <c r="B631" s="119"/>
      <c r="C631" s="119"/>
      <c r="D631" s="119"/>
      <c r="E631" s="119"/>
      <c r="F631" s="119"/>
      <c r="G631" s="119"/>
      <c r="H631" s="119"/>
      <c r="I631" s="119"/>
      <c r="J631" s="119"/>
      <c r="K631" s="119"/>
      <c r="L631" s="120"/>
      <c r="M631" s="120"/>
      <c r="N631" s="120"/>
      <c r="O631" s="120"/>
      <c r="P631" s="120"/>
      <c r="Q631" s="120"/>
      <c r="R631" s="120"/>
      <c r="S631" s="119"/>
      <c r="T631" s="121"/>
      <c r="U631" s="121"/>
      <c r="V631" s="121"/>
      <c r="W631" s="121"/>
      <c r="X631" s="121"/>
      <c r="Y631" s="121"/>
      <c r="Z631" s="121"/>
      <c r="AA631" s="121"/>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19"/>
      <c r="AY631" s="119"/>
      <c r="AZ631" s="119"/>
      <c r="BA631" s="119"/>
      <c r="BB631" s="119"/>
      <c r="BC631" s="119"/>
      <c r="BD631" s="119"/>
      <c r="BE631" s="119"/>
      <c r="BF631" s="119"/>
      <c r="BG631" s="119"/>
      <c r="BH631" s="119"/>
      <c r="BI631" s="119"/>
      <c r="BJ631" s="119"/>
      <c r="BK631" s="119"/>
      <c r="BL631" s="119"/>
    </row>
    <row r="632" spans="1:64" ht="12.75" customHeight="1" x14ac:dyDescent="0.35">
      <c r="A632" s="119"/>
      <c r="B632" s="119"/>
      <c r="C632" s="119"/>
      <c r="D632" s="119"/>
      <c r="E632" s="119"/>
      <c r="F632" s="119"/>
      <c r="G632" s="119"/>
      <c r="H632" s="119"/>
      <c r="I632" s="119"/>
      <c r="J632" s="119"/>
      <c r="K632" s="119"/>
      <c r="L632" s="120"/>
      <c r="M632" s="120"/>
      <c r="N632" s="120"/>
      <c r="O632" s="120"/>
      <c r="P632" s="120"/>
      <c r="Q632" s="120"/>
      <c r="R632" s="120"/>
      <c r="S632" s="119"/>
      <c r="T632" s="121"/>
      <c r="U632" s="121"/>
      <c r="V632" s="121"/>
      <c r="W632" s="121"/>
      <c r="X632" s="121"/>
      <c r="Y632" s="121"/>
      <c r="Z632" s="121"/>
      <c r="AA632" s="121"/>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19"/>
      <c r="AY632" s="119"/>
      <c r="AZ632" s="119"/>
      <c r="BA632" s="119"/>
      <c r="BB632" s="119"/>
      <c r="BC632" s="119"/>
      <c r="BD632" s="119"/>
      <c r="BE632" s="119"/>
      <c r="BF632" s="119"/>
      <c r="BG632" s="119"/>
      <c r="BH632" s="119"/>
      <c r="BI632" s="119"/>
      <c r="BJ632" s="119"/>
      <c r="BK632" s="119"/>
      <c r="BL632" s="119"/>
    </row>
    <row r="633" spans="1:64" ht="12.75" customHeight="1" x14ac:dyDescent="0.35">
      <c r="A633" s="119"/>
      <c r="B633" s="119"/>
      <c r="C633" s="119"/>
      <c r="D633" s="119"/>
      <c r="E633" s="119"/>
      <c r="F633" s="119"/>
      <c r="G633" s="119"/>
      <c r="H633" s="119"/>
      <c r="I633" s="119"/>
      <c r="J633" s="119"/>
      <c r="K633" s="119"/>
      <c r="L633" s="120"/>
      <c r="M633" s="120"/>
      <c r="N633" s="120"/>
      <c r="O633" s="120"/>
      <c r="P633" s="120"/>
      <c r="Q633" s="120"/>
      <c r="R633" s="120"/>
      <c r="S633" s="119"/>
      <c r="T633" s="121"/>
      <c r="U633" s="121"/>
      <c r="V633" s="121"/>
      <c r="W633" s="121"/>
      <c r="X633" s="121"/>
      <c r="Y633" s="121"/>
      <c r="Z633" s="121"/>
      <c r="AA633" s="121"/>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19"/>
      <c r="AY633" s="119"/>
      <c r="AZ633" s="119"/>
      <c r="BA633" s="119"/>
      <c r="BB633" s="119"/>
      <c r="BC633" s="119"/>
      <c r="BD633" s="119"/>
      <c r="BE633" s="119"/>
      <c r="BF633" s="119"/>
      <c r="BG633" s="119"/>
      <c r="BH633" s="119"/>
      <c r="BI633" s="119"/>
      <c r="BJ633" s="119"/>
      <c r="BK633" s="119"/>
      <c r="BL633" s="119"/>
    </row>
    <row r="634" spans="1:64" ht="12.75" customHeight="1" x14ac:dyDescent="0.35">
      <c r="A634" s="119"/>
      <c r="B634" s="119"/>
      <c r="C634" s="119"/>
      <c r="D634" s="119"/>
      <c r="E634" s="119"/>
      <c r="F634" s="119"/>
      <c r="G634" s="119"/>
      <c r="H634" s="119"/>
      <c r="I634" s="119"/>
      <c r="J634" s="119"/>
      <c r="K634" s="119"/>
      <c r="L634" s="120"/>
      <c r="M634" s="120"/>
      <c r="N634" s="120"/>
      <c r="O634" s="120"/>
      <c r="P634" s="120"/>
      <c r="Q634" s="120"/>
      <c r="R634" s="120"/>
      <c r="S634" s="119"/>
      <c r="T634" s="121"/>
      <c r="U634" s="121"/>
      <c r="V634" s="121"/>
      <c r="W634" s="121"/>
      <c r="X634" s="121"/>
      <c r="Y634" s="121"/>
      <c r="Z634" s="121"/>
      <c r="AA634" s="121"/>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19"/>
      <c r="AY634" s="119"/>
      <c r="AZ634" s="119"/>
      <c r="BA634" s="119"/>
      <c r="BB634" s="119"/>
      <c r="BC634" s="119"/>
      <c r="BD634" s="119"/>
      <c r="BE634" s="119"/>
      <c r="BF634" s="119"/>
      <c r="BG634" s="119"/>
      <c r="BH634" s="119"/>
      <c r="BI634" s="119"/>
      <c r="BJ634" s="119"/>
      <c r="BK634" s="119"/>
      <c r="BL634" s="119"/>
    </row>
    <row r="635" spans="1:64" ht="12.75" customHeight="1" x14ac:dyDescent="0.35">
      <c r="A635" s="119"/>
      <c r="B635" s="119"/>
      <c r="C635" s="119"/>
      <c r="D635" s="119"/>
      <c r="E635" s="119"/>
      <c r="F635" s="119"/>
      <c r="G635" s="119"/>
      <c r="H635" s="119"/>
      <c r="I635" s="119"/>
      <c r="J635" s="119"/>
      <c r="K635" s="119"/>
      <c r="L635" s="120"/>
      <c r="M635" s="120"/>
      <c r="N635" s="120"/>
      <c r="O635" s="120"/>
      <c r="P635" s="120"/>
      <c r="Q635" s="120"/>
      <c r="R635" s="120"/>
      <c r="S635" s="119"/>
      <c r="T635" s="121"/>
      <c r="U635" s="121"/>
      <c r="V635" s="121"/>
      <c r="W635" s="121"/>
      <c r="X635" s="121"/>
      <c r="Y635" s="121"/>
      <c r="Z635" s="121"/>
      <c r="AA635" s="121"/>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19"/>
      <c r="AY635" s="119"/>
      <c r="AZ635" s="119"/>
      <c r="BA635" s="119"/>
      <c r="BB635" s="119"/>
      <c r="BC635" s="119"/>
      <c r="BD635" s="119"/>
      <c r="BE635" s="119"/>
      <c r="BF635" s="119"/>
      <c r="BG635" s="119"/>
      <c r="BH635" s="119"/>
      <c r="BI635" s="119"/>
      <c r="BJ635" s="119"/>
      <c r="BK635" s="119"/>
      <c r="BL635" s="119"/>
    </row>
    <row r="636" spans="1:64" ht="12.75" customHeight="1" x14ac:dyDescent="0.35">
      <c r="A636" s="119"/>
      <c r="B636" s="119"/>
      <c r="C636" s="119"/>
      <c r="D636" s="119"/>
      <c r="E636" s="119"/>
      <c r="F636" s="119"/>
      <c r="G636" s="119"/>
      <c r="H636" s="119"/>
      <c r="I636" s="119"/>
      <c r="J636" s="119"/>
      <c r="K636" s="119"/>
      <c r="L636" s="120"/>
      <c r="M636" s="120"/>
      <c r="N636" s="120"/>
      <c r="O636" s="120"/>
      <c r="P636" s="120"/>
      <c r="Q636" s="120"/>
      <c r="R636" s="120"/>
      <c r="S636" s="119"/>
      <c r="T636" s="121"/>
      <c r="U636" s="121"/>
      <c r="V636" s="121"/>
      <c r="W636" s="121"/>
      <c r="X636" s="121"/>
      <c r="Y636" s="121"/>
      <c r="Z636" s="121"/>
      <c r="AA636" s="121"/>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19"/>
      <c r="AY636" s="119"/>
      <c r="AZ636" s="119"/>
      <c r="BA636" s="119"/>
      <c r="BB636" s="119"/>
      <c r="BC636" s="119"/>
      <c r="BD636" s="119"/>
      <c r="BE636" s="119"/>
      <c r="BF636" s="119"/>
      <c r="BG636" s="119"/>
      <c r="BH636" s="119"/>
      <c r="BI636" s="119"/>
      <c r="BJ636" s="119"/>
      <c r="BK636" s="119"/>
      <c r="BL636" s="119"/>
    </row>
    <row r="637" spans="1:64" ht="12.75" customHeight="1" x14ac:dyDescent="0.35">
      <c r="A637" s="119"/>
      <c r="B637" s="119"/>
      <c r="C637" s="119"/>
      <c r="D637" s="119"/>
      <c r="E637" s="119"/>
      <c r="F637" s="119"/>
      <c r="G637" s="119"/>
      <c r="H637" s="119"/>
      <c r="I637" s="119"/>
      <c r="J637" s="119"/>
      <c r="K637" s="119"/>
      <c r="L637" s="120"/>
      <c r="M637" s="120"/>
      <c r="N637" s="120"/>
      <c r="O637" s="120"/>
      <c r="P637" s="120"/>
      <c r="Q637" s="120"/>
      <c r="R637" s="120"/>
      <c r="S637" s="119"/>
      <c r="T637" s="121"/>
      <c r="U637" s="121"/>
      <c r="V637" s="121"/>
      <c r="W637" s="121"/>
      <c r="X637" s="121"/>
      <c r="Y637" s="121"/>
      <c r="Z637" s="121"/>
      <c r="AA637" s="121"/>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19"/>
      <c r="AY637" s="119"/>
      <c r="AZ637" s="119"/>
      <c r="BA637" s="119"/>
      <c r="BB637" s="119"/>
      <c r="BC637" s="119"/>
      <c r="BD637" s="119"/>
      <c r="BE637" s="119"/>
      <c r="BF637" s="119"/>
      <c r="BG637" s="119"/>
      <c r="BH637" s="119"/>
      <c r="BI637" s="119"/>
      <c r="BJ637" s="119"/>
      <c r="BK637" s="119"/>
      <c r="BL637" s="119"/>
    </row>
    <row r="638" spans="1:64" ht="12.75" customHeight="1" x14ac:dyDescent="0.35">
      <c r="A638" s="119"/>
      <c r="B638" s="119"/>
      <c r="C638" s="119"/>
      <c r="D638" s="119"/>
      <c r="E638" s="119"/>
      <c r="F638" s="119"/>
      <c r="G638" s="119"/>
      <c r="H638" s="119"/>
      <c r="I638" s="119"/>
      <c r="J638" s="119"/>
      <c r="K638" s="119"/>
      <c r="L638" s="120"/>
      <c r="M638" s="120"/>
      <c r="N638" s="120"/>
      <c r="O638" s="120"/>
      <c r="P638" s="120"/>
      <c r="Q638" s="120"/>
      <c r="R638" s="120"/>
      <c r="S638" s="119"/>
      <c r="T638" s="121"/>
      <c r="U638" s="121"/>
      <c r="V638" s="121"/>
      <c r="W638" s="121"/>
      <c r="X638" s="121"/>
      <c r="Y638" s="121"/>
      <c r="Z638" s="121"/>
      <c r="AA638" s="121"/>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19"/>
      <c r="AY638" s="119"/>
      <c r="AZ638" s="119"/>
      <c r="BA638" s="119"/>
      <c r="BB638" s="119"/>
      <c r="BC638" s="119"/>
      <c r="BD638" s="119"/>
      <c r="BE638" s="119"/>
      <c r="BF638" s="119"/>
      <c r="BG638" s="119"/>
      <c r="BH638" s="119"/>
      <c r="BI638" s="119"/>
      <c r="BJ638" s="119"/>
      <c r="BK638" s="119"/>
      <c r="BL638" s="119"/>
    </row>
    <row r="639" spans="1:64" ht="12.75" customHeight="1" x14ac:dyDescent="0.35">
      <c r="A639" s="119"/>
      <c r="B639" s="119"/>
      <c r="C639" s="119"/>
      <c r="D639" s="119"/>
      <c r="E639" s="119"/>
      <c r="F639" s="119"/>
      <c r="G639" s="119"/>
      <c r="H639" s="119"/>
      <c r="I639" s="119"/>
      <c r="J639" s="119"/>
      <c r="K639" s="119"/>
      <c r="L639" s="120"/>
      <c r="M639" s="120"/>
      <c r="N639" s="120"/>
      <c r="O639" s="120"/>
      <c r="P639" s="120"/>
      <c r="Q639" s="120"/>
      <c r="R639" s="120"/>
      <c r="S639" s="119"/>
      <c r="T639" s="121"/>
      <c r="U639" s="121"/>
      <c r="V639" s="121"/>
      <c r="W639" s="121"/>
      <c r="X639" s="121"/>
      <c r="Y639" s="121"/>
      <c r="Z639" s="121"/>
      <c r="AA639" s="121"/>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19"/>
      <c r="AY639" s="119"/>
      <c r="AZ639" s="119"/>
      <c r="BA639" s="119"/>
      <c r="BB639" s="119"/>
      <c r="BC639" s="119"/>
      <c r="BD639" s="119"/>
      <c r="BE639" s="119"/>
      <c r="BF639" s="119"/>
      <c r="BG639" s="119"/>
      <c r="BH639" s="119"/>
      <c r="BI639" s="119"/>
      <c r="BJ639" s="119"/>
      <c r="BK639" s="119"/>
      <c r="BL639" s="119"/>
    </row>
    <row r="640" spans="1:64" ht="12.75" customHeight="1" x14ac:dyDescent="0.35">
      <c r="A640" s="119"/>
      <c r="B640" s="119"/>
      <c r="C640" s="119"/>
      <c r="D640" s="119"/>
      <c r="E640" s="119"/>
      <c r="F640" s="119"/>
      <c r="G640" s="119"/>
      <c r="H640" s="119"/>
      <c r="I640" s="119"/>
      <c r="J640" s="119"/>
      <c r="K640" s="119"/>
      <c r="L640" s="120"/>
      <c r="M640" s="120"/>
      <c r="N640" s="120"/>
      <c r="O640" s="120"/>
      <c r="P640" s="120"/>
      <c r="Q640" s="120"/>
      <c r="R640" s="120"/>
      <c r="S640" s="119"/>
      <c r="T640" s="121"/>
      <c r="U640" s="121"/>
      <c r="V640" s="121"/>
      <c r="W640" s="121"/>
      <c r="X640" s="121"/>
      <c r="Y640" s="121"/>
      <c r="Z640" s="121"/>
      <c r="AA640" s="121"/>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19"/>
      <c r="AY640" s="119"/>
      <c r="AZ640" s="119"/>
      <c r="BA640" s="119"/>
      <c r="BB640" s="119"/>
      <c r="BC640" s="119"/>
      <c r="BD640" s="119"/>
      <c r="BE640" s="119"/>
      <c r="BF640" s="119"/>
      <c r="BG640" s="119"/>
      <c r="BH640" s="119"/>
      <c r="BI640" s="119"/>
      <c r="BJ640" s="119"/>
      <c r="BK640" s="119"/>
      <c r="BL640" s="119"/>
    </row>
    <row r="641" spans="1:64" ht="12.75" customHeight="1" x14ac:dyDescent="0.35">
      <c r="A641" s="119"/>
      <c r="B641" s="119"/>
      <c r="C641" s="119"/>
      <c r="D641" s="119"/>
      <c r="E641" s="119"/>
      <c r="F641" s="119"/>
      <c r="G641" s="119"/>
      <c r="H641" s="119"/>
      <c r="I641" s="119"/>
      <c r="J641" s="119"/>
      <c r="K641" s="119"/>
      <c r="L641" s="120"/>
      <c r="M641" s="120"/>
      <c r="N641" s="120"/>
      <c r="O641" s="120"/>
      <c r="P641" s="120"/>
      <c r="Q641" s="120"/>
      <c r="R641" s="120"/>
      <c r="S641" s="119"/>
      <c r="T641" s="121"/>
      <c r="U641" s="121"/>
      <c r="V641" s="121"/>
      <c r="W641" s="121"/>
      <c r="X641" s="121"/>
      <c r="Y641" s="121"/>
      <c r="Z641" s="121"/>
      <c r="AA641" s="121"/>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19"/>
      <c r="AY641" s="119"/>
      <c r="AZ641" s="119"/>
      <c r="BA641" s="119"/>
      <c r="BB641" s="119"/>
      <c r="BC641" s="119"/>
      <c r="BD641" s="119"/>
      <c r="BE641" s="119"/>
      <c r="BF641" s="119"/>
      <c r="BG641" s="119"/>
      <c r="BH641" s="119"/>
      <c r="BI641" s="119"/>
      <c r="BJ641" s="119"/>
      <c r="BK641" s="119"/>
      <c r="BL641" s="119"/>
    </row>
    <row r="642" spans="1:64" ht="12.75" customHeight="1" x14ac:dyDescent="0.35">
      <c r="A642" s="119"/>
      <c r="B642" s="119"/>
      <c r="C642" s="119"/>
      <c r="D642" s="119"/>
      <c r="E642" s="119"/>
      <c r="F642" s="119"/>
      <c r="G642" s="119"/>
      <c r="H642" s="119"/>
      <c r="I642" s="119"/>
      <c r="J642" s="119"/>
      <c r="K642" s="119"/>
      <c r="L642" s="120"/>
      <c r="M642" s="120"/>
      <c r="N642" s="120"/>
      <c r="O642" s="120"/>
      <c r="P642" s="120"/>
      <c r="Q642" s="120"/>
      <c r="R642" s="120"/>
      <c r="S642" s="119"/>
      <c r="T642" s="121"/>
      <c r="U642" s="121"/>
      <c r="V642" s="121"/>
      <c r="W642" s="121"/>
      <c r="X642" s="121"/>
      <c r="Y642" s="121"/>
      <c r="Z642" s="121"/>
      <c r="AA642" s="121"/>
      <c r="AB642" s="119"/>
      <c r="AC642" s="119"/>
      <c r="AD642" s="119"/>
      <c r="AE642" s="119"/>
      <c r="AF642" s="119"/>
      <c r="AG642" s="119"/>
      <c r="AH642" s="119"/>
      <c r="AI642" s="119"/>
      <c r="AJ642" s="119"/>
      <c r="AK642" s="119"/>
      <c r="AL642" s="119"/>
      <c r="AM642" s="119"/>
      <c r="AN642" s="119"/>
      <c r="AO642" s="119"/>
      <c r="AP642" s="119"/>
      <c r="AQ642" s="119"/>
      <c r="AR642" s="119"/>
      <c r="AS642" s="119"/>
      <c r="AT642" s="119"/>
      <c r="AU642" s="119"/>
      <c r="AV642" s="119"/>
      <c r="AW642" s="119"/>
      <c r="AX642" s="119"/>
      <c r="AY642" s="119"/>
      <c r="AZ642" s="119"/>
      <c r="BA642" s="119"/>
      <c r="BB642" s="119"/>
      <c r="BC642" s="119"/>
      <c r="BD642" s="119"/>
      <c r="BE642" s="119"/>
      <c r="BF642" s="119"/>
      <c r="BG642" s="119"/>
      <c r="BH642" s="119"/>
      <c r="BI642" s="119"/>
      <c r="BJ642" s="119"/>
      <c r="BK642" s="119"/>
      <c r="BL642" s="119"/>
    </row>
    <row r="643" spans="1:64" ht="12.75" customHeight="1" x14ac:dyDescent="0.35">
      <c r="A643" s="119"/>
      <c r="B643" s="119"/>
      <c r="C643" s="119"/>
      <c r="D643" s="119"/>
      <c r="E643" s="119"/>
      <c r="F643" s="119"/>
      <c r="G643" s="119"/>
      <c r="H643" s="119"/>
      <c r="I643" s="119"/>
      <c r="J643" s="119"/>
      <c r="K643" s="119"/>
      <c r="L643" s="120"/>
      <c r="M643" s="120"/>
      <c r="N643" s="120"/>
      <c r="O643" s="120"/>
      <c r="P643" s="120"/>
      <c r="Q643" s="120"/>
      <c r="R643" s="120"/>
      <c r="S643" s="119"/>
      <c r="T643" s="121"/>
      <c r="U643" s="121"/>
      <c r="V643" s="121"/>
      <c r="W643" s="121"/>
      <c r="X643" s="121"/>
      <c r="Y643" s="121"/>
      <c r="Z643" s="121"/>
      <c r="AA643" s="121"/>
      <c r="AB643" s="119"/>
      <c r="AC643" s="119"/>
      <c r="AD643" s="119"/>
      <c r="AE643" s="119"/>
      <c r="AF643" s="119"/>
      <c r="AG643" s="119"/>
      <c r="AH643" s="119"/>
      <c r="AI643" s="119"/>
      <c r="AJ643" s="119"/>
      <c r="AK643" s="119"/>
      <c r="AL643" s="119"/>
      <c r="AM643" s="119"/>
      <c r="AN643" s="119"/>
      <c r="AO643" s="119"/>
      <c r="AP643" s="119"/>
      <c r="AQ643" s="119"/>
      <c r="AR643" s="119"/>
      <c r="AS643" s="119"/>
      <c r="AT643" s="119"/>
      <c r="AU643" s="119"/>
      <c r="AV643" s="119"/>
      <c r="AW643" s="119"/>
      <c r="AX643" s="119"/>
      <c r="AY643" s="119"/>
      <c r="AZ643" s="119"/>
      <c r="BA643" s="119"/>
      <c r="BB643" s="119"/>
      <c r="BC643" s="119"/>
      <c r="BD643" s="119"/>
      <c r="BE643" s="119"/>
      <c r="BF643" s="119"/>
      <c r="BG643" s="119"/>
      <c r="BH643" s="119"/>
      <c r="BI643" s="119"/>
      <c r="BJ643" s="119"/>
      <c r="BK643" s="119"/>
      <c r="BL643" s="119"/>
    </row>
    <row r="644" spans="1:64" ht="12.75" customHeight="1" x14ac:dyDescent="0.35">
      <c r="A644" s="119"/>
      <c r="B644" s="119"/>
      <c r="C644" s="119"/>
      <c r="D644" s="119"/>
      <c r="E644" s="119"/>
      <c r="F644" s="119"/>
      <c r="G644" s="119"/>
      <c r="H644" s="119"/>
      <c r="I644" s="119"/>
      <c r="J644" s="119"/>
      <c r="K644" s="119"/>
      <c r="L644" s="120"/>
      <c r="M644" s="120"/>
      <c r="N644" s="120"/>
      <c r="O644" s="120"/>
      <c r="P644" s="120"/>
      <c r="Q644" s="120"/>
      <c r="R644" s="120"/>
      <c r="S644" s="119"/>
      <c r="T644" s="121"/>
      <c r="U644" s="121"/>
      <c r="V644" s="121"/>
      <c r="W644" s="121"/>
      <c r="X644" s="121"/>
      <c r="Y644" s="121"/>
      <c r="Z644" s="121"/>
      <c r="AA644" s="121"/>
      <c r="AB644" s="119"/>
      <c r="AC644" s="119"/>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19"/>
      <c r="AY644" s="119"/>
      <c r="AZ644" s="119"/>
      <c r="BA644" s="119"/>
      <c r="BB644" s="119"/>
      <c r="BC644" s="119"/>
      <c r="BD644" s="119"/>
      <c r="BE644" s="119"/>
      <c r="BF644" s="119"/>
      <c r="BG644" s="119"/>
      <c r="BH644" s="119"/>
      <c r="BI644" s="119"/>
      <c r="BJ644" s="119"/>
      <c r="BK644" s="119"/>
      <c r="BL644" s="119"/>
    </row>
    <row r="645" spans="1:64" ht="12.75" customHeight="1" x14ac:dyDescent="0.35">
      <c r="A645" s="119"/>
      <c r="B645" s="119"/>
      <c r="C645" s="119"/>
      <c r="D645" s="119"/>
      <c r="E645" s="119"/>
      <c r="F645" s="119"/>
      <c r="G645" s="119"/>
      <c r="H645" s="119"/>
      <c r="I645" s="119"/>
      <c r="J645" s="119"/>
      <c r="K645" s="119"/>
      <c r="L645" s="120"/>
      <c r="M645" s="120"/>
      <c r="N645" s="120"/>
      <c r="O645" s="120"/>
      <c r="P645" s="120"/>
      <c r="Q645" s="120"/>
      <c r="R645" s="120"/>
      <c r="S645" s="119"/>
      <c r="T645" s="121"/>
      <c r="U645" s="121"/>
      <c r="V645" s="121"/>
      <c r="W645" s="121"/>
      <c r="X645" s="121"/>
      <c r="Y645" s="121"/>
      <c r="Z645" s="121"/>
      <c r="AA645" s="121"/>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19"/>
      <c r="AY645" s="119"/>
      <c r="AZ645" s="119"/>
      <c r="BA645" s="119"/>
      <c r="BB645" s="119"/>
      <c r="BC645" s="119"/>
      <c r="BD645" s="119"/>
      <c r="BE645" s="119"/>
      <c r="BF645" s="119"/>
      <c r="BG645" s="119"/>
      <c r="BH645" s="119"/>
      <c r="BI645" s="119"/>
      <c r="BJ645" s="119"/>
      <c r="BK645" s="119"/>
      <c r="BL645" s="119"/>
    </row>
    <row r="646" spans="1:64" ht="12.75" customHeight="1" x14ac:dyDescent="0.35">
      <c r="A646" s="119"/>
      <c r="B646" s="119"/>
      <c r="C646" s="119"/>
      <c r="D646" s="119"/>
      <c r="E646" s="119"/>
      <c r="F646" s="119"/>
      <c r="G646" s="119"/>
      <c r="H646" s="119"/>
      <c r="I646" s="119"/>
      <c r="J646" s="119"/>
      <c r="K646" s="119"/>
      <c r="L646" s="120"/>
      <c r="M646" s="120"/>
      <c r="N646" s="120"/>
      <c r="O646" s="120"/>
      <c r="P646" s="120"/>
      <c r="Q646" s="120"/>
      <c r="R646" s="120"/>
      <c r="S646" s="119"/>
      <c r="T646" s="121"/>
      <c r="U646" s="121"/>
      <c r="V646" s="121"/>
      <c r="W646" s="121"/>
      <c r="X646" s="121"/>
      <c r="Y646" s="121"/>
      <c r="Z646" s="121"/>
      <c r="AA646" s="121"/>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19"/>
      <c r="AY646" s="119"/>
      <c r="AZ646" s="119"/>
      <c r="BA646" s="119"/>
      <c r="BB646" s="119"/>
      <c r="BC646" s="119"/>
      <c r="BD646" s="119"/>
      <c r="BE646" s="119"/>
      <c r="BF646" s="119"/>
      <c r="BG646" s="119"/>
      <c r="BH646" s="119"/>
      <c r="BI646" s="119"/>
      <c r="BJ646" s="119"/>
      <c r="BK646" s="119"/>
      <c r="BL646" s="119"/>
    </row>
    <row r="647" spans="1:64" ht="12.75" customHeight="1" x14ac:dyDescent="0.35">
      <c r="A647" s="119"/>
      <c r="B647" s="119"/>
      <c r="C647" s="119"/>
      <c r="D647" s="119"/>
      <c r="E647" s="119"/>
      <c r="F647" s="119"/>
      <c r="G647" s="119"/>
      <c r="H647" s="119"/>
      <c r="I647" s="119"/>
      <c r="J647" s="119"/>
      <c r="K647" s="119"/>
      <c r="L647" s="120"/>
      <c r="M647" s="120"/>
      <c r="N647" s="120"/>
      <c r="O647" s="120"/>
      <c r="P647" s="120"/>
      <c r="Q647" s="120"/>
      <c r="R647" s="120"/>
      <c r="S647" s="119"/>
      <c r="T647" s="121"/>
      <c r="U647" s="121"/>
      <c r="V647" s="121"/>
      <c r="W647" s="121"/>
      <c r="X647" s="121"/>
      <c r="Y647" s="121"/>
      <c r="Z647" s="121"/>
      <c r="AA647" s="121"/>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19"/>
      <c r="AY647" s="119"/>
      <c r="AZ647" s="119"/>
      <c r="BA647" s="119"/>
      <c r="BB647" s="119"/>
      <c r="BC647" s="119"/>
      <c r="BD647" s="119"/>
      <c r="BE647" s="119"/>
      <c r="BF647" s="119"/>
      <c r="BG647" s="119"/>
      <c r="BH647" s="119"/>
      <c r="BI647" s="119"/>
      <c r="BJ647" s="119"/>
      <c r="BK647" s="119"/>
      <c r="BL647" s="119"/>
    </row>
    <row r="648" spans="1:64" ht="12.75" customHeight="1" x14ac:dyDescent="0.35">
      <c r="A648" s="119"/>
      <c r="B648" s="119"/>
      <c r="C648" s="119"/>
      <c r="D648" s="119"/>
      <c r="E648" s="119"/>
      <c r="F648" s="119"/>
      <c r="G648" s="119"/>
      <c r="H648" s="119"/>
      <c r="I648" s="119"/>
      <c r="J648" s="119"/>
      <c r="K648" s="119"/>
      <c r="L648" s="120"/>
      <c r="M648" s="120"/>
      <c r="N648" s="120"/>
      <c r="O648" s="120"/>
      <c r="P648" s="120"/>
      <c r="Q648" s="120"/>
      <c r="R648" s="120"/>
      <c r="S648" s="119"/>
      <c r="T648" s="121"/>
      <c r="U648" s="121"/>
      <c r="V648" s="121"/>
      <c r="W648" s="121"/>
      <c r="X648" s="121"/>
      <c r="Y648" s="121"/>
      <c r="Z648" s="121"/>
      <c r="AA648" s="121"/>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19"/>
      <c r="AY648" s="119"/>
      <c r="AZ648" s="119"/>
      <c r="BA648" s="119"/>
      <c r="BB648" s="119"/>
      <c r="BC648" s="119"/>
      <c r="BD648" s="119"/>
      <c r="BE648" s="119"/>
      <c r="BF648" s="119"/>
      <c r="BG648" s="119"/>
      <c r="BH648" s="119"/>
      <c r="BI648" s="119"/>
      <c r="BJ648" s="119"/>
      <c r="BK648" s="119"/>
      <c r="BL648" s="119"/>
    </row>
    <row r="649" spans="1:64" ht="12.75" customHeight="1" x14ac:dyDescent="0.35">
      <c r="A649" s="119"/>
      <c r="B649" s="119"/>
      <c r="C649" s="119"/>
      <c r="D649" s="119"/>
      <c r="E649" s="119"/>
      <c r="F649" s="119"/>
      <c r="G649" s="119"/>
      <c r="H649" s="119"/>
      <c r="I649" s="119"/>
      <c r="J649" s="119"/>
      <c r="K649" s="119"/>
      <c r="L649" s="120"/>
      <c r="M649" s="120"/>
      <c r="N649" s="120"/>
      <c r="O649" s="120"/>
      <c r="P649" s="120"/>
      <c r="Q649" s="120"/>
      <c r="R649" s="120"/>
      <c r="S649" s="119"/>
      <c r="T649" s="121"/>
      <c r="U649" s="121"/>
      <c r="V649" s="121"/>
      <c r="W649" s="121"/>
      <c r="X649" s="121"/>
      <c r="Y649" s="121"/>
      <c r="Z649" s="121"/>
      <c r="AA649" s="121"/>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19"/>
      <c r="AY649" s="119"/>
      <c r="AZ649" s="119"/>
      <c r="BA649" s="119"/>
      <c r="BB649" s="119"/>
      <c r="BC649" s="119"/>
      <c r="BD649" s="119"/>
      <c r="BE649" s="119"/>
      <c r="BF649" s="119"/>
      <c r="BG649" s="119"/>
      <c r="BH649" s="119"/>
      <c r="BI649" s="119"/>
      <c r="BJ649" s="119"/>
      <c r="BK649" s="119"/>
      <c r="BL649" s="119"/>
    </row>
    <row r="650" spans="1:64" ht="12.75" customHeight="1" x14ac:dyDescent="0.35">
      <c r="A650" s="119"/>
      <c r="B650" s="119"/>
      <c r="C650" s="119"/>
      <c r="D650" s="119"/>
      <c r="E650" s="119"/>
      <c r="F650" s="119"/>
      <c r="G650" s="119"/>
      <c r="H650" s="119"/>
      <c r="I650" s="119"/>
      <c r="J650" s="119"/>
      <c r="K650" s="119"/>
      <c r="L650" s="120"/>
      <c r="M650" s="120"/>
      <c r="N650" s="120"/>
      <c r="O650" s="120"/>
      <c r="P650" s="120"/>
      <c r="Q650" s="120"/>
      <c r="R650" s="120"/>
      <c r="S650" s="119"/>
      <c r="T650" s="121"/>
      <c r="U650" s="121"/>
      <c r="V650" s="121"/>
      <c r="W650" s="121"/>
      <c r="X650" s="121"/>
      <c r="Y650" s="121"/>
      <c r="Z650" s="121"/>
      <c r="AA650" s="121"/>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19"/>
      <c r="AY650" s="119"/>
      <c r="AZ650" s="119"/>
      <c r="BA650" s="119"/>
      <c r="BB650" s="119"/>
      <c r="BC650" s="119"/>
      <c r="BD650" s="119"/>
      <c r="BE650" s="119"/>
      <c r="BF650" s="119"/>
      <c r="BG650" s="119"/>
      <c r="BH650" s="119"/>
      <c r="BI650" s="119"/>
      <c r="BJ650" s="119"/>
      <c r="BK650" s="119"/>
      <c r="BL650" s="119"/>
    </row>
    <row r="651" spans="1:64" ht="12.75" customHeight="1" x14ac:dyDescent="0.35">
      <c r="A651" s="119"/>
      <c r="B651" s="119"/>
      <c r="C651" s="119"/>
      <c r="D651" s="119"/>
      <c r="E651" s="119"/>
      <c r="F651" s="119"/>
      <c r="G651" s="119"/>
      <c r="H651" s="119"/>
      <c r="I651" s="119"/>
      <c r="J651" s="119"/>
      <c r="K651" s="119"/>
      <c r="L651" s="120"/>
      <c r="M651" s="120"/>
      <c r="N651" s="120"/>
      <c r="O651" s="120"/>
      <c r="P651" s="120"/>
      <c r="Q651" s="120"/>
      <c r="R651" s="120"/>
      <c r="S651" s="119"/>
      <c r="T651" s="121"/>
      <c r="U651" s="121"/>
      <c r="V651" s="121"/>
      <c r="W651" s="121"/>
      <c r="X651" s="121"/>
      <c r="Y651" s="121"/>
      <c r="Z651" s="121"/>
      <c r="AA651" s="121"/>
      <c r="AB651" s="119"/>
      <c r="AC651" s="119"/>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19"/>
      <c r="AY651" s="119"/>
      <c r="AZ651" s="119"/>
      <c r="BA651" s="119"/>
      <c r="BB651" s="119"/>
      <c r="BC651" s="119"/>
      <c r="BD651" s="119"/>
      <c r="BE651" s="119"/>
      <c r="BF651" s="119"/>
      <c r="BG651" s="119"/>
      <c r="BH651" s="119"/>
      <c r="BI651" s="119"/>
      <c r="BJ651" s="119"/>
      <c r="BK651" s="119"/>
      <c r="BL651" s="119"/>
    </row>
    <row r="652" spans="1:64" ht="12.75" customHeight="1" x14ac:dyDescent="0.35">
      <c r="A652" s="119"/>
      <c r="B652" s="119"/>
      <c r="C652" s="119"/>
      <c r="D652" s="119"/>
      <c r="E652" s="119"/>
      <c r="F652" s="119"/>
      <c r="G652" s="119"/>
      <c r="H652" s="119"/>
      <c r="I652" s="119"/>
      <c r="J652" s="119"/>
      <c r="K652" s="119"/>
      <c r="L652" s="120"/>
      <c r="M652" s="120"/>
      <c r="N652" s="120"/>
      <c r="O652" s="120"/>
      <c r="P652" s="120"/>
      <c r="Q652" s="120"/>
      <c r="R652" s="120"/>
      <c r="S652" s="119"/>
      <c r="T652" s="121"/>
      <c r="U652" s="121"/>
      <c r="V652" s="121"/>
      <c r="W652" s="121"/>
      <c r="X652" s="121"/>
      <c r="Y652" s="121"/>
      <c r="Z652" s="121"/>
      <c r="AA652" s="121"/>
      <c r="AB652" s="119"/>
      <c r="AC652" s="119"/>
      <c r="AD652" s="119"/>
      <c r="AE652" s="119"/>
      <c r="AF652" s="119"/>
      <c r="AG652" s="119"/>
      <c r="AH652" s="119"/>
      <c r="AI652" s="119"/>
      <c r="AJ652" s="119"/>
      <c r="AK652" s="119"/>
      <c r="AL652" s="119"/>
      <c r="AM652" s="119"/>
      <c r="AN652" s="119"/>
      <c r="AO652" s="119"/>
      <c r="AP652" s="119"/>
      <c r="AQ652" s="119"/>
      <c r="AR652" s="119"/>
      <c r="AS652" s="119"/>
      <c r="AT652" s="119"/>
      <c r="AU652" s="119"/>
      <c r="AV652" s="119"/>
      <c r="AW652" s="119"/>
      <c r="AX652" s="119"/>
      <c r="AY652" s="119"/>
      <c r="AZ652" s="119"/>
      <c r="BA652" s="119"/>
      <c r="BB652" s="119"/>
      <c r="BC652" s="119"/>
      <c r="BD652" s="119"/>
      <c r="BE652" s="119"/>
      <c r="BF652" s="119"/>
      <c r="BG652" s="119"/>
      <c r="BH652" s="119"/>
      <c r="BI652" s="119"/>
      <c r="BJ652" s="119"/>
      <c r="BK652" s="119"/>
      <c r="BL652" s="119"/>
    </row>
    <row r="653" spans="1:64" ht="12.75" customHeight="1" x14ac:dyDescent="0.35">
      <c r="A653" s="119"/>
      <c r="B653" s="119"/>
      <c r="C653" s="119"/>
      <c r="D653" s="119"/>
      <c r="E653" s="119"/>
      <c r="F653" s="119"/>
      <c r="G653" s="119"/>
      <c r="H653" s="119"/>
      <c r="I653" s="119"/>
      <c r="J653" s="119"/>
      <c r="K653" s="119"/>
      <c r="L653" s="120"/>
      <c r="M653" s="120"/>
      <c r="N653" s="120"/>
      <c r="O653" s="120"/>
      <c r="P653" s="120"/>
      <c r="Q653" s="120"/>
      <c r="R653" s="120"/>
      <c r="S653" s="119"/>
      <c r="T653" s="121"/>
      <c r="U653" s="121"/>
      <c r="V653" s="121"/>
      <c r="W653" s="121"/>
      <c r="X653" s="121"/>
      <c r="Y653" s="121"/>
      <c r="Z653" s="121"/>
      <c r="AA653" s="121"/>
      <c r="AB653" s="119"/>
      <c r="AC653" s="119"/>
      <c r="AD653" s="119"/>
      <c r="AE653" s="119"/>
      <c r="AF653" s="119"/>
      <c r="AG653" s="119"/>
      <c r="AH653" s="119"/>
      <c r="AI653" s="119"/>
      <c r="AJ653" s="119"/>
      <c r="AK653" s="119"/>
      <c r="AL653" s="119"/>
      <c r="AM653" s="119"/>
      <c r="AN653" s="119"/>
      <c r="AO653" s="119"/>
      <c r="AP653" s="119"/>
      <c r="AQ653" s="119"/>
      <c r="AR653" s="119"/>
      <c r="AS653" s="119"/>
      <c r="AT653" s="119"/>
      <c r="AU653" s="119"/>
      <c r="AV653" s="119"/>
      <c r="AW653" s="119"/>
      <c r="AX653" s="119"/>
      <c r="AY653" s="119"/>
      <c r="AZ653" s="119"/>
      <c r="BA653" s="119"/>
      <c r="BB653" s="119"/>
      <c r="BC653" s="119"/>
      <c r="BD653" s="119"/>
      <c r="BE653" s="119"/>
      <c r="BF653" s="119"/>
      <c r="BG653" s="119"/>
      <c r="BH653" s="119"/>
      <c r="BI653" s="119"/>
      <c r="BJ653" s="119"/>
      <c r="BK653" s="119"/>
      <c r="BL653" s="119"/>
    </row>
    <row r="654" spans="1:64" ht="12.75" customHeight="1" x14ac:dyDescent="0.35">
      <c r="A654" s="119"/>
      <c r="B654" s="119"/>
      <c r="C654" s="119"/>
      <c r="D654" s="119"/>
      <c r="E654" s="119"/>
      <c r="F654" s="119"/>
      <c r="G654" s="119"/>
      <c r="H654" s="119"/>
      <c r="I654" s="119"/>
      <c r="J654" s="119"/>
      <c r="K654" s="119"/>
      <c r="L654" s="120"/>
      <c r="M654" s="120"/>
      <c r="N654" s="120"/>
      <c r="O654" s="120"/>
      <c r="P654" s="120"/>
      <c r="Q654" s="120"/>
      <c r="R654" s="120"/>
      <c r="S654" s="119"/>
      <c r="T654" s="121"/>
      <c r="U654" s="121"/>
      <c r="V654" s="121"/>
      <c r="W654" s="121"/>
      <c r="X654" s="121"/>
      <c r="Y654" s="121"/>
      <c r="Z654" s="121"/>
      <c r="AA654" s="121"/>
      <c r="AB654" s="119"/>
      <c r="AC654" s="119"/>
      <c r="AD654" s="119"/>
      <c r="AE654" s="119"/>
      <c r="AF654" s="119"/>
      <c r="AG654" s="119"/>
      <c r="AH654" s="119"/>
      <c r="AI654" s="119"/>
      <c r="AJ654" s="119"/>
      <c r="AK654" s="119"/>
      <c r="AL654" s="119"/>
      <c r="AM654" s="119"/>
      <c r="AN654" s="119"/>
      <c r="AO654" s="119"/>
      <c r="AP654" s="119"/>
      <c r="AQ654" s="119"/>
      <c r="AR654" s="119"/>
      <c r="AS654" s="119"/>
      <c r="AT654" s="119"/>
      <c r="AU654" s="119"/>
      <c r="AV654" s="119"/>
      <c r="AW654" s="119"/>
      <c r="AX654" s="119"/>
      <c r="AY654" s="119"/>
      <c r="AZ654" s="119"/>
      <c r="BA654" s="119"/>
      <c r="BB654" s="119"/>
      <c r="BC654" s="119"/>
      <c r="BD654" s="119"/>
      <c r="BE654" s="119"/>
      <c r="BF654" s="119"/>
      <c r="BG654" s="119"/>
      <c r="BH654" s="119"/>
      <c r="BI654" s="119"/>
      <c r="BJ654" s="119"/>
      <c r="BK654" s="119"/>
      <c r="BL654" s="119"/>
    </row>
    <row r="655" spans="1:64" ht="12.75" customHeight="1" x14ac:dyDescent="0.35">
      <c r="A655" s="119"/>
      <c r="B655" s="119"/>
      <c r="C655" s="119"/>
      <c r="D655" s="119"/>
      <c r="E655" s="119"/>
      <c r="F655" s="119"/>
      <c r="G655" s="119"/>
      <c r="H655" s="119"/>
      <c r="I655" s="119"/>
      <c r="J655" s="119"/>
      <c r="K655" s="119"/>
      <c r="L655" s="120"/>
      <c r="M655" s="120"/>
      <c r="N655" s="120"/>
      <c r="O655" s="120"/>
      <c r="P655" s="120"/>
      <c r="Q655" s="120"/>
      <c r="R655" s="120"/>
      <c r="S655" s="119"/>
      <c r="T655" s="121"/>
      <c r="U655" s="121"/>
      <c r="V655" s="121"/>
      <c r="W655" s="121"/>
      <c r="X655" s="121"/>
      <c r="Y655" s="121"/>
      <c r="Z655" s="121"/>
      <c r="AA655" s="121"/>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19"/>
      <c r="AY655" s="119"/>
      <c r="AZ655" s="119"/>
      <c r="BA655" s="119"/>
      <c r="BB655" s="119"/>
      <c r="BC655" s="119"/>
      <c r="BD655" s="119"/>
      <c r="BE655" s="119"/>
      <c r="BF655" s="119"/>
      <c r="BG655" s="119"/>
      <c r="BH655" s="119"/>
      <c r="BI655" s="119"/>
      <c r="BJ655" s="119"/>
      <c r="BK655" s="119"/>
      <c r="BL655" s="119"/>
    </row>
    <row r="656" spans="1:64" ht="12.75" customHeight="1" x14ac:dyDescent="0.35">
      <c r="A656" s="119"/>
      <c r="B656" s="119"/>
      <c r="C656" s="119"/>
      <c r="D656" s="119"/>
      <c r="E656" s="119"/>
      <c r="F656" s="119"/>
      <c r="G656" s="119"/>
      <c r="H656" s="119"/>
      <c r="I656" s="119"/>
      <c r="J656" s="119"/>
      <c r="K656" s="119"/>
      <c r="L656" s="120"/>
      <c r="M656" s="120"/>
      <c r="N656" s="120"/>
      <c r="O656" s="120"/>
      <c r="P656" s="120"/>
      <c r="Q656" s="120"/>
      <c r="R656" s="120"/>
      <c r="S656" s="119"/>
      <c r="T656" s="121"/>
      <c r="U656" s="121"/>
      <c r="V656" s="121"/>
      <c r="W656" s="121"/>
      <c r="X656" s="121"/>
      <c r="Y656" s="121"/>
      <c r="Z656" s="121"/>
      <c r="AA656" s="121"/>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19"/>
      <c r="AY656" s="119"/>
      <c r="AZ656" s="119"/>
      <c r="BA656" s="119"/>
      <c r="BB656" s="119"/>
      <c r="BC656" s="119"/>
      <c r="BD656" s="119"/>
      <c r="BE656" s="119"/>
      <c r="BF656" s="119"/>
      <c r="BG656" s="119"/>
      <c r="BH656" s="119"/>
      <c r="BI656" s="119"/>
      <c r="BJ656" s="119"/>
      <c r="BK656" s="119"/>
      <c r="BL656" s="119"/>
    </row>
    <row r="657" spans="1:64" ht="12.75" customHeight="1" x14ac:dyDescent="0.35">
      <c r="A657" s="119"/>
      <c r="B657" s="119"/>
      <c r="C657" s="119"/>
      <c r="D657" s="119"/>
      <c r="E657" s="119"/>
      <c r="F657" s="119"/>
      <c r="G657" s="119"/>
      <c r="H657" s="119"/>
      <c r="I657" s="119"/>
      <c r="J657" s="119"/>
      <c r="K657" s="119"/>
      <c r="L657" s="120"/>
      <c r="M657" s="120"/>
      <c r="N657" s="120"/>
      <c r="O657" s="120"/>
      <c r="P657" s="120"/>
      <c r="Q657" s="120"/>
      <c r="R657" s="120"/>
      <c r="S657" s="119"/>
      <c r="T657" s="121"/>
      <c r="U657" s="121"/>
      <c r="V657" s="121"/>
      <c r="W657" s="121"/>
      <c r="X657" s="121"/>
      <c r="Y657" s="121"/>
      <c r="Z657" s="121"/>
      <c r="AA657" s="121"/>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19"/>
      <c r="AY657" s="119"/>
      <c r="AZ657" s="119"/>
      <c r="BA657" s="119"/>
      <c r="BB657" s="119"/>
      <c r="BC657" s="119"/>
      <c r="BD657" s="119"/>
      <c r="BE657" s="119"/>
      <c r="BF657" s="119"/>
      <c r="BG657" s="119"/>
      <c r="BH657" s="119"/>
      <c r="BI657" s="119"/>
      <c r="BJ657" s="119"/>
      <c r="BK657" s="119"/>
      <c r="BL657" s="119"/>
    </row>
    <row r="658" spans="1:64" ht="12.75" customHeight="1" x14ac:dyDescent="0.35">
      <c r="A658" s="119"/>
      <c r="B658" s="119"/>
      <c r="C658" s="119"/>
      <c r="D658" s="119"/>
      <c r="E658" s="119"/>
      <c r="F658" s="119"/>
      <c r="G658" s="119"/>
      <c r="H658" s="119"/>
      <c r="I658" s="119"/>
      <c r="J658" s="119"/>
      <c r="K658" s="119"/>
      <c r="L658" s="120"/>
      <c r="M658" s="120"/>
      <c r="N658" s="120"/>
      <c r="O658" s="120"/>
      <c r="P658" s="120"/>
      <c r="Q658" s="120"/>
      <c r="R658" s="120"/>
      <c r="S658" s="119"/>
      <c r="T658" s="121"/>
      <c r="U658" s="121"/>
      <c r="V658" s="121"/>
      <c r="W658" s="121"/>
      <c r="X658" s="121"/>
      <c r="Y658" s="121"/>
      <c r="Z658" s="121"/>
      <c r="AA658" s="121"/>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19"/>
      <c r="AY658" s="119"/>
      <c r="AZ658" s="119"/>
      <c r="BA658" s="119"/>
      <c r="BB658" s="119"/>
      <c r="BC658" s="119"/>
      <c r="BD658" s="119"/>
      <c r="BE658" s="119"/>
      <c r="BF658" s="119"/>
      <c r="BG658" s="119"/>
      <c r="BH658" s="119"/>
      <c r="BI658" s="119"/>
      <c r="BJ658" s="119"/>
      <c r="BK658" s="119"/>
      <c r="BL658" s="119"/>
    </row>
    <row r="659" spans="1:64" ht="12.75" customHeight="1" x14ac:dyDescent="0.35">
      <c r="A659" s="119"/>
      <c r="B659" s="119"/>
      <c r="C659" s="119"/>
      <c r="D659" s="119"/>
      <c r="E659" s="119"/>
      <c r="F659" s="119"/>
      <c r="G659" s="119"/>
      <c r="H659" s="119"/>
      <c r="I659" s="119"/>
      <c r="J659" s="119"/>
      <c r="K659" s="119"/>
      <c r="L659" s="120"/>
      <c r="M659" s="120"/>
      <c r="N659" s="120"/>
      <c r="O659" s="120"/>
      <c r="P659" s="120"/>
      <c r="Q659" s="120"/>
      <c r="R659" s="120"/>
      <c r="S659" s="119"/>
      <c r="T659" s="121"/>
      <c r="U659" s="121"/>
      <c r="V659" s="121"/>
      <c r="W659" s="121"/>
      <c r="X659" s="121"/>
      <c r="Y659" s="121"/>
      <c r="Z659" s="121"/>
      <c r="AA659" s="121"/>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19"/>
      <c r="AY659" s="119"/>
      <c r="AZ659" s="119"/>
      <c r="BA659" s="119"/>
      <c r="BB659" s="119"/>
      <c r="BC659" s="119"/>
      <c r="BD659" s="119"/>
      <c r="BE659" s="119"/>
      <c r="BF659" s="119"/>
      <c r="BG659" s="119"/>
      <c r="BH659" s="119"/>
      <c r="BI659" s="119"/>
      <c r="BJ659" s="119"/>
      <c r="BK659" s="119"/>
      <c r="BL659" s="119"/>
    </row>
    <row r="660" spans="1:64" ht="12.75" customHeight="1" x14ac:dyDescent="0.35">
      <c r="A660" s="119"/>
      <c r="B660" s="119"/>
      <c r="C660" s="119"/>
      <c r="D660" s="119"/>
      <c r="E660" s="119"/>
      <c r="F660" s="119"/>
      <c r="G660" s="119"/>
      <c r="H660" s="119"/>
      <c r="I660" s="119"/>
      <c r="J660" s="119"/>
      <c r="K660" s="119"/>
      <c r="L660" s="120"/>
      <c r="M660" s="120"/>
      <c r="N660" s="120"/>
      <c r="O660" s="120"/>
      <c r="P660" s="120"/>
      <c r="Q660" s="120"/>
      <c r="R660" s="120"/>
      <c r="S660" s="119"/>
      <c r="T660" s="121"/>
      <c r="U660" s="121"/>
      <c r="V660" s="121"/>
      <c r="W660" s="121"/>
      <c r="X660" s="121"/>
      <c r="Y660" s="121"/>
      <c r="Z660" s="121"/>
      <c r="AA660" s="121"/>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19"/>
      <c r="AY660" s="119"/>
      <c r="AZ660" s="119"/>
      <c r="BA660" s="119"/>
      <c r="BB660" s="119"/>
      <c r="BC660" s="119"/>
      <c r="BD660" s="119"/>
      <c r="BE660" s="119"/>
      <c r="BF660" s="119"/>
      <c r="BG660" s="119"/>
      <c r="BH660" s="119"/>
      <c r="BI660" s="119"/>
      <c r="BJ660" s="119"/>
      <c r="BK660" s="119"/>
      <c r="BL660" s="119"/>
    </row>
    <row r="661" spans="1:64" ht="12.75" customHeight="1" x14ac:dyDescent="0.35">
      <c r="A661" s="119"/>
      <c r="B661" s="119"/>
      <c r="C661" s="119"/>
      <c r="D661" s="119"/>
      <c r="E661" s="119"/>
      <c r="F661" s="119"/>
      <c r="G661" s="119"/>
      <c r="H661" s="119"/>
      <c r="I661" s="119"/>
      <c r="J661" s="119"/>
      <c r="K661" s="119"/>
      <c r="L661" s="120"/>
      <c r="M661" s="120"/>
      <c r="N661" s="120"/>
      <c r="O661" s="120"/>
      <c r="P661" s="120"/>
      <c r="Q661" s="120"/>
      <c r="R661" s="120"/>
      <c r="S661" s="119"/>
      <c r="T661" s="121"/>
      <c r="U661" s="121"/>
      <c r="V661" s="121"/>
      <c r="W661" s="121"/>
      <c r="X661" s="121"/>
      <c r="Y661" s="121"/>
      <c r="Z661" s="121"/>
      <c r="AA661" s="121"/>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19"/>
      <c r="AY661" s="119"/>
      <c r="AZ661" s="119"/>
      <c r="BA661" s="119"/>
      <c r="BB661" s="119"/>
      <c r="BC661" s="119"/>
      <c r="BD661" s="119"/>
      <c r="BE661" s="119"/>
      <c r="BF661" s="119"/>
      <c r="BG661" s="119"/>
      <c r="BH661" s="119"/>
      <c r="BI661" s="119"/>
      <c r="BJ661" s="119"/>
      <c r="BK661" s="119"/>
      <c r="BL661" s="119"/>
    </row>
    <row r="662" spans="1:64" ht="12.75" customHeight="1" x14ac:dyDescent="0.35">
      <c r="A662" s="119"/>
      <c r="B662" s="119"/>
      <c r="C662" s="119"/>
      <c r="D662" s="119"/>
      <c r="E662" s="119"/>
      <c r="F662" s="119"/>
      <c r="G662" s="119"/>
      <c r="H662" s="119"/>
      <c r="I662" s="119"/>
      <c r="J662" s="119"/>
      <c r="K662" s="119"/>
      <c r="L662" s="120"/>
      <c r="M662" s="120"/>
      <c r="N662" s="120"/>
      <c r="O662" s="120"/>
      <c r="P662" s="120"/>
      <c r="Q662" s="120"/>
      <c r="R662" s="120"/>
      <c r="S662" s="119"/>
      <c r="T662" s="121"/>
      <c r="U662" s="121"/>
      <c r="V662" s="121"/>
      <c r="W662" s="121"/>
      <c r="X662" s="121"/>
      <c r="Y662" s="121"/>
      <c r="Z662" s="121"/>
      <c r="AA662" s="121"/>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19"/>
      <c r="AY662" s="119"/>
      <c r="AZ662" s="119"/>
      <c r="BA662" s="119"/>
      <c r="BB662" s="119"/>
      <c r="BC662" s="119"/>
      <c r="BD662" s="119"/>
      <c r="BE662" s="119"/>
      <c r="BF662" s="119"/>
      <c r="BG662" s="119"/>
      <c r="BH662" s="119"/>
      <c r="BI662" s="119"/>
      <c r="BJ662" s="119"/>
      <c r="BK662" s="119"/>
      <c r="BL662" s="119"/>
    </row>
    <row r="663" spans="1:64" ht="12.75" customHeight="1" x14ac:dyDescent="0.35">
      <c r="A663" s="119"/>
      <c r="B663" s="119"/>
      <c r="C663" s="119"/>
      <c r="D663" s="119"/>
      <c r="E663" s="119"/>
      <c r="F663" s="119"/>
      <c r="G663" s="119"/>
      <c r="H663" s="119"/>
      <c r="I663" s="119"/>
      <c r="J663" s="119"/>
      <c r="K663" s="119"/>
      <c r="L663" s="120"/>
      <c r="M663" s="120"/>
      <c r="N663" s="120"/>
      <c r="O663" s="120"/>
      <c r="P663" s="120"/>
      <c r="Q663" s="120"/>
      <c r="R663" s="120"/>
      <c r="S663" s="119"/>
      <c r="T663" s="121"/>
      <c r="U663" s="121"/>
      <c r="V663" s="121"/>
      <c r="W663" s="121"/>
      <c r="X663" s="121"/>
      <c r="Y663" s="121"/>
      <c r="Z663" s="121"/>
      <c r="AA663" s="121"/>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19"/>
      <c r="AY663" s="119"/>
      <c r="AZ663" s="119"/>
      <c r="BA663" s="119"/>
      <c r="BB663" s="119"/>
      <c r="BC663" s="119"/>
      <c r="BD663" s="119"/>
      <c r="BE663" s="119"/>
      <c r="BF663" s="119"/>
      <c r="BG663" s="119"/>
      <c r="BH663" s="119"/>
      <c r="BI663" s="119"/>
      <c r="BJ663" s="119"/>
      <c r="BK663" s="119"/>
      <c r="BL663" s="119"/>
    </row>
    <row r="664" spans="1:64" ht="12.75" customHeight="1" x14ac:dyDescent="0.35">
      <c r="A664" s="119"/>
      <c r="B664" s="119"/>
      <c r="C664" s="119"/>
      <c r="D664" s="119"/>
      <c r="E664" s="119"/>
      <c r="F664" s="119"/>
      <c r="G664" s="119"/>
      <c r="H664" s="119"/>
      <c r="I664" s="119"/>
      <c r="J664" s="119"/>
      <c r="K664" s="119"/>
      <c r="L664" s="120"/>
      <c r="M664" s="120"/>
      <c r="N664" s="120"/>
      <c r="O664" s="120"/>
      <c r="P664" s="120"/>
      <c r="Q664" s="120"/>
      <c r="R664" s="120"/>
      <c r="S664" s="119"/>
      <c r="T664" s="121"/>
      <c r="U664" s="121"/>
      <c r="V664" s="121"/>
      <c r="W664" s="121"/>
      <c r="X664" s="121"/>
      <c r="Y664" s="121"/>
      <c r="Z664" s="121"/>
      <c r="AA664" s="121"/>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19"/>
      <c r="AY664" s="119"/>
      <c r="AZ664" s="119"/>
      <c r="BA664" s="119"/>
      <c r="BB664" s="119"/>
      <c r="BC664" s="119"/>
      <c r="BD664" s="119"/>
      <c r="BE664" s="119"/>
      <c r="BF664" s="119"/>
      <c r="BG664" s="119"/>
      <c r="BH664" s="119"/>
      <c r="BI664" s="119"/>
      <c r="BJ664" s="119"/>
      <c r="BK664" s="119"/>
      <c r="BL664" s="119"/>
    </row>
    <row r="665" spans="1:64" ht="12.75" customHeight="1" x14ac:dyDescent="0.35">
      <c r="A665" s="119"/>
      <c r="B665" s="119"/>
      <c r="C665" s="119"/>
      <c r="D665" s="119"/>
      <c r="E665" s="119"/>
      <c r="F665" s="119"/>
      <c r="G665" s="119"/>
      <c r="H665" s="119"/>
      <c r="I665" s="119"/>
      <c r="J665" s="119"/>
      <c r="K665" s="119"/>
      <c r="L665" s="120"/>
      <c r="M665" s="120"/>
      <c r="N665" s="120"/>
      <c r="O665" s="120"/>
      <c r="P665" s="120"/>
      <c r="Q665" s="120"/>
      <c r="R665" s="120"/>
      <c r="S665" s="119"/>
      <c r="T665" s="121"/>
      <c r="U665" s="121"/>
      <c r="V665" s="121"/>
      <c r="W665" s="121"/>
      <c r="X665" s="121"/>
      <c r="Y665" s="121"/>
      <c r="Z665" s="121"/>
      <c r="AA665" s="121"/>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19"/>
      <c r="AY665" s="119"/>
      <c r="AZ665" s="119"/>
      <c r="BA665" s="119"/>
      <c r="BB665" s="119"/>
      <c r="BC665" s="119"/>
      <c r="BD665" s="119"/>
      <c r="BE665" s="119"/>
      <c r="BF665" s="119"/>
      <c r="BG665" s="119"/>
      <c r="BH665" s="119"/>
      <c r="BI665" s="119"/>
      <c r="BJ665" s="119"/>
      <c r="BK665" s="119"/>
      <c r="BL665" s="119"/>
    </row>
    <row r="666" spans="1:64" ht="12.75" customHeight="1" x14ac:dyDescent="0.35">
      <c r="A666" s="119"/>
      <c r="B666" s="119"/>
      <c r="C666" s="119"/>
      <c r="D666" s="119"/>
      <c r="E666" s="119"/>
      <c r="F666" s="119"/>
      <c r="G666" s="119"/>
      <c r="H666" s="119"/>
      <c r="I666" s="119"/>
      <c r="J666" s="119"/>
      <c r="K666" s="119"/>
      <c r="L666" s="120"/>
      <c r="M666" s="120"/>
      <c r="N666" s="120"/>
      <c r="O666" s="120"/>
      <c r="P666" s="120"/>
      <c r="Q666" s="120"/>
      <c r="R666" s="120"/>
      <c r="S666" s="119"/>
      <c r="T666" s="121"/>
      <c r="U666" s="121"/>
      <c r="V666" s="121"/>
      <c r="W666" s="121"/>
      <c r="X666" s="121"/>
      <c r="Y666" s="121"/>
      <c r="Z666" s="121"/>
      <c r="AA666" s="121"/>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19"/>
      <c r="AY666" s="119"/>
      <c r="AZ666" s="119"/>
      <c r="BA666" s="119"/>
      <c r="BB666" s="119"/>
      <c r="BC666" s="119"/>
      <c r="BD666" s="119"/>
      <c r="BE666" s="119"/>
      <c r="BF666" s="119"/>
      <c r="BG666" s="119"/>
      <c r="BH666" s="119"/>
      <c r="BI666" s="119"/>
      <c r="BJ666" s="119"/>
      <c r="BK666" s="119"/>
      <c r="BL666" s="119"/>
    </row>
    <row r="667" spans="1:64" ht="12.75" customHeight="1" x14ac:dyDescent="0.35">
      <c r="A667" s="119"/>
      <c r="B667" s="119"/>
      <c r="C667" s="119"/>
      <c r="D667" s="119"/>
      <c r="E667" s="119"/>
      <c r="F667" s="119"/>
      <c r="G667" s="119"/>
      <c r="H667" s="119"/>
      <c r="I667" s="119"/>
      <c r="J667" s="119"/>
      <c r="K667" s="119"/>
      <c r="L667" s="120"/>
      <c r="M667" s="120"/>
      <c r="N667" s="120"/>
      <c r="O667" s="120"/>
      <c r="P667" s="120"/>
      <c r="Q667" s="120"/>
      <c r="R667" s="120"/>
      <c r="S667" s="119"/>
      <c r="T667" s="121"/>
      <c r="U667" s="121"/>
      <c r="V667" s="121"/>
      <c r="W667" s="121"/>
      <c r="X667" s="121"/>
      <c r="Y667" s="121"/>
      <c r="Z667" s="121"/>
      <c r="AA667" s="121"/>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19"/>
      <c r="AY667" s="119"/>
      <c r="AZ667" s="119"/>
      <c r="BA667" s="119"/>
      <c r="BB667" s="119"/>
      <c r="BC667" s="119"/>
      <c r="BD667" s="119"/>
      <c r="BE667" s="119"/>
      <c r="BF667" s="119"/>
      <c r="BG667" s="119"/>
      <c r="BH667" s="119"/>
      <c r="BI667" s="119"/>
      <c r="BJ667" s="119"/>
      <c r="BK667" s="119"/>
      <c r="BL667" s="119"/>
    </row>
    <row r="668" spans="1:64" ht="12.75" customHeight="1" x14ac:dyDescent="0.35">
      <c r="A668" s="119"/>
      <c r="B668" s="119"/>
      <c r="C668" s="119"/>
      <c r="D668" s="119"/>
      <c r="E668" s="119"/>
      <c r="F668" s="119"/>
      <c r="G668" s="119"/>
      <c r="H668" s="119"/>
      <c r="I668" s="119"/>
      <c r="J668" s="119"/>
      <c r="K668" s="119"/>
      <c r="L668" s="120"/>
      <c r="M668" s="120"/>
      <c r="N668" s="120"/>
      <c r="O668" s="120"/>
      <c r="P668" s="120"/>
      <c r="Q668" s="120"/>
      <c r="R668" s="120"/>
      <c r="S668" s="119"/>
      <c r="T668" s="121"/>
      <c r="U668" s="121"/>
      <c r="V668" s="121"/>
      <c r="W668" s="121"/>
      <c r="X668" s="121"/>
      <c r="Y668" s="121"/>
      <c r="Z668" s="121"/>
      <c r="AA668" s="121"/>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19"/>
      <c r="AY668" s="119"/>
      <c r="AZ668" s="119"/>
      <c r="BA668" s="119"/>
      <c r="BB668" s="119"/>
      <c r="BC668" s="119"/>
      <c r="BD668" s="119"/>
      <c r="BE668" s="119"/>
      <c r="BF668" s="119"/>
      <c r="BG668" s="119"/>
      <c r="BH668" s="119"/>
      <c r="BI668" s="119"/>
      <c r="BJ668" s="119"/>
      <c r="BK668" s="119"/>
      <c r="BL668" s="119"/>
    </row>
    <row r="669" spans="1:64" ht="12.75" customHeight="1" x14ac:dyDescent="0.35">
      <c r="A669" s="119"/>
      <c r="B669" s="119"/>
      <c r="C669" s="119"/>
      <c r="D669" s="119"/>
      <c r="E669" s="119"/>
      <c r="F669" s="119"/>
      <c r="G669" s="119"/>
      <c r="H669" s="119"/>
      <c r="I669" s="119"/>
      <c r="J669" s="119"/>
      <c r="K669" s="119"/>
      <c r="L669" s="120"/>
      <c r="M669" s="120"/>
      <c r="N669" s="120"/>
      <c r="O669" s="120"/>
      <c r="P669" s="120"/>
      <c r="Q669" s="120"/>
      <c r="R669" s="120"/>
      <c r="S669" s="119"/>
      <c r="T669" s="121"/>
      <c r="U669" s="121"/>
      <c r="V669" s="121"/>
      <c r="W669" s="121"/>
      <c r="X669" s="121"/>
      <c r="Y669" s="121"/>
      <c r="Z669" s="121"/>
      <c r="AA669" s="121"/>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19"/>
      <c r="AY669" s="119"/>
      <c r="AZ669" s="119"/>
      <c r="BA669" s="119"/>
      <c r="BB669" s="119"/>
      <c r="BC669" s="119"/>
      <c r="BD669" s="119"/>
      <c r="BE669" s="119"/>
      <c r="BF669" s="119"/>
      <c r="BG669" s="119"/>
      <c r="BH669" s="119"/>
      <c r="BI669" s="119"/>
      <c r="BJ669" s="119"/>
      <c r="BK669" s="119"/>
      <c r="BL669" s="119"/>
    </row>
    <row r="670" spans="1:64" ht="12.75" customHeight="1" x14ac:dyDescent="0.35">
      <c r="A670" s="119"/>
      <c r="B670" s="119"/>
      <c r="C670" s="119"/>
      <c r="D670" s="119"/>
      <c r="E670" s="119"/>
      <c r="F670" s="119"/>
      <c r="G670" s="119"/>
      <c r="H670" s="119"/>
      <c r="I670" s="119"/>
      <c r="J670" s="119"/>
      <c r="K670" s="119"/>
      <c r="L670" s="120"/>
      <c r="M670" s="120"/>
      <c r="N670" s="120"/>
      <c r="O670" s="120"/>
      <c r="P670" s="120"/>
      <c r="Q670" s="120"/>
      <c r="R670" s="120"/>
      <c r="S670" s="119"/>
      <c r="T670" s="121"/>
      <c r="U670" s="121"/>
      <c r="V670" s="121"/>
      <c r="W670" s="121"/>
      <c r="X670" s="121"/>
      <c r="Y670" s="121"/>
      <c r="Z670" s="121"/>
      <c r="AA670" s="121"/>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19"/>
      <c r="AY670" s="119"/>
      <c r="AZ670" s="119"/>
      <c r="BA670" s="119"/>
      <c r="BB670" s="119"/>
      <c r="BC670" s="119"/>
      <c r="BD670" s="119"/>
      <c r="BE670" s="119"/>
      <c r="BF670" s="119"/>
      <c r="BG670" s="119"/>
      <c r="BH670" s="119"/>
      <c r="BI670" s="119"/>
      <c r="BJ670" s="119"/>
      <c r="BK670" s="119"/>
      <c r="BL670" s="119"/>
    </row>
    <row r="671" spans="1:64" ht="12.75" customHeight="1" x14ac:dyDescent="0.35">
      <c r="A671" s="119"/>
      <c r="B671" s="119"/>
      <c r="C671" s="119"/>
      <c r="D671" s="119"/>
      <c r="E671" s="119"/>
      <c r="F671" s="119"/>
      <c r="G671" s="119"/>
      <c r="H671" s="119"/>
      <c r="I671" s="119"/>
      <c r="J671" s="119"/>
      <c r="K671" s="119"/>
      <c r="L671" s="120"/>
      <c r="M671" s="120"/>
      <c r="N671" s="120"/>
      <c r="O671" s="120"/>
      <c r="P671" s="120"/>
      <c r="Q671" s="120"/>
      <c r="R671" s="120"/>
      <c r="S671" s="119"/>
      <c r="T671" s="121"/>
      <c r="U671" s="121"/>
      <c r="V671" s="121"/>
      <c r="W671" s="121"/>
      <c r="X671" s="121"/>
      <c r="Y671" s="121"/>
      <c r="Z671" s="121"/>
      <c r="AA671" s="121"/>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19"/>
      <c r="AY671" s="119"/>
      <c r="AZ671" s="119"/>
      <c r="BA671" s="119"/>
      <c r="BB671" s="119"/>
      <c r="BC671" s="119"/>
      <c r="BD671" s="119"/>
      <c r="BE671" s="119"/>
      <c r="BF671" s="119"/>
      <c r="BG671" s="119"/>
      <c r="BH671" s="119"/>
      <c r="BI671" s="119"/>
      <c r="BJ671" s="119"/>
      <c r="BK671" s="119"/>
      <c r="BL671" s="119"/>
    </row>
    <row r="672" spans="1:64" ht="12.75" customHeight="1" x14ac:dyDescent="0.35">
      <c r="A672" s="119"/>
      <c r="B672" s="119"/>
      <c r="C672" s="119"/>
      <c r="D672" s="119"/>
      <c r="E672" s="119"/>
      <c r="F672" s="119"/>
      <c r="G672" s="119"/>
      <c r="H672" s="119"/>
      <c r="I672" s="119"/>
      <c r="J672" s="119"/>
      <c r="K672" s="119"/>
      <c r="L672" s="120"/>
      <c r="M672" s="120"/>
      <c r="N672" s="120"/>
      <c r="O672" s="120"/>
      <c r="P672" s="120"/>
      <c r="Q672" s="120"/>
      <c r="R672" s="120"/>
      <c r="S672" s="119"/>
      <c r="T672" s="121"/>
      <c r="U672" s="121"/>
      <c r="V672" s="121"/>
      <c r="W672" s="121"/>
      <c r="X672" s="121"/>
      <c r="Y672" s="121"/>
      <c r="Z672" s="121"/>
      <c r="AA672" s="121"/>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19"/>
      <c r="AY672" s="119"/>
      <c r="AZ672" s="119"/>
      <c r="BA672" s="119"/>
      <c r="BB672" s="119"/>
      <c r="BC672" s="119"/>
      <c r="BD672" s="119"/>
      <c r="BE672" s="119"/>
      <c r="BF672" s="119"/>
      <c r="BG672" s="119"/>
      <c r="BH672" s="119"/>
      <c r="BI672" s="119"/>
      <c r="BJ672" s="119"/>
      <c r="BK672" s="119"/>
      <c r="BL672" s="119"/>
    </row>
    <row r="673" spans="1:64" ht="12.75" customHeight="1" x14ac:dyDescent="0.35">
      <c r="A673" s="119"/>
      <c r="B673" s="119"/>
      <c r="C673" s="119"/>
      <c r="D673" s="119"/>
      <c r="E673" s="119"/>
      <c r="F673" s="119"/>
      <c r="G673" s="119"/>
      <c r="H673" s="119"/>
      <c r="I673" s="119"/>
      <c r="J673" s="119"/>
      <c r="K673" s="119"/>
      <c r="L673" s="120"/>
      <c r="M673" s="120"/>
      <c r="N673" s="120"/>
      <c r="O673" s="120"/>
      <c r="P673" s="120"/>
      <c r="Q673" s="120"/>
      <c r="R673" s="120"/>
      <c r="S673" s="119"/>
      <c r="T673" s="121"/>
      <c r="U673" s="121"/>
      <c r="V673" s="121"/>
      <c r="W673" s="121"/>
      <c r="X673" s="121"/>
      <c r="Y673" s="121"/>
      <c r="Z673" s="121"/>
      <c r="AA673" s="121"/>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19"/>
      <c r="AY673" s="119"/>
      <c r="AZ673" s="119"/>
      <c r="BA673" s="119"/>
      <c r="BB673" s="119"/>
      <c r="BC673" s="119"/>
      <c r="BD673" s="119"/>
      <c r="BE673" s="119"/>
      <c r="BF673" s="119"/>
      <c r="BG673" s="119"/>
      <c r="BH673" s="119"/>
      <c r="BI673" s="119"/>
      <c r="BJ673" s="119"/>
      <c r="BK673" s="119"/>
      <c r="BL673" s="119"/>
    </row>
    <row r="674" spans="1:64" ht="12.75" customHeight="1" x14ac:dyDescent="0.35">
      <c r="A674" s="119"/>
      <c r="B674" s="119"/>
      <c r="C674" s="119"/>
      <c r="D674" s="119"/>
      <c r="E674" s="119"/>
      <c r="F674" s="119"/>
      <c r="G674" s="119"/>
      <c r="H674" s="119"/>
      <c r="I674" s="119"/>
      <c r="J674" s="119"/>
      <c r="K674" s="119"/>
      <c r="L674" s="120"/>
      <c r="M674" s="120"/>
      <c r="N674" s="120"/>
      <c r="O674" s="120"/>
      <c r="P674" s="120"/>
      <c r="Q674" s="120"/>
      <c r="R674" s="120"/>
      <c r="S674" s="119"/>
      <c r="T674" s="121"/>
      <c r="U674" s="121"/>
      <c r="V674" s="121"/>
      <c r="W674" s="121"/>
      <c r="X674" s="121"/>
      <c r="Y674" s="121"/>
      <c r="Z674" s="121"/>
      <c r="AA674" s="121"/>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19"/>
      <c r="AY674" s="119"/>
      <c r="AZ674" s="119"/>
      <c r="BA674" s="119"/>
      <c r="BB674" s="119"/>
      <c r="BC674" s="119"/>
      <c r="BD674" s="119"/>
      <c r="BE674" s="119"/>
      <c r="BF674" s="119"/>
      <c r="BG674" s="119"/>
      <c r="BH674" s="119"/>
      <c r="BI674" s="119"/>
      <c r="BJ674" s="119"/>
      <c r="BK674" s="119"/>
      <c r="BL674" s="119"/>
    </row>
    <row r="675" spans="1:64" ht="12.75" customHeight="1" x14ac:dyDescent="0.35">
      <c r="A675" s="119"/>
      <c r="B675" s="119"/>
      <c r="C675" s="119"/>
      <c r="D675" s="119"/>
      <c r="E675" s="119"/>
      <c r="F675" s="119"/>
      <c r="G675" s="119"/>
      <c r="H675" s="119"/>
      <c r="I675" s="119"/>
      <c r="J675" s="119"/>
      <c r="K675" s="119"/>
      <c r="L675" s="120"/>
      <c r="M675" s="120"/>
      <c r="N675" s="120"/>
      <c r="O675" s="120"/>
      <c r="P675" s="120"/>
      <c r="Q675" s="120"/>
      <c r="R675" s="120"/>
      <c r="S675" s="119"/>
      <c r="T675" s="121"/>
      <c r="U675" s="121"/>
      <c r="V675" s="121"/>
      <c r="W675" s="121"/>
      <c r="X675" s="121"/>
      <c r="Y675" s="121"/>
      <c r="Z675" s="121"/>
      <c r="AA675" s="121"/>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19"/>
      <c r="AY675" s="119"/>
      <c r="AZ675" s="119"/>
      <c r="BA675" s="119"/>
      <c r="BB675" s="119"/>
      <c r="BC675" s="119"/>
      <c r="BD675" s="119"/>
      <c r="BE675" s="119"/>
      <c r="BF675" s="119"/>
      <c r="BG675" s="119"/>
      <c r="BH675" s="119"/>
      <c r="BI675" s="119"/>
      <c r="BJ675" s="119"/>
      <c r="BK675" s="119"/>
      <c r="BL675" s="119"/>
    </row>
    <row r="676" spans="1:64" ht="12.75" customHeight="1" x14ac:dyDescent="0.35">
      <c r="A676" s="119"/>
      <c r="B676" s="119"/>
      <c r="C676" s="119"/>
      <c r="D676" s="119"/>
      <c r="E676" s="119"/>
      <c r="F676" s="119"/>
      <c r="G676" s="119"/>
      <c r="H676" s="119"/>
      <c r="I676" s="119"/>
      <c r="J676" s="119"/>
      <c r="K676" s="119"/>
      <c r="L676" s="120"/>
      <c r="M676" s="120"/>
      <c r="N676" s="120"/>
      <c r="O676" s="120"/>
      <c r="P676" s="120"/>
      <c r="Q676" s="120"/>
      <c r="R676" s="120"/>
      <c r="S676" s="119"/>
      <c r="T676" s="121"/>
      <c r="U676" s="121"/>
      <c r="V676" s="121"/>
      <c r="W676" s="121"/>
      <c r="X676" s="121"/>
      <c r="Y676" s="121"/>
      <c r="Z676" s="121"/>
      <c r="AA676" s="121"/>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19"/>
      <c r="AY676" s="119"/>
      <c r="AZ676" s="119"/>
      <c r="BA676" s="119"/>
      <c r="BB676" s="119"/>
      <c r="BC676" s="119"/>
      <c r="BD676" s="119"/>
      <c r="BE676" s="119"/>
      <c r="BF676" s="119"/>
      <c r="BG676" s="119"/>
      <c r="BH676" s="119"/>
      <c r="BI676" s="119"/>
      <c r="BJ676" s="119"/>
      <c r="BK676" s="119"/>
      <c r="BL676" s="119"/>
    </row>
    <row r="677" spans="1:64" ht="12.75" customHeight="1" x14ac:dyDescent="0.35">
      <c r="A677" s="119"/>
      <c r="B677" s="119"/>
      <c r="C677" s="119"/>
      <c r="D677" s="119"/>
      <c r="E677" s="119"/>
      <c r="F677" s="119"/>
      <c r="G677" s="119"/>
      <c r="H677" s="119"/>
      <c r="I677" s="119"/>
      <c r="J677" s="119"/>
      <c r="K677" s="119"/>
      <c r="L677" s="120"/>
      <c r="M677" s="120"/>
      <c r="N677" s="120"/>
      <c r="O677" s="120"/>
      <c r="P677" s="120"/>
      <c r="Q677" s="120"/>
      <c r="R677" s="120"/>
      <c r="S677" s="119"/>
      <c r="T677" s="121"/>
      <c r="U677" s="121"/>
      <c r="V677" s="121"/>
      <c r="W677" s="121"/>
      <c r="X677" s="121"/>
      <c r="Y677" s="121"/>
      <c r="Z677" s="121"/>
      <c r="AA677" s="121"/>
      <c r="AB677" s="119"/>
      <c r="AC677" s="119"/>
      <c r="AD677" s="119"/>
      <c r="AE677" s="119"/>
      <c r="AF677" s="119"/>
      <c r="AG677" s="119"/>
      <c r="AH677" s="119"/>
      <c r="AI677" s="119"/>
      <c r="AJ677" s="119"/>
      <c r="AK677" s="119"/>
      <c r="AL677" s="119"/>
      <c r="AM677" s="119"/>
      <c r="AN677" s="119"/>
      <c r="AO677" s="119"/>
      <c r="AP677" s="119"/>
      <c r="AQ677" s="119"/>
      <c r="AR677" s="119"/>
      <c r="AS677" s="119"/>
      <c r="AT677" s="119"/>
      <c r="AU677" s="119"/>
      <c r="AV677" s="119"/>
      <c r="AW677" s="119"/>
      <c r="AX677" s="119"/>
      <c r="AY677" s="119"/>
      <c r="AZ677" s="119"/>
      <c r="BA677" s="119"/>
      <c r="BB677" s="119"/>
      <c r="BC677" s="119"/>
      <c r="BD677" s="119"/>
      <c r="BE677" s="119"/>
      <c r="BF677" s="119"/>
      <c r="BG677" s="119"/>
      <c r="BH677" s="119"/>
      <c r="BI677" s="119"/>
      <c r="BJ677" s="119"/>
      <c r="BK677" s="119"/>
      <c r="BL677" s="119"/>
    </row>
    <row r="678" spans="1:64" ht="12.75" customHeight="1" x14ac:dyDescent="0.35">
      <c r="A678" s="119"/>
      <c r="B678" s="119"/>
      <c r="C678" s="119"/>
      <c r="D678" s="119"/>
      <c r="E678" s="119"/>
      <c r="F678" s="119"/>
      <c r="G678" s="119"/>
      <c r="H678" s="119"/>
      <c r="I678" s="119"/>
      <c r="J678" s="119"/>
      <c r="K678" s="119"/>
      <c r="L678" s="120"/>
      <c r="M678" s="120"/>
      <c r="N678" s="120"/>
      <c r="O678" s="120"/>
      <c r="P678" s="120"/>
      <c r="Q678" s="120"/>
      <c r="R678" s="120"/>
      <c r="S678" s="119"/>
      <c r="T678" s="121"/>
      <c r="U678" s="121"/>
      <c r="V678" s="121"/>
      <c r="W678" s="121"/>
      <c r="X678" s="121"/>
      <c r="Y678" s="121"/>
      <c r="Z678" s="121"/>
      <c r="AA678" s="121"/>
      <c r="AB678" s="119"/>
      <c r="AC678" s="119"/>
      <c r="AD678" s="119"/>
      <c r="AE678" s="119"/>
      <c r="AF678" s="119"/>
      <c r="AG678" s="119"/>
      <c r="AH678" s="119"/>
      <c r="AI678" s="119"/>
      <c r="AJ678" s="119"/>
      <c r="AK678" s="119"/>
      <c r="AL678" s="119"/>
      <c r="AM678" s="119"/>
      <c r="AN678" s="119"/>
      <c r="AO678" s="119"/>
      <c r="AP678" s="119"/>
      <c r="AQ678" s="119"/>
      <c r="AR678" s="119"/>
      <c r="AS678" s="119"/>
      <c r="AT678" s="119"/>
      <c r="AU678" s="119"/>
      <c r="AV678" s="119"/>
      <c r="AW678" s="119"/>
      <c r="AX678" s="119"/>
      <c r="AY678" s="119"/>
      <c r="AZ678" s="119"/>
      <c r="BA678" s="119"/>
      <c r="BB678" s="119"/>
      <c r="BC678" s="119"/>
      <c r="BD678" s="119"/>
      <c r="BE678" s="119"/>
      <c r="BF678" s="119"/>
      <c r="BG678" s="119"/>
      <c r="BH678" s="119"/>
      <c r="BI678" s="119"/>
      <c r="BJ678" s="119"/>
      <c r="BK678" s="119"/>
      <c r="BL678" s="119"/>
    </row>
    <row r="679" spans="1:64" ht="12.75" customHeight="1" x14ac:dyDescent="0.35">
      <c r="A679" s="119"/>
      <c r="B679" s="119"/>
      <c r="C679" s="119"/>
      <c r="D679" s="119"/>
      <c r="E679" s="119"/>
      <c r="F679" s="119"/>
      <c r="G679" s="119"/>
      <c r="H679" s="119"/>
      <c r="I679" s="119"/>
      <c r="J679" s="119"/>
      <c r="K679" s="119"/>
      <c r="L679" s="120"/>
      <c r="M679" s="120"/>
      <c r="N679" s="120"/>
      <c r="O679" s="120"/>
      <c r="P679" s="120"/>
      <c r="Q679" s="120"/>
      <c r="R679" s="120"/>
      <c r="S679" s="119"/>
      <c r="T679" s="121"/>
      <c r="U679" s="121"/>
      <c r="V679" s="121"/>
      <c r="W679" s="121"/>
      <c r="X679" s="121"/>
      <c r="Y679" s="121"/>
      <c r="Z679" s="121"/>
      <c r="AA679" s="121"/>
      <c r="AB679" s="119"/>
      <c r="AC679" s="119"/>
      <c r="AD679" s="119"/>
      <c r="AE679" s="119"/>
      <c r="AF679" s="119"/>
      <c r="AG679" s="119"/>
      <c r="AH679" s="119"/>
      <c r="AI679" s="119"/>
      <c r="AJ679" s="119"/>
      <c r="AK679" s="119"/>
      <c r="AL679" s="119"/>
      <c r="AM679" s="119"/>
      <c r="AN679" s="119"/>
      <c r="AO679" s="119"/>
      <c r="AP679" s="119"/>
      <c r="AQ679" s="119"/>
      <c r="AR679" s="119"/>
      <c r="AS679" s="119"/>
      <c r="AT679" s="119"/>
      <c r="AU679" s="119"/>
      <c r="AV679" s="119"/>
      <c r="AW679" s="119"/>
      <c r="AX679" s="119"/>
      <c r="AY679" s="119"/>
      <c r="AZ679" s="119"/>
      <c r="BA679" s="119"/>
      <c r="BB679" s="119"/>
      <c r="BC679" s="119"/>
      <c r="BD679" s="119"/>
      <c r="BE679" s="119"/>
      <c r="BF679" s="119"/>
      <c r="BG679" s="119"/>
      <c r="BH679" s="119"/>
      <c r="BI679" s="119"/>
      <c r="BJ679" s="119"/>
      <c r="BK679" s="119"/>
      <c r="BL679" s="119"/>
    </row>
    <row r="680" spans="1:64" ht="12.75" customHeight="1" x14ac:dyDescent="0.35">
      <c r="A680" s="119"/>
      <c r="B680" s="119"/>
      <c r="C680" s="119"/>
      <c r="D680" s="119"/>
      <c r="E680" s="119"/>
      <c r="F680" s="119"/>
      <c r="G680" s="119"/>
      <c r="H680" s="119"/>
      <c r="I680" s="119"/>
      <c r="J680" s="119"/>
      <c r="K680" s="119"/>
      <c r="L680" s="120"/>
      <c r="M680" s="120"/>
      <c r="N680" s="120"/>
      <c r="O680" s="120"/>
      <c r="P680" s="120"/>
      <c r="Q680" s="120"/>
      <c r="R680" s="120"/>
      <c r="S680" s="119"/>
      <c r="T680" s="121"/>
      <c r="U680" s="121"/>
      <c r="V680" s="121"/>
      <c r="W680" s="121"/>
      <c r="X680" s="121"/>
      <c r="Y680" s="121"/>
      <c r="Z680" s="121"/>
      <c r="AA680" s="121"/>
      <c r="AB680" s="119"/>
      <c r="AC680" s="119"/>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19"/>
      <c r="AY680" s="119"/>
      <c r="AZ680" s="119"/>
      <c r="BA680" s="119"/>
      <c r="BB680" s="119"/>
      <c r="BC680" s="119"/>
      <c r="BD680" s="119"/>
      <c r="BE680" s="119"/>
      <c r="BF680" s="119"/>
      <c r="BG680" s="119"/>
      <c r="BH680" s="119"/>
      <c r="BI680" s="119"/>
      <c r="BJ680" s="119"/>
      <c r="BK680" s="119"/>
      <c r="BL680" s="119"/>
    </row>
    <row r="681" spans="1:64" ht="12.75" customHeight="1" x14ac:dyDescent="0.35">
      <c r="A681" s="119"/>
      <c r="B681" s="119"/>
      <c r="C681" s="119"/>
      <c r="D681" s="119"/>
      <c r="E681" s="119"/>
      <c r="F681" s="119"/>
      <c r="G681" s="119"/>
      <c r="H681" s="119"/>
      <c r="I681" s="119"/>
      <c r="J681" s="119"/>
      <c r="K681" s="119"/>
      <c r="L681" s="120"/>
      <c r="M681" s="120"/>
      <c r="N681" s="120"/>
      <c r="O681" s="120"/>
      <c r="P681" s="120"/>
      <c r="Q681" s="120"/>
      <c r="R681" s="120"/>
      <c r="S681" s="119"/>
      <c r="T681" s="121"/>
      <c r="U681" s="121"/>
      <c r="V681" s="121"/>
      <c r="W681" s="121"/>
      <c r="X681" s="121"/>
      <c r="Y681" s="121"/>
      <c r="Z681" s="121"/>
      <c r="AA681" s="121"/>
      <c r="AB681" s="119"/>
      <c r="AC681" s="119"/>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19"/>
      <c r="AY681" s="119"/>
      <c r="AZ681" s="119"/>
      <c r="BA681" s="119"/>
      <c r="BB681" s="119"/>
      <c r="BC681" s="119"/>
      <c r="BD681" s="119"/>
      <c r="BE681" s="119"/>
      <c r="BF681" s="119"/>
      <c r="BG681" s="119"/>
      <c r="BH681" s="119"/>
      <c r="BI681" s="119"/>
      <c r="BJ681" s="119"/>
      <c r="BK681" s="119"/>
      <c r="BL681" s="119"/>
    </row>
    <row r="682" spans="1:64" ht="12.75" customHeight="1" x14ac:dyDescent="0.35">
      <c r="A682" s="119"/>
      <c r="B682" s="119"/>
      <c r="C682" s="119"/>
      <c r="D682" s="119"/>
      <c r="E682" s="119"/>
      <c r="F682" s="119"/>
      <c r="G682" s="119"/>
      <c r="H682" s="119"/>
      <c r="I682" s="119"/>
      <c r="J682" s="119"/>
      <c r="K682" s="119"/>
      <c r="L682" s="120"/>
      <c r="M682" s="120"/>
      <c r="N682" s="120"/>
      <c r="O682" s="120"/>
      <c r="P682" s="120"/>
      <c r="Q682" s="120"/>
      <c r="R682" s="120"/>
      <c r="S682" s="119"/>
      <c r="T682" s="121"/>
      <c r="U682" s="121"/>
      <c r="V682" s="121"/>
      <c r="W682" s="121"/>
      <c r="X682" s="121"/>
      <c r="Y682" s="121"/>
      <c r="Z682" s="121"/>
      <c r="AA682" s="121"/>
      <c r="AB682" s="119"/>
      <c r="AC682" s="119"/>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19"/>
      <c r="AY682" s="119"/>
      <c r="AZ682" s="119"/>
      <c r="BA682" s="119"/>
      <c r="BB682" s="119"/>
      <c r="BC682" s="119"/>
      <c r="BD682" s="119"/>
      <c r="BE682" s="119"/>
      <c r="BF682" s="119"/>
      <c r="BG682" s="119"/>
      <c r="BH682" s="119"/>
      <c r="BI682" s="119"/>
      <c r="BJ682" s="119"/>
      <c r="BK682" s="119"/>
      <c r="BL682" s="119"/>
    </row>
    <row r="683" spans="1:64" ht="12.75" customHeight="1" x14ac:dyDescent="0.35">
      <c r="A683" s="119"/>
      <c r="B683" s="119"/>
      <c r="C683" s="119"/>
      <c r="D683" s="119"/>
      <c r="E683" s="119"/>
      <c r="F683" s="119"/>
      <c r="G683" s="119"/>
      <c r="H683" s="119"/>
      <c r="I683" s="119"/>
      <c r="J683" s="119"/>
      <c r="K683" s="119"/>
      <c r="L683" s="120"/>
      <c r="M683" s="120"/>
      <c r="N683" s="120"/>
      <c r="O683" s="120"/>
      <c r="P683" s="120"/>
      <c r="Q683" s="120"/>
      <c r="R683" s="120"/>
      <c r="S683" s="119"/>
      <c r="T683" s="121"/>
      <c r="U683" s="121"/>
      <c r="V683" s="121"/>
      <c r="W683" s="121"/>
      <c r="X683" s="121"/>
      <c r="Y683" s="121"/>
      <c r="Z683" s="121"/>
      <c r="AA683" s="121"/>
      <c r="AB683" s="119"/>
      <c r="AC683" s="119"/>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19"/>
      <c r="AY683" s="119"/>
      <c r="AZ683" s="119"/>
      <c r="BA683" s="119"/>
      <c r="BB683" s="119"/>
      <c r="BC683" s="119"/>
      <c r="BD683" s="119"/>
      <c r="BE683" s="119"/>
      <c r="BF683" s="119"/>
      <c r="BG683" s="119"/>
      <c r="BH683" s="119"/>
      <c r="BI683" s="119"/>
      <c r="BJ683" s="119"/>
      <c r="BK683" s="119"/>
      <c r="BL683" s="119"/>
    </row>
    <row r="684" spans="1:64" ht="12.75" customHeight="1" x14ac:dyDescent="0.35">
      <c r="A684" s="119"/>
      <c r="B684" s="119"/>
      <c r="C684" s="119"/>
      <c r="D684" s="119"/>
      <c r="E684" s="119"/>
      <c r="F684" s="119"/>
      <c r="G684" s="119"/>
      <c r="H684" s="119"/>
      <c r="I684" s="119"/>
      <c r="J684" s="119"/>
      <c r="K684" s="119"/>
      <c r="L684" s="120"/>
      <c r="M684" s="120"/>
      <c r="N684" s="120"/>
      <c r="O684" s="120"/>
      <c r="P684" s="120"/>
      <c r="Q684" s="120"/>
      <c r="R684" s="120"/>
      <c r="S684" s="119"/>
      <c r="T684" s="121"/>
      <c r="U684" s="121"/>
      <c r="V684" s="121"/>
      <c r="W684" s="121"/>
      <c r="X684" s="121"/>
      <c r="Y684" s="121"/>
      <c r="Z684" s="121"/>
      <c r="AA684" s="121"/>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19"/>
      <c r="AY684" s="119"/>
      <c r="AZ684" s="119"/>
      <c r="BA684" s="119"/>
      <c r="BB684" s="119"/>
      <c r="BC684" s="119"/>
      <c r="BD684" s="119"/>
      <c r="BE684" s="119"/>
      <c r="BF684" s="119"/>
      <c r="BG684" s="119"/>
      <c r="BH684" s="119"/>
      <c r="BI684" s="119"/>
      <c r="BJ684" s="119"/>
      <c r="BK684" s="119"/>
      <c r="BL684" s="119"/>
    </row>
    <row r="685" spans="1:64" ht="12.75" customHeight="1" x14ac:dyDescent="0.35">
      <c r="A685" s="119"/>
      <c r="B685" s="119"/>
      <c r="C685" s="119"/>
      <c r="D685" s="119"/>
      <c r="E685" s="119"/>
      <c r="F685" s="119"/>
      <c r="G685" s="119"/>
      <c r="H685" s="119"/>
      <c r="I685" s="119"/>
      <c r="J685" s="119"/>
      <c r="K685" s="119"/>
      <c r="L685" s="120"/>
      <c r="M685" s="120"/>
      <c r="N685" s="120"/>
      <c r="O685" s="120"/>
      <c r="P685" s="120"/>
      <c r="Q685" s="120"/>
      <c r="R685" s="120"/>
      <c r="S685" s="119"/>
      <c r="T685" s="121"/>
      <c r="U685" s="121"/>
      <c r="V685" s="121"/>
      <c r="W685" s="121"/>
      <c r="X685" s="121"/>
      <c r="Y685" s="121"/>
      <c r="Z685" s="121"/>
      <c r="AA685" s="121"/>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19"/>
      <c r="AY685" s="119"/>
      <c r="AZ685" s="119"/>
      <c r="BA685" s="119"/>
      <c r="BB685" s="119"/>
      <c r="BC685" s="119"/>
      <c r="BD685" s="119"/>
      <c r="BE685" s="119"/>
      <c r="BF685" s="119"/>
      <c r="BG685" s="119"/>
      <c r="BH685" s="119"/>
      <c r="BI685" s="119"/>
      <c r="BJ685" s="119"/>
      <c r="BK685" s="119"/>
      <c r="BL685" s="119"/>
    </row>
    <row r="686" spans="1:64" ht="12.75" customHeight="1" x14ac:dyDescent="0.35">
      <c r="A686" s="119"/>
      <c r="B686" s="119"/>
      <c r="C686" s="119"/>
      <c r="D686" s="119"/>
      <c r="E686" s="119"/>
      <c r="F686" s="119"/>
      <c r="G686" s="119"/>
      <c r="H686" s="119"/>
      <c r="I686" s="119"/>
      <c r="J686" s="119"/>
      <c r="K686" s="119"/>
      <c r="L686" s="120"/>
      <c r="M686" s="120"/>
      <c r="N686" s="120"/>
      <c r="O686" s="120"/>
      <c r="P686" s="120"/>
      <c r="Q686" s="120"/>
      <c r="R686" s="120"/>
      <c r="S686" s="119"/>
      <c r="T686" s="121"/>
      <c r="U686" s="121"/>
      <c r="V686" s="121"/>
      <c r="W686" s="121"/>
      <c r="X686" s="121"/>
      <c r="Y686" s="121"/>
      <c r="Z686" s="121"/>
      <c r="AA686" s="121"/>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19"/>
      <c r="AY686" s="119"/>
      <c r="AZ686" s="119"/>
      <c r="BA686" s="119"/>
      <c r="BB686" s="119"/>
      <c r="BC686" s="119"/>
      <c r="BD686" s="119"/>
      <c r="BE686" s="119"/>
      <c r="BF686" s="119"/>
      <c r="BG686" s="119"/>
      <c r="BH686" s="119"/>
      <c r="BI686" s="119"/>
      <c r="BJ686" s="119"/>
      <c r="BK686" s="119"/>
      <c r="BL686" s="119"/>
    </row>
    <row r="687" spans="1:64" ht="12.75" customHeight="1" x14ac:dyDescent="0.35">
      <c r="A687" s="119"/>
      <c r="B687" s="119"/>
      <c r="C687" s="119"/>
      <c r="D687" s="119"/>
      <c r="E687" s="119"/>
      <c r="F687" s="119"/>
      <c r="G687" s="119"/>
      <c r="H687" s="119"/>
      <c r="I687" s="119"/>
      <c r="J687" s="119"/>
      <c r="K687" s="119"/>
      <c r="L687" s="120"/>
      <c r="M687" s="120"/>
      <c r="N687" s="120"/>
      <c r="O687" s="120"/>
      <c r="P687" s="120"/>
      <c r="Q687" s="120"/>
      <c r="R687" s="120"/>
      <c r="S687" s="119"/>
      <c r="T687" s="121"/>
      <c r="U687" s="121"/>
      <c r="V687" s="121"/>
      <c r="W687" s="121"/>
      <c r="X687" s="121"/>
      <c r="Y687" s="121"/>
      <c r="Z687" s="121"/>
      <c r="AA687" s="121"/>
      <c r="AB687" s="119"/>
      <c r="AC687" s="119"/>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19"/>
      <c r="AY687" s="119"/>
      <c r="AZ687" s="119"/>
      <c r="BA687" s="119"/>
      <c r="BB687" s="119"/>
      <c r="BC687" s="119"/>
      <c r="BD687" s="119"/>
      <c r="BE687" s="119"/>
      <c r="BF687" s="119"/>
      <c r="BG687" s="119"/>
      <c r="BH687" s="119"/>
      <c r="BI687" s="119"/>
      <c r="BJ687" s="119"/>
      <c r="BK687" s="119"/>
      <c r="BL687" s="119"/>
    </row>
    <row r="688" spans="1:64" ht="12.75" customHeight="1" x14ac:dyDescent="0.35">
      <c r="A688" s="119"/>
      <c r="B688" s="119"/>
      <c r="C688" s="119"/>
      <c r="D688" s="119"/>
      <c r="E688" s="119"/>
      <c r="F688" s="119"/>
      <c r="G688" s="119"/>
      <c r="H688" s="119"/>
      <c r="I688" s="119"/>
      <c r="J688" s="119"/>
      <c r="K688" s="119"/>
      <c r="L688" s="120"/>
      <c r="M688" s="120"/>
      <c r="N688" s="120"/>
      <c r="O688" s="120"/>
      <c r="P688" s="120"/>
      <c r="Q688" s="120"/>
      <c r="R688" s="120"/>
      <c r="S688" s="119"/>
      <c r="T688" s="121"/>
      <c r="U688" s="121"/>
      <c r="V688" s="121"/>
      <c r="W688" s="121"/>
      <c r="X688" s="121"/>
      <c r="Y688" s="121"/>
      <c r="Z688" s="121"/>
      <c r="AA688" s="121"/>
      <c r="AB688" s="119"/>
      <c r="AC688" s="119"/>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19"/>
      <c r="AY688" s="119"/>
      <c r="AZ688" s="119"/>
      <c r="BA688" s="119"/>
      <c r="BB688" s="119"/>
      <c r="BC688" s="119"/>
      <c r="BD688" s="119"/>
      <c r="BE688" s="119"/>
      <c r="BF688" s="119"/>
      <c r="BG688" s="119"/>
      <c r="BH688" s="119"/>
      <c r="BI688" s="119"/>
      <c r="BJ688" s="119"/>
      <c r="BK688" s="119"/>
      <c r="BL688" s="119"/>
    </row>
    <row r="689" spans="1:64" ht="12.75" customHeight="1" x14ac:dyDescent="0.35">
      <c r="A689" s="119"/>
      <c r="B689" s="119"/>
      <c r="C689" s="119"/>
      <c r="D689" s="119"/>
      <c r="E689" s="119"/>
      <c r="F689" s="119"/>
      <c r="G689" s="119"/>
      <c r="H689" s="119"/>
      <c r="I689" s="119"/>
      <c r="J689" s="119"/>
      <c r="K689" s="119"/>
      <c r="L689" s="120"/>
      <c r="M689" s="120"/>
      <c r="N689" s="120"/>
      <c r="O689" s="120"/>
      <c r="P689" s="120"/>
      <c r="Q689" s="120"/>
      <c r="R689" s="120"/>
      <c r="S689" s="119"/>
      <c r="T689" s="121"/>
      <c r="U689" s="121"/>
      <c r="V689" s="121"/>
      <c r="W689" s="121"/>
      <c r="X689" s="121"/>
      <c r="Y689" s="121"/>
      <c r="Z689" s="121"/>
      <c r="AA689" s="121"/>
      <c r="AB689" s="119"/>
      <c r="AC689" s="119"/>
      <c r="AD689" s="119"/>
      <c r="AE689" s="119"/>
      <c r="AF689" s="119"/>
      <c r="AG689" s="119"/>
      <c r="AH689" s="119"/>
      <c r="AI689" s="119"/>
      <c r="AJ689" s="119"/>
      <c r="AK689" s="119"/>
      <c r="AL689" s="119"/>
      <c r="AM689" s="119"/>
      <c r="AN689" s="119"/>
      <c r="AO689" s="119"/>
      <c r="AP689" s="119"/>
      <c r="AQ689" s="119"/>
      <c r="AR689" s="119"/>
      <c r="AS689" s="119"/>
      <c r="AT689" s="119"/>
      <c r="AU689" s="119"/>
      <c r="AV689" s="119"/>
      <c r="AW689" s="119"/>
      <c r="AX689" s="119"/>
      <c r="AY689" s="119"/>
      <c r="AZ689" s="119"/>
      <c r="BA689" s="119"/>
      <c r="BB689" s="119"/>
      <c r="BC689" s="119"/>
      <c r="BD689" s="119"/>
      <c r="BE689" s="119"/>
      <c r="BF689" s="119"/>
      <c r="BG689" s="119"/>
      <c r="BH689" s="119"/>
      <c r="BI689" s="119"/>
      <c r="BJ689" s="119"/>
      <c r="BK689" s="119"/>
      <c r="BL689" s="119"/>
    </row>
    <row r="690" spans="1:64" ht="12.75" customHeight="1" x14ac:dyDescent="0.35">
      <c r="A690" s="119"/>
      <c r="B690" s="119"/>
      <c r="C690" s="119"/>
      <c r="D690" s="119"/>
      <c r="E690" s="119"/>
      <c r="F690" s="119"/>
      <c r="G690" s="119"/>
      <c r="H690" s="119"/>
      <c r="I690" s="119"/>
      <c r="J690" s="119"/>
      <c r="K690" s="119"/>
      <c r="L690" s="120"/>
      <c r="M690" s="120"/>
      <c r="N690" s="120"/>
      <c r="O690" s="120"/>
      <c r="P690" s="120"/>
      <c r="Q690" s="120"/>
      <c r="R690" s="120"/>
      <c r="S690" s="119"/>
      <c r="T690" s="121"/>
      <c r="U690" s="121"/>
      <c r="V690" s="121"/>
      <c r="W690" s="121"/>
      <c r="X690" s="121"/>
      <c r="Y690" s="121"/>
      <c r="Z690" s="121"/>
      <c r="AA690" s="121"/>
      <c r="AB690" s="119"/>
      <c r="AC690" s="119"/>
      <c r="AD690" s="119"/>
      <c r="AE690" s="119"/>
      <c r="AF690" s="119"/>
      <c r="AG690" s="119"/>
      <c r="AH690" s="119"/>
      <c r="AI690" s="119"/>
      <c r="AJ690" s="119"/>
      <c r="AK690" s="119"/>
      <c r="AL690" s="119"/>
      <c r="AM690" s="119"/>
      <c r="AN690" s="119"/>
      <c r="AO690" s="119"/>
      <c r="AP690" s="119"/>
      <c r="AQ690" s="119"/>
      <c r="AR690" s="119"/>
      <c r="AS690" s="119"/>
      <c r="AT690" s="119"/>
      <c r="AU690" s="119"/>
      <c r="AV690" s="119"/>
      <c r="AW690" s="119"/>
      <c r="AX690" s="119"/>
      <c r="AY690" s="119"/>
      <c r="AZ690" s="119"/>
      <c r="BA690" s="119"/>
      <c r="BB690" s="119"/>
      <c r="BC690" s="119"/>
      <c r="BD690" s="119"/>
      <c r="BE690" s="119"/>
      <c r="BF690" s="119"/>
      <c r="BG690" s="119"/>
      <c r="BH690" s="119"/>
      <c r="BI690" s="119"/>
      <c r="BJ690" s="119"/>
      <c r="BK690" s="119"/>
      <c r="BL690" s="119"/>
    </row>
    <row r="691" spans="1:64" ht="12.75" customHeight="1" x14ac:dyDescent="0.35">
      <c r="A691" s="119"/>
      <c r="B691" s="119"/>
      <c r="C691" s="119"/>
      <c r="D691" s="119"/>
      <c r="E691" s="119"/>
      <c r="F691" s="119"/>
      <c r="G691" s="119"/>
      <c r="H691" s="119"/>
      <c r="I691" s="119"/>
      <c r="J691" s="119"/>
      <c r="K691" s="119"/>
      <c r="L691" s="120"/>
      <c r="M691" s="120"/>
      <c r="N691" s="120"/>
      <c r="O691" s="120"/>
      <c r="P691" s="120"/>
      <c r="Q691" s="120"/>
      <c r="R691" s="120"/>
      <c r="S691" s="119"/>
      <c r="T691" s="121"/>
      <c r="U691" s="121"/>
      <c r="V691" s="121"/>
      <c r="W691" s="121"/>
      <c r="X691" s="121"/>
      <c r="Y691" s="121"/>
      <c r="Z691" s="121"/>
      <c r="AA691" s="121"/>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19"/>
      <c r="AY691" s="119"/>
      <c r="AZ691" s="119"/>
      <c r="BA691" s="119"/>
      <c r="BB691" s="119"/>
      <c r="BC691" s="119"/>
      <c r="BD691" s="119"/>
      <c r="BE691" s="119"/>
      <c r="BF691" s="119"/>
      <c r="BG691" s="119"/>
      <c r="BH691" s="119"/>
      <c r="BI691" s="119"/>
      <c r="BJ691" s="119"/>
      <c r="BK691" s="119"/>
      <c r="BL691" s="119"/>
    </row>
    <row r="692" spans="1:64" ht="12.75" customHeight="1" x14ac:dyDescent="0.35">
      <c r="A692" s="119"/>
      <c r="B692" s="119"/>
      <c r="C692" s="119"/>
      <c r="D692" s="119"/>
      <c r="E692" s="119"/>
      <c r="F692" s="119"/>
      <c r="G692" s="119"/>
      <c r="H692" s="119"/>
      <c r="I692" s="119"/>
      <c r="J692" s="119"/>
      <c r="K692" s="119"/>
      <c r="L692" s="120"/>
      <c r="M692" s="120"/>
      <c r="N692" s="120"/>
      <c r="O692" s="120"/>
      <c r="P692" s="120"/>
      <c r="Q692" s="120"/>
      <c r="R692" s="120"/>
      <c r="S692" s="119"/>
      <c r="T692" s="121"/>
      <c r="U692" s="121"/>
      <c r="V692" s="121"/>
      <c r="W692" s="121"/>
      <c r="X692" s="121"/>
      <c r="Y692" s="121"/>
      <c r="Z692" s="121"/>
      <c r="AA692" s="121"/>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19"/>
      <c r="AY692" s="119"/>
      <c r="AZ692" s="119"/>
      <c r="BA692" s="119"/>
      <c r="BB692" s="119"/>
      <c r="BC692" s="119"/>
      <c r="BD692" s="119"/>
      <c r="BE692" s="119"/>
      <c r="BF692" s="119"/>
      <c r="BG692" s="119"/>
      <c r="BH692" s="119"/>
      <c r="BI692" s="119"/>
      <c r="BJ692" s="119"/>
      <c r="BK692" s="119"/>
      <c r="BL692" s="119"/>
    </row>
    <row r="693" spans="1:64" ht="12.75" customHeight="1" x14ac:dyDescent="0.35">
      <c r="A693" s="119"/>
      <c r="B693" s="119"/>
      <c r="C693" s="119"/>
      <c r="D693" s="119"/>
      <c r="E693" s="119"/>
      <c r="F693" s="119"/>
      <c r="G693" s="119"/>
      <c r="H693" s="119"/>
      <c r="I693" s="119"/>
      <c r="J693" s="119"/>
      <c r="K693" s="119"/>
      <c r="L693" s="120"/>
      <c r="M693" s="120"/>
      <c r="N693" s="120"/>
      <c r="O693" s="120"/>
      <c r="P693" s="120"/>
      <c r="Q693" s="120"/>
      <c r="R693" s="120"/>
      <c r="S693" s="119"/>
      <c r="T693" s="121"/>
      <c r="U693" s="121"/>
      <c r="V693" s="121"/>
      <c r="W693" s="121"/>
      <c r="X693" s="121"/>
      <c r="Y693" s="121"/>
      <c r="Z693" s="121"/>
      <c r="AA693" s="121"/>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19"/>
      <c r="AY693" s="119"/>
      <c r="AZ693" s="119"/>
      <c r="BA693" s="119"/>
      <c r="BB693" s="119"/>
      <c r="BC693" s="119"/>
      <c r="BD693" s="119"/>
      <c r="BE693" s="119"/>
      <c r="BF693" s="119"/>
      <c r="BG693" s="119"/>
      <c r="BH693" s="119"/>
      <c r="BI693" s="119"/>
      <c r="BJ693" s="119"/>
      <c r="BK693" s="119"/>
      <c r="BL693" s="119"/>
    </row>
    <row r="694" spans="1:64" ht="12.75" customHeight="1" x14ac:dyDescent="0.35">
      <c r="A694" s="119"/>
      <c r="B694" s="119"/>
      <c r="C694" s="119"/>
      <c r="D694" s="119"/>
      <c r="E694" s="119"/>
      <c r="F694" s="119"/>
      <c r="G694" s="119"/>
      <c r="H694" s="119"/>
      <c r="I694" s="119"/>
      <c r="J694" s="119"/>
      <c r="K694" s="119"/>
      <c r="L694" s="120"/>
      <c r="M694" s="120"/>
      <c r="N694" s="120"/>
      <c r="O694" s="120"/>
      <c r="P694" s="120"/>
      <c r="Q694" s="120"/>
      <c r="R694" s="120"/>
      <c r="S694" s="119"/>
      <c r="T694" s="121"/>
      <c r="U694" s="121"/>
      <c r="V694" s="121"/>
      <c r="W694" s="121"/>
      <c r="X694" s="121"/>
      <c r="Y694" s="121"/>
      <c r="Z694" s="121"/>
      <c r="AA694" s="121"/>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19"/>
      <c r="AY694" s="119"/>
      <c r="AZ694" s="119"/>
      <c r="BA694" s="119"/>
      <c r="BB694" s="119"/>
      <c r="BC694" s="119"/>
      <c r="BD694" s="119"/>
      <c r="BE694" s="119"/>
      <c r="BF694" s="119"/>
      <c r="BG694" s="119"/>
      <c r="BH694" s="119"/>
      <c r="BI694" s="119"/>
      <c r="BJ694" s="119"/>
      <c r="BK694" s="119"/>
      <c r="BL694" s="119"/>
    </row>
    <row r="695" spans="1:64" ht="12.75" customHeight="1" x14ac:dyDescent="0.35">
      <c r="A695" s="119"/>
      <c r="B695" s="119"/>
      <c r="C695" s="119"/>
      <c r="D695" s="119"/>
      <c r="E695" s="119"/>
      <c r="F695" s="119"/>
      <c r="G695" s="119"/>
      <c r="H695" s="119"/>
      <c r="I695" s="119"/>
      <c r="J695" s="119"/>
      <c r="K695" s="119"/>
      <c r="L695" s="120"/>
      <c r="M695" s="120"/>
      <c r="N695" s="120"/>
      <c r="O695" s="120"/>
      <c r="P695" s="120"/>
      <c r="Q695" s="120"/>
      <c r="R695" s="120"/>
      <c r="S695" s="119"/>
      <c r="T695" s="121"/>
      <c r="U695" s="121"/>
      <c r="V695" s="121"/>
      <c r="W695" s="121"/>
      <c r="X695" s="121"/>
      <c r="Y695" s="121"/>
      <c r="Z695" s="121"/>
      <c r="AA695" s="121"/>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19"/>
      <c r="AY695" s="119"/>
      <c r="AZ695" s="119"/>
      <c r="BA695" s="119"/>
      <c r="BB695" s="119"/>
      <c r="BC695" s="119"/>
      <c r="BD695" s="119"/>
      <c r="BE695" s="119"/>
      <c r="BF695" s="119"/>
      <c r="BG695" s="119"/>
      <c r="BH695" s="119"/>
      <c r="BI695" s="119"/>
      <c r="BJ695" s="119"/>
      <c r="BK695" s="119"/>
      <c r="BL695" s="119"/>
    </row>
    <row r="696" spans="1:64" ht="12.75" customHeight="1" x14ac:dyDescent="0.35">
      <c r="A696" s="119"/>
      <c r="B696" s="119"/>
      <c r="C696" s="119"/>
      <c r="D696" s="119"/>
      <c r="E696" s="119"/>
      <c r="F696" s="119"/>
      <c r="G696" s="119"/>
      <c r="H696" s="119"/>
      <c r="I696" s="119"/>
      <c r="J696" s="119"/>
      <c r="K696" s="119"/>
      <c r="L696" s="120"/>
      <c r="M696" s="120"/>
      <c r="N696" s="120"/>
      <c r="O696" s="120"/>
      <c r="P696" s="120"/>
      <c r="Q696" s="120"/>
      <c r="R696" s="120"/>
      <c r="S696" s="119"/>
      <c r="T696" s="121"/>
      <c r="U696" s="121"/>
      <c r="V696" s="121"/>
      <c r="W696" s="121"/>
      <c r="X696" s="121"/>
      <c r="Y696" s="121"/>
      <c r="Z696" s="121"/>
      <c r="AA696" s="121"/>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19"/>
      <c r="AY696" s="119"/>
      <c r="AZ696" s="119"/>
      <c r="BA696" s="119"/>
      <c r="BB696" s="119"/>
      <c r="BC696" s="119"/>
      <c r="BD696" s="119"/>
      <c r="BE696" s="119"/>
      <c r="BF696" s="119"/>
      <c r="BG696" s="119"/>
      <c r="BH696" s="119"/>
      <c r="BI696" s="119"/>
      <c r="BJ696" s="119"/>
      <c r="BK696" s="119"/>
      <c r="BL696" s="119"/>
    </row>
    <row r="697" spans="1:64" ht="12.75" customHeight="1" x14ac:dyDescent="0.35">
      <c r="A697" s="119"/>
      <c r="B697" s="119"/>
      <c r="C697" s="119"/>
      <c r="D697" s="119"/>
      <c r="E697" s="119"/>
      <c r="F697" s="119"/>
      <c r="G697" s="119"/>
      <c r="H697" s="119"/>
      <c r="I697" s="119"/>
      <c r="J697" s="119"/>
      <c r="K697" s="119"/>
      <c r="L697" s="120"/>
      <c r="M697" s="120"/>
      <c r="N697" s="120"/>
      <c r="O697" s="120"/>
      <c r="P697" s="120"/>
      <c r="Q697" s="120"/>
      <c r="R697" s="120"/>
      <c r="S697" s="119"/>
      <c r="T697" s="121"/>
      <c r="U697" s="121"/>
      <c r="V697" s="121"/>
      <c r="W697" s="121"/>
      <c r="X697" s="121"/>
      <c r="Y697" s="121"/>
      <c r="Z697" s="121"/>
      <c r="AA697" s="121"/>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19"/>
      <c r="AY697" s="119"/>
      <c r="AZ697" s="119"/>
      <c r="BA697" s="119"/>
      <c r="BB697" s="119"/>
      <c r="BC697" s="119"/>
      <c r="BD697" s="119"/>
      <c r="BE697" s="119"/>
      <c r="BF697" s="119"/>
      <c r="BG697" s="119"/>
      <c r="BH697" s="119"/>
      <c r="BI697" s="119"/>
      <c r="BJ697" s="119"/>
      <c r="BK697" s="119"/>
      <c r="BL697" s="119"/>
    </row>
    <row r="698" spans="1:64" ht="12.75" customHeight="1" x14ac:dyDescent="0.35">
      <c r="A698" s="119"/>
      <c r="B698" s="119"/>
      <c r="C698" s="119"/>
      <c r="D698" s="119"/>
      <c r="E698" s="119"/>
      <c r="F698" s="119"/>
      <c r="G698" s="119"/>
      <c r="H698" s="119"/>
      <c r="I698" s="119"/>
      <c r="J698" s="119"/>
      <c r="K698" s="119"/>
      <c r="L698" s="120"/>
      <c r="M698" s="120"/>
      <c r="N698" s="120"/>
      <c r="O698" s="120"/>
      <c r="P698" s="120"/>
      <c r="Q698" s="120"/>
      <c r="R698" s="120"/>
      <c r="S698" s="119"/>
      <c r="T698" s="121"/>
      <c r="U698" s="121"/>
      <c r="V698" s="121"/>
      <c r="W698" s="121"/>
      <c r="X698" s="121"/>
      <c r="Y698" s="121"/>
      <c r="Z698" s="121"/>
      <c r="AA698" s="121"/>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19"/>
      <c r="AY698" s="119"/>
      <c r="AZ698" s="119"/>
      <c r="BA698" s="119"/>
      <c r="BB698" s="119"/>
      <c r="BC698" s="119"/>
      <c r="BD698" s="119"/>
      <c r="BE698" s="119"/>
      <c r="BF698" s="119"/>
      <c r="BG698" s="119"/>
      <c r="BH698" s="119"/>
      <c r="BI698" s="119"/>
      <c r="BJ698" s="119"/>
      <c r="BK698" s="119"/>
      <c r="BL698" s="119"/>
    </row>
    <row r="699" spans="1:64" ht="12.75" customHeight="1" x14ac:dyDescent="0.35">
      <c r="A699" s="119"/>
      <c r="B699" s="119"/>
      <c r="C699" s="119"/>
      <c r="D699" s="119"/>
      <c r="E699" s="119"/>
      <c r="F699" s="119"/>
      <c r="G699" s="119"/>
      <c r="H699" s="119"/>
      <c r="I699" s="119"/>
      <c r="J699" s="119"/>
      <c r="K699" s="119"/>
      <c r="L699" s="120"/>
      <c r="M699" s="120"/>
      <c r="N699" s="120"/>
      <c r="O699" s="120"/>
      <c r="P699" s="120"/>
      <c r="Q699" s="120"/>
      <c r="R699" s="120"/>
      <c r="S699" s="119"/>
      <c r="T699" s="121"/>
      <c r="U699" s="121"/>
      <c r="V699" s="121"/>
      <c r="W699" s="121"/>
      <c r="X699" s="121"/>
      <c r="Y699" s="121"/>
      <c r="Z699" s="121"/>
      <c r="AA699" s="121"/>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19"/>
      <c r="AY699" s="119"/>
      <c r="AZ699" s="119"/>
      <c r="BA699" s="119"/>
      <c r="BB699" s="119"/>
      <c r="BC699" s="119"/>
      <c r="BD699" s="119"/>
      <c r="BE699" s="119"/>
      <c r="BF699" s="119"/>
      <c r="BG699" s="119"/>
      <c r="BH699" s="119"/>
      <c r="BI699" s="119"/>
      <c r="BJ699" s="119"/>
      <c r="BK699" s="119"/>
      <c r="BL699" s="119"/>
    </row>
    <row r="700" spans="1:64" ht="12.75" customHeight="1" x14ac:dyDescent="0.35">
      <c r="A700" s="119"/>
      <c r="B700" s="119"/>
      <c r="C700" s="119"/>
      <c r="D700" s="119"/>
      <c r="E700" s="119"/>
      <c r="F700" s="119"/>
      <c r="G700" s="119"/>
      <c r="H700" s="119"/>
      <c r="I700" s="119"/>
      <c r="J700" s="119"/>
      <c r="K700" s="119"/>
      <c r="L700" s="120"/>
      <c r="M700" s="120"/>
      <c r="N700" s="120"/>
      <c r="O700" s="120"/>
      <c r="P700" s="120"/>
      <c r="Q700" s="120"/>
      <c r="R700" s="120"/>
      <c r="S700" s="119"/>
      <c r="T700" s="121"/>
      <c r="U700" s="121"/>
      <c r="V700" s="121"/>
      <c r="W700" s="121"/>
      <c r="X700" s="121"/>
      <c r="Y700" s="121"/>
      <c r="Z700" s="121"/>
      <c r="AA700" s="121"/>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19"/>
      <c r="AY700" s="119"/>
      <c r="AZ700" s="119"/>
      <c r="BA700" s="119"/>
      <c r="BB700" s="119"/>
      <c r="BC700" s="119"/>
      <c r="BD700" s="119"/>
      <c r="BE700" s="119"/>
      <c r="BF700" s="119"/>
      <c r="BG700" s="119"/>
      <c r="BH700" s="119"/>
      <c r="BI700" s="119"/>
      <c r="BJ700" s="119"/>
      <c r="BK700" s="119"/>
      <c r="BL700" s="119"/>
    </row>
    <row r="701" spans="1:64" ht="12.75" customHeight="1" x14ac:dyDescent="0.35">
      <c r="A701" s="119"/>
      <c r="B701" s="119"/>
      <c r="C701" s="119"/>
      <c r="D701" s="119"/>
      <c r="E701" s="119"/>
      <c r="F701" s="119"/>
      <c r="G701" s="119"/>
      <c r="H701" s="119"/>
      <c r="I701" s="119"/>
      <c r="J701" s="119"/>
      <c r="K701" s="119"/>
      <c r="L701" s="120"/>
      <c r="M701" s="120"/>
      <c r="N701" s="120"/>
      <c r="O701" s="120"/>
      <c r="P701" s="120"/>
      <c r="Q701" s="120"/>
      <c r="R701" s="120"/>
      <c r="S701" s="119"/>
      <c r="T701" s="121"/>
      <c r="U701" s="121"/>
      <c r="V701" s="121"/>
      <c r="W701" s="121"/>
      <c r="X701" s="121"/>
      <c r="Y701" s="121"/>
      <c r="Z701" s="121"/>
      <c r="AA701" s="121"/>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19"/>
      <c r="AY701" s="119"/>
      <c r="AZ701" s="119"/>
      <c r="BA701" s="119"/>
      <c r="BB701" s="119"/>
      <c r="BC701" s="119"/>
      <c r="BD701" s="119"/>
      <c r="BE701" s="119"/>
      <c r="BF701" s="119"/>
      <c r="BG701" s="119"/>
      <c r="BH701" s="119"/>
      <c r="BI701" s="119"/>
      <c r="BJ701" s="119"/>
      <c r="BK701" s="119"/>
      <c r="BL701" s="119"/>
    </row>
    <row r="702" spans="1:64" ht="12.75" customHeight="1" x14ac:dyDescent="0.35">
      <c r="A702" s="119"/>
      <c r="B702" s="119"/>
      <c r="C702" s="119"/>
      <c r="D702" s="119"/>
      <c r="E702" s="119"/>
      <c r="F702" s="119"/>
      <c r="G702" s="119"/>
      <c r="H702" s="119"/>
      <c r="I702" s="119"/>
      <c r="J702" s="119"/>
      <c r="K702" s="119"/>
      <c r="L702" s="120"/>
      <c r="M702" s="120"/>
      <c r="N702" s="120"/>
      <c r="O702" s="120"/>
      <c r="P702" s="120"/>
      <c r="Q702" s="120"/>
      <c r="R702" s="120"/>
      <c r="S702" s="119"/>
      <c r="T702" s="121"/>
      <c r="U702" s="121"/>
      <c r="V702" s="121"/>
      <c r="W702" s="121"/>
      <c r="X702" s="121"/>
      <c r="Y702" s="121"/>
      <c r="Z702" s="121"/>
      <c r="AA702" s="121"/>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19"/>
      <c r="AY702" s="119"/>
      <c r="AZ702" s="119"/>
      <c r="BA702" s="119"/>
      <c r="BB702" s="119"/>
      <c r="BC702" s="119"/>
      <c r="BD702" s="119"/>
      <c r="BE702" s="119"/>
      <c r="BF702" s="119"/>
      <c r="BG702" s="119"/>
      <c r="BH702" s="119"/>
      <c r="BI702" s="119"/>
      <c r="BJ702" s="119"/>
      <c r="BK702" s="119"/>
      <c r="BL702" s="119"/>
    </row>
    <row r="703" spans="1:64" ht="12.75" customHeight="1" x14ac:dyDescent="0.35">
      <c r="A703" s="119"/>
      <c r="B703" s="119"/>
      <c r="C703" s="119"/>
      <c r="D703" s="119"/>
      <c r="E703" s="119"/>
      <c r="F703" s="119"/>
      <c r="G703" s="119"/>
      <c r="H703" s="119"/>
      <c r="I703" s="119"/>
      <c r="J703" s="119"/>
      <c r="K703" s="119"/>
      <c r="L703" s="120"/>
      <c r="M703" s="120"/>
      <c r="N703" s="120"/>
      <c r="O703" s="120"/>
      <c r="P703" s="120"/>
      <c r="Q703" s="120"/>
      <c r="R703" s="120"/>
      <c r="S703" s="119"/>
      <c r="T703" s="121"/>
      <c r="U703" s="121"/>
      <c r="V703" s="121"/>
      <c r="W703" s="121"/>
      <c r="X703" s="121"/>
      <c r="Y703" s="121"/>
      <c r="Z703" s="121"/>
      <c r="AA703" s="121"/>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19"/>
      <c r="AY703" s="119"/>
      <c r="AZ703" s="119"/>
      <c r="BA703" s="119"/>
      <c r="BB703" s="119"/>
      <c r="BC703" s="119"/>
      <c r="BD703" s="119"/>
      <c r="BE703" s="119"/>
      <c r="BF703" s="119"/>
      <c r="BG703" s="119"/>
      <c r="BH703" s="119"/>
      <c r="BI703" s="119"/>
      <c r="BJ703" s="119"/>
      <c r="BK703" s="119"/>
      <c r="BL703" s="119"/>
    </row>
    <row r="704" spans="1:64" ht="12.75" customHeight="1" x14ac:dyDescent="0.35">
      <c r="A704" s="119"/>
      <c r="B704" s="119"/>
      <c r="C704" s="119"/>
      <c r="D704" s="119"/>
      <c r="E704" s="119"/>
      <c r="F704" s="119"/>
      <c r="G704" s="119"/>
      <c r="H704" s="119"/>
      <c r="I704" s="119"/>
      <c r="J704" s="119"/>
      <c r="K704" s="119"/>
      <c r="L704" s="120"/>
      <c r="M704" s="120"/>
      <c r="N704" s="120"/>
      <c r="O704" s="120"/>
      <c r="P704" s="120"/>
      <c r="Q704" s="120"/>
      <c r="R704" s="120"/>
      <c r="S704" s="119"/>
      <c r="T704" s="121"/>
      <c r="U704" s="121"/>
      <c r="V704" s="121"/>
      <c r="W704" s="121"/>
      <c r="X704" s="121"/>
      <c r="Y704" s="121"/>
      <c r="Z704" s="121"/>
      <c r="AA704" s="121"/>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19"/>
      <c r="AY704" s="119"/>
      <c r="AZ704" s="119"/>
      <c r="BA704" s="119"/>
      <c r="BB704" s="119"/>
      <c r="BC704" s="119"/>
      <c r="BD704" s="119"/>
      <c r="BE704" s="119"/>
      <c r="BF704" s="119"/>
      <c r="BG704" s="119"/>
      <c r="BH704" s="119"/>
      <c r="BI704" s="119"/>
      <c r="BJ704" s="119"/>
      <c r="BK704" s="119"/>
      <c r="BL704" s="119"/>
    </row>
    <row r="705" spans="1:64" ht="12.75" customHeight="1" x14ac:dyDescent="0.35">
      <c r="A705" s="119"/>
      <c r="B705" s="119"/>
      <c r="C705" s="119"/>
      <c r="D705" s="119"/>
      <c r="E705" s="119"/>
      <c r="F705" s="119"/>
      <c r="G705" s="119"/>
      <c r="H705" s="119"/>
      <c r="I705" s="119"/>
      <c r="J705" s="119"/>
      <c r="K705" s="119"/>
      <c r="L705" s="120"/>
      <c r="M705" s="120"/>
      <c r="N705" s="120"/>
      <c r="O705" s="120"/>
      <c r="P705" s="120"/>
      <c r="Q705" s="120"/>
      <c r="R705" s="120"/>
      <c r="S705" s="119"/>
      <c r="T705" s="121"/>
      <c r="U705" s="121"/>
      <c r="V705" s="121"/>
      <c r="W705" s="121"/>
      <c r="X705" s="121"/>
      <c r="Y705" s="121"/>
      <c r="Z705" s="121"/>
      <c r="AA705" s="121"/>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19"/>
      <c r="AY705" s="119"/>
      <c r="AZ705" s="119"/>
      <c r="BA705" s="119"/>
      <c r="BB705" s="119"/>
      <c r="BC705" s="119"/>
      <c r="BD705" s="119"/>
      <c r="BE705" s="119"/>
      <c r="BF705" s="119"/>
      <c r="BG705" s="119"/>
      <c r="BH705" s="119"/>
      <c r="BI705" s="119"/>
      <c r="BJ705" s="119"/>
      <c r="BK705" s="119"/>
      <c r="BL705" s="119"/>
    </row>
    <row r="706" spans="1:64" ht="12.75" customHeight="1" x14ac:dyDescent="0.35">
      <c r="A706" s="119"/>
      <c r="B706" s="119"/>
      <c r="C706" s="119"/>
      <c r="D706" s="119"/>
      <c r="E706" s="119"/>
      <c r="F706" s="119"/>
      <c r="G706" s="119"/>
      <c r="H706" s="119"/>
      <c r="I706" s="119"/>
      <c r="J706" s="119"/>
      <c r="K706" s="119"/>
      <c r="L706" s="120"/>
      <c r="M706" s="120"/>
      <c r="N706" s="120"/>
      <c r="O706" s="120"/>
      <c r="P706" s="120"/>
      <c r="Q706" s="120"/>
      <c r="R706" s="120"/>
      <c r="S706" s="119"/>
      <c r="T706" s="121"/>
      <c r="U706" s="121"/>
      <c r="V706" s="121"/>
      <c r="W706" s="121"/>
      <c r="X706" s="121"/>
      <c r="Y706" s="121"/>
      <c r="Z706" s="121"/>
      <c r="AA706" s="121"/>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19"/>
      <c r="AY706" s="119"/>
      <c r="AZ706" s="119"/>
      <c r="BA706" s="119"/>
      <c r="BB706" s="119"/>
      <c r="BC706" s="119"/>
      <c r="BD706" s="119"/>
      <c r="BE706" s="119"/>
      <c r="BF706" s="119"/>
      <c r="BG706" s="119"/>
      <c r="BH706" s="119"/>
      <c r="BI706" s="119"/>
      <c r="BJ706" s="119"/>
      <c r="BK706" s="119"/>
      <c r="BL706" s="119"/>
    </row>
    <row r="707" spans="1:64" ht="12.75" customHeight="1" x14ac:dyDescent="0.35">
      <c r="A707" s="119"/>
      <c r="B707" s="119"/>
      <c r="C707" s="119"/>
      <c r="D707" s="119"/>
      <c r="E707" s="119"/>
      <c r="F707" s="119"/>
      <c r="G707" s="119"/>
      <c r="H707" s="119"/>
      <c r="I707" s="119"/>
      <c r="J707" s="119"/>
      <c r="K707" s="119"/>
      <c r="L707" s="120"/>
      <c r="M707" s="120"/>
      <c r="N707" s="120"/>
      <c r="O707" s="120"/>
      <c r="P707" s="120"/>
      <c r="Q707" s="120"/>
      <c r="R707" s="120"/>
      <c r="S707" s="119"/>
      <c r="T707" s="121"/>
      <c r="U707" s="121"/>
      <c r="V707" s="121"/>
      <c r="W707" s="121"/>
      <c r="X707" s="121"/>
      <c r="Y707" s="121"/>
      <c r="Z707" s="121"/>
      <c r="AA707" s="121"/>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19"/>
      <c r="AY707" s="119"/>
      <c r="AZ707" s="119"/>
      <c r="BA707" s="119"/>
      <c r="BB707" s="119"/>
      <c r="BC707" s="119"/>
      <c r="BD707" s="119"/>
      <c r="BE707" s="119"/>
      <c r="BF707" s="119"/>
      <c r="BG707" s="119"/>
      <c r="BH707" s="119"/>
      <c r="BI707" s="119"/>
      <c r="BJ707" s="119"/>
      <c r="BK707" s="119"/>
      <c r="BL707" s="119"/>
    </row>
    <row r="708" spans="1:64" ht="12.75" customHeight="1" x14ac:dyDescent="0.35">
      <c r="A708" s="119"/>
      <c r="B708" s="119"/>
      <c r="C708" s="119"/>
      <c r="D708" s="119"/>
      <c r="E708" s="119"/>
      <c r="F708" s="119"/>
      <c r="G708" s="119"/>
      <c r="H708" s="119"/>
      <c r="I708" s="119"/>
      <c r="J708" s="119"/>
      <c r="K708" s="119"/>
      <c r="L708" s="120"/>
      <c r="M708" s="120"/>
      <c r="N708" s="120"/>
      <c r="O708" s="120"/>
      <c r="P708" s="120"/>
      <c r="Q708" s="120"/>
      <c r="R708" s="120"/>
      <c r="S708" s="119"/>
      <c r="T708" s="121"/>
      <c r="U708" s="121"/>
      <c r="V708" s="121"/>
      <c r="W708" s="121"/>
      <c r="X708" s="121"/>
      <c r="Y708" s="121"/>
      <c r="Z708" s="121"/>
      <c r="AA708" s="121"/>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19"/>
      <c r="AY708" s="119"/>
      <c r="AZ708" s="119"/>
      <c r="BA708" s="119"/>
      <c r="BB708" s="119"/>
      <c r="BC708" s="119"/>
      <c r="BD708" s="119"/>
      <c r="BE708" s="119"/>
      <c r="BF708" s="119"/>
      <c r="BG708" s="119"/>
      <c r="BH708" s="119"/>
      <c r="BI708" s="119"/>
      <c r="BJ708" s="119"/>
      <c r="BK708" s="119"/>
      <c r="BL708" s="119"/>
    </row>
    <row r="709" spans="1:64" ht="12.75" customHeight="1" x14ac:dyDescent="0.35">
      <c r="A709" s="119"/>
      <c r="B709" s="119"/>
      <c r="C709" s="119"/>
      <c r="D709" s="119"/>
      <c r="E709" s="119"/>
      <c r="F709" s="119"/>
      <c r="G709" s="119"/>
      <c r="H709" s="119"/>
      <c r="I709" s="119"/>
      <c r="J709" s="119"/>
      <c r="K709" s="119"/>
      <c r="L709" s="120"/>
      <c r="M709" s="120"/>
      <c r="N709" s="120"/>
      <c r="O709" s="120"/>
      <c r="P709" s="120"/>
      <c r="Q709" s="120"/>
      <c r="R709" s="120"/>
      <c r="S709" s="119"/>
      <c r="T709" s="121"/>
      <c r="U709" s="121"/>
      <c r="V709" s="121"/>
      <c r="W709" s="121"/>
      <c r="X709" s="121"/>
      <c r="Y709" s="121"/>
      <c r="Z709" s="121"/>
      <c r="AA709" s="121"/>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19"/>
      <c r="AY709" s="119"/>
      <c r="AZ709" s="119"/>
      <c r="BA709" s="119"/>
      <c r="BB709" s="119"/>
      <c r="BC709" s="119"/>
      <c r="BD709" s="119"/>
      <c r="BE709" s="119"/>
      <c r="BF709" s="119"/>
      <c r="BG709" s="119"/>
      <c r="BH709" s="119"/>
      <c r="BI709" s="119"/>
      <c r="BJ709" s="119"/>
      <c r="BK709" s="119"/>
      <c r="BL709" s="119"/>
    </row>
    <row r="710" spans="1:64" ht="12.75" customHeight="1" x14ac:dyDescent="0.35">
      <c r="A710" s="119"/>
      <c r="B710" s="119"/>
      <c r="C710" s="119"/>
      <c r="D710" s="119"/>
      <c r="E710" s="119"/>
      <c r="F710" s="119"/>
      <c r="G710" s="119"/>
      <c r="H710" s="119"/>
      <c r="I710" s="119"/>
      <c r="J710" s="119"/>
      <c r="K710" s="119"/>
      <c r="L710" s="120"/>
      <c r="M710" s="120"/>
      <c r="N710" s="120"/>
      <c r="O710" s="120"/>
      <c r="P710" s="120"/>
      <c r="Q710" s="120"/>
      <c r="R710" s="120"/>
      <c r="S710" s="119"/>
      <c r="T710" s="121"/>
      <c r="U710" s="121"/>
      <c r="V710" s="121"/>
      <c r="W710" s="121"/>
      <c r="X710" s="121"/>
      <c r="Y710" s="121"/>
      <c r="Z710" s="121"/>
      <c r="AA710" s="121"/>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19"/>
      <c r="AY710" s="119"/>
      <c r="AZ710" s="119"/>
      <c r="BA710" s="119"/>
      <c r="BB710" s="119"/>
      <c r="BC710" s="119"/>
      <c r="BD710" s="119"/>
      <c r="BE710" s="119"/>
      <c r="BF710" s="119"/>
      <c r="BG710" s="119"/>
      <c r="BH710" s="119"/>
      <c r="BI710" s="119"/>
      <c r="BJ710" s="119"/>
      <c r="BK710" s="119"/>
      <c r="BL710" s="119"/>
    </row>
    <row r="711" spans="1:64" ht="12.75" customHeight="1" x14ac:dyDescent="0.35">
      <c r="A711" s="119"/>
      <c r="B711" s="119"/>
      <c r="C711" s="119"/>
      <c r="D711" s="119"/>
      <c r="E711" s="119"/>
      <c r="F711" s="119"/>
      <c r="G711" s="119"/>
      <c r="H711" s="119"/>
      <c r="I711" s="119"/>
      <c r="J711" s="119"/>
      <c r="K711" s="119"/>
      <c r="L711" s="120"/>
      <c r="M711" s="120"/>
      <c r="N711" s="120"/>
      <c r="O711" s="120"/>
      <c r="P711" s="120"/>
      <c r="Q711" s="120"/>
      <c r="R711" s="120"/>
      <c r="S711" s="119"/>
      <c r="T711" s="121"/>
      <c r="U711" s="121"/>
      <c r="V711" s="121"/>
      <c r="W711" s="121"/>
      <c r="X711" s="121"/>
      <c r="Y711" s="121"/>
      <c r="Z711" s="121"/>
      <c r="AA711" s="121"/>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19"/>
      <c r="AY711" s="119"/>
      <c r="AZ711" s="119"/>
      <c r="BA711" s="119"/>
      <c r="BB711" s="119"/>
      <c r="BC711" s="119"/>
      <c r="BD711" s="119"/>
      <c r="BE711" s="119"/>
      <c r="BF711" s="119"/>
      <c r="BG711" s="119"/>
      <c r="BH711" s="119"/>
      <c r="BI711" s="119"/>
      <c r="BJ711" s="119"/>
      <c r="BK711" s="119"/>
      <c r="BL711" s="119"/>
    </row>
    <row r="712" spans="1:64" ht="12.75" customHeight="1" x14ac:dyDescent="0.35">
      <c r="A712" s="119"/>
      <c r="B712" s="119"/>
      <c r="C712" s="119"/>
      <c r="D712" s="119"/>
      <c r="E712" s="119"/>
      <c r="F712" s="119"/>
      <c r="G712" s="119"/>
      <c r="H712" s="119"/>
      <c r="I712" s="119"/>
      <c r="J712" s="119"/>
      <c r="K712" s="119"/>
      <c r="L712" s="120"/>
      <c r="M712" s="120"/>
      <c r="N712" s="120"/>
      <c r="O712" s="120"/>
      <c r="P712" s="120"/>
      <c r="Q712" s="120"/>
      <c r="R712" s="120"/>
      <c r="S712" s="119"/>
      <c r="T712" s="121"/>
      <c r="U712" s="121"/>
      <c r="V712" s="121"/>
      <c r="W712" s="121"/>
      <c r="X712" s="121"/>
      <c r="Y712" s="121"/>
      <c r="Z712" s="121"/>
      <c r="AA712" s="121"/>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19"/>
      <c r="AY712" s="119"/>
      <c r="AZ712" s="119"/>
      <c r="BA712" s="119"/>
      <c r="BB712" s="119"/>
      <c r="BC712" s="119"/>
      <c r="BD712" s="119"/>
      <c r="BE712" s="119"/>
      <c r="BF712" s="119"/>
      <c r="BG712" s="119"/>
      <c r="BH712" s="119"/>
      <c r="BI712" s="119"/>
      <c r="BJ712" s="119"/>
      <c r="BK712" s="119"/>
      <c r="BL712" s="119"/>
    </row>
    <row r="713" spans="1:64" ht="12.75" customHeight="1" x14ac:dyDescent="0.35">
      <c r="A713" s="119"/>
      <c r="B713" s="119"/>
      <c r="C713" s="119"/>
      <c r="D713" s="119"/>
      <c r="E713" s="119"/>
      <c r="F713" s="119"/>
      <c r="G713" s="119"/>
      <c r="H713" s="119"/>
      <c r="I713" s="119"/>
      <c r="J713" s="119"/>
      <c r="K713" s="119"/>
      <c r="L713" s="120"/>
      <c r="M713" s="120"/>
      <c r="N713" s="120"/>
      <c r="O713" s="120"/>
      <c r="P713" s="120"/>
      <c r="Q713" s="120"/>
      <c r="R713" s="120"/>
      <c r="S713" s="119"/>
      <c r="T713" s="121"/>
      <c r="U713" s="121"/>
      <c r="V713" s="121"/>
      <c r="W713" s="121"/>
      <c r="X713" s="121"/>
      <c r="Y713" s="121"/>
      <c r="Z713" s="121"/>
      <c r="AA713" s="121"/>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19"/>
      <c r="AY713" s="119"/>
      <c r="AZ713" s="119"/>
      <c r="BA713" s="119"/>
      <c r="BB713" s="119"/>
      <c r="BC713" s="119"/>
      <c r="BD713" s="119"/>
      <c r="BE713" s="119"/>
      <c r="BF713" s="119"/>
      <c r="BG713" s="119"/>
      <c r="BH713" s="119"/>
      <c r="BI713" s="119"/>
      <c r="BJ713" s="119"/>
      <c r="BK713" s="119"/>
      <c r="BL713" s="119"/>
    </row>
    <row r="714" spans="1:64" ht="12.75" customHeight="1" x14ac:dyDescent="0.35">
      <c r="A714" s="119"/>
      <c r="B714" s="119"/>
      <c r="C714" s="119"/>
      <c r="D714" s="119"/>
      <c r="E714" s="119"/>
      <c r="F714" s="119"/>
      <c r="G714" s="119"/>
      <c r="H714" s="119"/>
      <c r="I714" s="119"/>
      <c r="J714" s="119"/>
      <c r="K714" s="119"/>
      <c r="L714" s="120"/>
      <c r="M714" s="120"/>
      <c r="N714" s="120"/>
      <c r="O714" s="120"/>
      <c r="P714" s="120"/>
      <c r="Q714" s="120"/>
      <c r="R714" s="120"/>
      <c r="S714" s="119"/>
      <c r="T714" s="121"/>
      <c r="U714" s="121"/>
      <c r="V714" s="121"/>
      <c r="W714" s="121"/>
      <c r="X714" s="121"/>
      <c r="Y714" s="121"/>
      <c r="Z714" s="121"/>
      <c r="AA714" s="121"/>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19"/>
      <c r="AY714" s="119"/>
      <c r="AZ714" s="119"/>
      <c r="BA714" s="119"/>
      <c r="BB714" s="119"/>
      <c r="BC714" s="119"/>
      <c r="BD714" s="119"/>
      <c r="BE714" s="119"/>
      <c r="BF714" s="119"/>
      <c r="BG714" s="119"/>
      <c r="BH714" s="119"/>
      <c r="BI714" s="119"/>
      <c r="BJ714" s="119"/>
      <c r="BK714" s="119"/>
      <c r="BL714" s="119"/>
    </row>
    <row r="715" spans="1:64" ht="12.75" customHeight="1" x14ac:dyDescent="0.35">
      <c r="A715" s="119"/>
      <c r="B715" s="119"/>
      <c r="C715" s="119"/>
      <c r="D715" s="119"/>
      <c r="E715" s="119"/>
      <c r="F715" s="119"/>
      <c r="G715" s="119"/>
      <c r="H715" s="119"/>
      <c r="I715" s="119"/>
      <c r="J715" s="119"/>
      <c r="K715" s="119"/>
      <c r="L715" s="120"/>
      <c r="M715" s="120"/>
      <c r="N715" s="120"/>
      <c r="O715" s="120"/>
      <c r="P715" s="120"/>
      <c r="Q715" s="120"/>
      <c r="R715" s="120"/>
      <c r="S715" s="119"/>
      <c r="T715" s="121"/>
      <c r="U715" s="121"/>
      <c r="V715" s="121"/>
      <c r="W715" s="121"/>
      <c r="X715" s="121"/>
      <c r="Y715" s="121"/>
      <c r="Z715" s="121"/>
      <c r="AA715" s="121"/>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19"/>
      <c r="AY715" s="119"/>
      <c r="AZ715" s="119"/>
      <c r="BA715" s="119"/>
      <c r="BB715" s="119"/>
      <c r="BC715" s="119"/>
      <c r="BD715" s="119"/>
      <c r="BE715" s="119"/>
      <c r="BF715" s="119"/>
      <c r="BG715" s="119"/>
      <c r="BH715" s="119"/>
      <c r="BI715" s="119"/>
      <c r="BJ715" s="119"/>
      <c r="BK715" s="119"/>
      <c r="BL715" s="119"/>
    </row>
    <row r="716" spans="1:64" ht="12.75" customHeight="1" x14ac:dyDescent="0.35">
      <c r="A716" s="119"/>
      <c r="B716" s="119"/>
      <c r="C716" s="119"/>
      <c r="D716" s="119"/>
      <c r="E716" s="119"/>
      <c r="F716" s="119"/>
      <c r="G716" s="119"/>
      <c r="H716" s="119"/>
      <c r="I716" s="119"/>
      <c r="J716" s="119"/>
      <c r="K716" s="119"/>
      <c r="L716" s="120"/>
      <c r="M716" s="120"/>
      <c r="N716" s="120"/>
      <c r="O716" s="120"/>
      <c r="P716" s="120"/>
      <c r="Q716" s="120"/>
      <c r="R716" s="120"/>
      <c r="S716" s="119"/>
      <c r="T716" s="121"/>
      <c r="U716" s="121"/>
      <c r="V716" s="121"/>
      <c r="W716" s="121"/>
      <c r="X716" s="121"/>
      <c r="Y716" s="121"/>
      <c r="Z716" s="121"/>
      <c r="AA716" s="121"/>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19"/>
      <c r="AY716" s="119"/>
      <c r="AZ716" s="119"/>
      <c r="BA716" s="119"/>
      <c r="BB716" s="119"/>
      <c r="BC716" s="119"/>
      <c r="BD716" s="119"/>
      <c r="BE716" s="119"/>
      <c r="BF716" s="119"/>
      <c r="BG716" s="119"/>
      <c r="BH716" s="119"/>
      <c r="BI716" s="119"/>
      <c r="BJ716" s="119"/>
      <c r="BK716" s="119"/>
      <c r="BL716" s="119"/>
    </row>
    <row r="717" spans="1:64" ht="12.75" customHeight="1" x14ac:dyDescent="0.35">
      <c r="A717" s="119"/>
      <c r="B717" s="119"/>
      <c r="C717" s="119"/>
      <c r="D717" s="119"/>
      <c r="E717" s="119"/>
      <c r="F717" s="119"/>
      <c r="G717" s="119"/>
      <c r="H717" s="119"/>
      <c r="I717" s="119"/>
      <c r="J717" s="119"/>
      <c r="K717" s="119"/>
      <c r="L717" s="120"/>
      <c r="M717" s="120"/>
      <c r="N717" s="120"/>
      <c r="O717" s="120"/>
      <c r="P717" s="120"/>
      <c r="Q717" s="120"/>
      <c r="R717" s="120"/>
      <c r="S717" s="119"/>
      <c r="T717" s="121"/>
      <c r="U717" s="121"/>
      <c r="V717" s="121"/>
      <c r="W717" s="121"/>
      <c r="X717" s="121"/>
      <c r="Y717" s="121"/>
      <c r="Z717" s="121"/>
      <c r="AA717" s="121"/>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19"/>
      <c r="AY717" s="119"/>
      <c r="AZ717" s="119"/>
      <c r="BA717" s="119"/>
      <c r="BB717" s="119"/>
      <c r="BC717" s="119"/>
      <c r="BD717" s="119"/>
      <c r="BE717" s="119"/>
      <c r="BF717" s="119"/>
      <c r="BG717" s="119"/>
      <c r="BH717" s="119"/>
      <c r="BI717" s="119"/>
      <c r="BJ717" s="119"/>
      <c r="BK717" s="119"/>
      <c r="BL717" s="119"/>
    </row>
    <row r="718" spans="1:64" ht="12.75" customHeight="1" x14ac:dyDescent="0.35">
      <c r="A718" s="119"/>
      <c r="B718" s="119"/>
      <c r="C718" s="119"/>
      <c r="D718" s="119"/>
      <c r="E718" s="119"/>
      <c r="F718" s="119"/>
      <c r="G718" s="119"/>
      <c r="H718" s="119"/>
      <c r="I718" s="119"/>
      <c r="J718" s="119"/>
      <c r="K718" s="119"/>
      <c r="L718" s="120"/>
      <c r="M718" s="120"/>
      <c r="N718" s="120"/>
      <c r="O718" s="120"/>
      <c r="P718" s="120"/>
      <c r="Q718" s="120"/>
      <c r="R718" s="120"/>
      <c r="S718" s="119"/>
      <c r="T718" s="121"/>
      <c r="U718" s="121"/>
      <c r="V718" s="121"/>
      <c r="W718" s="121"/>
      <c r="X718" s="121"/>
      <c r="Y718" s="121"/>
      <c r="Z718" s="121"/>
      <c r="AA718" s="121"/>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19"/>
      <c r="AY718" s="119"/>
      <c r="AZ718" s="119"/>
      <c r="BA718" s="119"/>
      <c r="BB718" s="119"/>
      <c r="BC718" s="119"/>
      <c r="BD718" s="119"/>
      <c r="BE718" s="119"/>
      <c r="BF718" s="119"/>
      <c r="BG718" s="119"/>
      <c r="BH718" s="119"/>
      <c r="BI718" s="119"/>
      <c r="BJ718" s="119"/>
      <c r="BK718" s="119"/>
      <c r="BL718" s="119"/>
    </row>
    <row r="719" spans="1:64" ht="12.75" customHeight="1" x14ac:dyDescent="0.35">
      <c r="A719" s="119"/>
      <c r="B719" s="119"/>
      <c r="C719" s="119"/>
      <c r="D719" s="119"/>
      <c r="E719" s="119"/>
      <c r="F719" s="119"/>
      <c r="G719" s="119"/>
      <c r="H719" s="119"/>
      <c r="I719" s="119"/>
      <c r="J719" s="119"/>
      <c r="K719" s="119"/>
      <c r="L719" s="120"/>
      <c r="M719" s="120"/>
      <c r="N719" s="120"/>
      <c r="O719" s="120"/>
      <c r="P719" s="120"/>
      <c r="Q719" s="120"/>
      <c r="R719" s="120"/>
      <c r="S719" s="119"/>
      <c r="T719" s="121"/>
      <c r="U719" s="121"/>
      <c r="V719" s="121"/>
      <c r="W719" s="121"/>
      <c r="X719" s="121"/>
      <c r="Y719" s="121"/>
      <c r="Z719" s="121"/>
      <c r="AA719" s="121"/>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19"/>
      <c r="AY719" s="119"/>
      <c r="AZ719" s="119"/>
      <c r="BA719" s="119"/>
      <c r="BB719" s="119"/>
      <c r="BC719" s="119"/>
      <c r="BD719" s="119"/>
      <c r="BE719" s="119"/>
      <c r="BF719" s="119"/>
      <c r="BG719" s="119"/>
      <c r="BH719" s="119"/>
      <c r="BI719" s="119"/>
      <c r="BJ719" s="119"/>
      <c r="BK719" s="119"/>
      <c r="BL719" s="119"/>
    </row>
    <row r="720" spans="1:64" ht="12.75" customHeight="1" x14ac:dyDescent="0.35">
      <c r="A720" s="119"/>
      <c r="B720" s="119"/>
      <c r="C720" s="119"/>
      <c r="D720" s="119"/>
      <c r="E720" s="119"/>
      <c r="F720" s="119"/>
      <c r="G720" s="119"/>
      <c r="H720" s="119"/>
      <c r="I720" s="119"/>
      <c r="J720" s="119"/>
      <c r="K720" s="119"/>
      <c r="L720" s="120"/>
      <c r="M720" s="120"/>
      <c r="N720" s="120"/>
      <c r="O720" s="120"/>
      <c r="P720" s="120"/>
      <c r="Q720" s="120"/>
      <c r="R720" s="120"/>
      <c r="S720" s="119"/>
      <c r="T720" s="121"/>
      <c r="U720" s="121"/>
      <c r="V720" s="121"/>
      <c r="W720" s="121"/>
      <c r="X720" s="121"/>
      <c r="Y720" s="121"/>
      <c r="Z720" s="121"/>
      <c r="AA720" s="121"/>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19"/>
      <c r="AY720" s="119"/>
      <c r="AZ720" s="119"/>
      <c r="BA720" s="119"/>
      <c r="BB720" s="119"/>
      <c r="BC720" s="119"/>
      <c r="BD720" s="119"/>
      <c r="BE720" s="119"/>
      <c r="BF720" s="119"/>
      <c r="BG720" s="119"/>
      <c r="BH720" s="119"/>
      <c r="BI720" s="119"/>
      <c r="BJ720" s="119"/>
      <c r="BK720" s="119"/>
      <c r="BL720" s="119"/>
    </row>
    <row r="721" spans="1:64" ht="12.75" customHeight="1" x14ac:dyDescent="0.35">
      <c r="A721" s="119"/>
      <c r="B721" s="119"/>
      <c r="C721" s="119"/>
      <c r="D721" s="119"/>
      <c r="E721" s="119"/>
      <c r="F721" s="119"/>
      <c r="G721" s="119"/>
      <c r="H721" s="119"/>
      <c r="I721" s="119"/>
      <c r="J721" s="119"/>
      <c r="K721" s="119"/>
      <c r="L721" s="120"/>
      <c r="M721" s="120"/>
      <c r="N721" s="120"/>
      <c r="O721" s="120"/>
      <c r="P721" s="120"/>
      <c r="Q721" s="120"/>
      <c r="R721" s="120"/>
      <c r="S721" s="119"/>
      <c r="T721" s="121"/>
      <c r="U721" s="121"/>
      <c r="V721" s="121"/>
      <c r="W721" s="121"/>
      <c r="X721" s="121"/>
      <c r="Y721" s="121"/>
      <c r="Z721" s="121"/>
      <c r="AA721" s="121"/>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19"/>
      <c r="AY721" s="119"/>
      <c r="AZ721" s="119"/>
      <c r="BA721" s="119"/>
      <c r="BB721" s="119"/>
      <c r="BC721" s="119"/>
      <c r="BD721" s="119"/>
      <c r="BE721" s="119"/>
      <c r="BF721" s="119"/>
      <c r="BG721" s="119"/>
      <c r="BH721" s="119"/>
      <c r="BI721" s="119"/>
      <c r="BJ721" s="119"/>
      <c r="BK721" s="119"/>
      <c r="BL721" s="119"/>
    </row>
    <row r="722" spans="1:64" ht="12.75" customHeight="1" x14ac:dyDescent="0.35">
      <c r="A722" s="119"/>
      <c r="B722" s="119"/>
      <c r="C722" s="119"/>
      <c r="D722" s="119"/>
      <c r="E722" s="119"/>
      <c r="F722" s="119"/>
      <c r="G722" s="119"/>
      <c r="H722" s="119"/>
      <c r="I722" s="119"/>
      <c r="J722" s="119"/>
      <c r="K722" s="119"/>
      <c r="L722" s="120"/>
      <c r="M722" s="120"/>
      <c r="N722" s="120"/>
      <c r="O722" s="120"/>
      <c r="P722" s="120"/>
      <c r="Q722" s="120"/>
      <c r="R722" s="120"/>
      <c r="S722" s="119"/>
      <c r="T722" s="121"/>
      <c r="U722" s="121"/>
      <c r="V722" s="121"/>
      <c r="W722" s="121"/>
      <c r="X722" s="121"/>
      <c r="Y722" s="121"/>
      <c r="Z722" s="121"/>
      <c r="AA722" s="121"/>
      <c r="AB722" s="119"/>
      <c r="AC722" s="119"/>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19"/>
      <c r="AY722" s="119"/>
      <c r="AZ722" s="119"/>
      <c r="BA722" s="119"/>
      <c r="BB722" s="119"/>
      <c r="BC722" s="119"/>
      <c r="BD722" s="119"/>
      <c r="BE722" s="119"/>
      <c r="BF722" s="119"/>
      <c r="BG722" s="119"/>
      <c r="BH722" s="119"/>
      <c r="BI722" s="119"/>
      <c r="BJ722" s="119"/>
      <c r="BK722" s="119"/>
      <c r="BL722" s="119"/>
    </row>
    <row r="723" spans="1:64" ht="12.75" customHeight="1" x14ac:dyDescent="0.35">
      <c r="A723" s="119"/>
      <c r="B723" s="119"/>
      <c r="C723" s="119"/>
      <c r="D723" s="119"/>
      <c r="E723" s="119"/>
      <c r="F723" s="119"/>
      <c r="G723" s="119"/>
      <c r="H723" s="119"/>
      <c r="I723" s="119"/>
      <c r="J723" s="119"/>
      <c r="K723" s="119"/>
      <c r="L723" s="120"/>
      <c r="M723" s="120"/>
      <c r="N723" s="120"/>
      <c r="O723" s="120"/>
      <c r="P723" s="120"/>
      <c r="Q723" s="120"/>
      <c r="R723" s="120"/>
      <c r="S723" s="119"/>
      <c r="T723" s="121"/>
      <c r="U723" s="121"/>
      <c r="V723" s="121"/>
      <c r="W723" s="121"/>
      <c r="X723" s="121"/>
      <c r="Y723" s="121"/>
      <c r="Z723" s="121"/>
      <c r="AA723" s="121"/>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19"/>
      <c r="AY723" s="119"/>
      <c r="AZ723" s="119"/>
      <c r="BA723" s="119"/>
      <c r="BB723" s="119"/>
      <c r="BC723" s="119"/>
      <c r="BD723" s="119"/>
      <c r="BE723" s="119"/>
      <c r="BF723" s="119"/>
      <c r="BG723" s="119"/>
      <c r="BH723" s="119"/>
      <c r="BI723" s="119"/>
      <c r="BJ723" s="119"/>
      <c r="BK723" s="119"/>
      <c r="BL723" s="119"/>
    </row>
    <row r="724" spans="1:64" ht="12.75" customHeight="1" x14ac:dyDescent="0.35">
      <c r="A724" s="119"/>
      <c r="B724" s="119"/>
      <c r="C724" s="119"/>
      <c r="D724" s="119"/>
      <c r="E724" s="119"/>
      <c r="F724" s="119"/>
      <c r="G724" s="119"/>
      <c r="H724" s="119"/>
      <c r="I724" s="119"/>
      <c r="J724" s="119"/>
      <c r="K724" s="119"/>
      <c r="L724" s="120"/>
      <c r="M724" s="120"/>
      <c r="N724" s="120"/>
      <c r="O724" s="120"/>
      <c r="P724" s="120"/>
      <c r="Q724" s="120"/>
      <c r="R724" s="120"/>
      <c r="S724" s="119"/>
      <c r="T724" s="121"/>
      <c r="U724" s="121"/>
      <c r="V724" s="121"/>
      <c r="W724" s="121"/>
      <c r="X724" s="121"/>
      <c r="Y724" s="121"/>
      <c r="Z724" s="121"/>
      <c r="AA724" s="121"/>
      <c r="AB724" s="119"/>
      <c r="AC724" s="119"/>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19"/>
      <c r="AY724" s="119"/>
      <c r="AZ724" s="119"/>
      <c r="BA724" s="119"/>
      <c r="BB724" s="119"/>
      <c r="BC724" s="119"/>
      <c r="BD724" s="119"/>
      <c r="BE724" s="119"/>
      <c r="BF724" s="119"/>
      <c r="BG724" s="119"/>
      <c r="BH724" s="119"/>
      <c r="BI724" s="119"/>
      <c r="BJ724" s="119"/>
      <c r="BK724" s="119"/>
      <c r="BL724" s="119"/>
    </row>
    <row r="725" spans="1:64" ht="12.75" customHeight="1" x14ac:dyDescent="0.35">
      <c r="A725" s="119"/>
      <c r="B725" s="119"/>
      <c r="C725" s="119"/>
      <c r="D725" s="119"/>
      <c r="E725" s="119"/>
      <c r="F725" s="119"/>
      <c r="G725" s="119"/>
      <c r="H725" s="119"/>
      <c r="I725" s="119"/>
      <c r="J725" s="119"/>
      <c r="K725" s="119"/>
      <c r="L725" s="120"/>
      <c r="M725" s="120"/>
      <c r="N725" s="120"/>
      <c r="O725" s="120"/>
      <c r="P725" s="120"/>
      <c r="Q725" s="120"/>
      <c r="R725" s="120"/>
      <c r="S725" s="119"/>
      <c r="T725" s="121"/>
      <c r="U725" s="121"/>
      <c r="V725" s="121"/>
      <c r="W725" s="121"/>
      <c r="X725" s="121"/>
      <c r="Y725" s="121"/>
      <c r="Z725" s="121"/>
      <c r="AA725" s="121"/>
      <c r="AB725" s="119"/>
      <c r="AC725" s="119"/>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19"/>
      <c r="AY725" s="119"/>
      <c r="AZ725" s="119"/>
      <c r="BA725" s="119"/>
      <c r="BB725" s="119"/>
      <c r="BC725" s="119"/>
      <c r="BD725" s="119"/>
      <c r="BE725" s="119"/>
      <c r="BF725" s="119"/>
      <c r="BG725" s="119"/>
      <c r="BH725" s="119"/>
      <c r="BI725" s="119"/>
      <c r="BJ725" s="119"/>
      <c r="BK725" s="119"/>
      <c r="BL725" s="119"/>
    </row>
    <row r="726" spans="1:64" ht="12.75" customHeight="1" x14ac:dyDescent="0.35">
      <c r="A726" s="119"/>
      <c r="B726" s="119"/>
      <c r="C726" s="119"/>
      <c r="D726" s="119"/>
      <c r="E726" s="119"/>
      <c r="F726" s="119"/>
      <c r="G726" s="119"/>
      <c r="H726" s="119"/>
      <c r="I726" s="119"/>
      <c r="J726" s="119"/>
      <c r="K726" s="119"/>
      <c r="L726" s="120"/>
      <c r="M726" s="120"/>
      <c r="N726" s="120"/>
      <c r="O726" s="120"/>
      <c r="P726" s="120"/>
      <c r="Q726" s="120"/>
      <c r="R726" s="120"/>
      <c r="S726" s="119"/>
      <c r="T726" s="121"/>
      <c r="U726" s="121"/>
      <c r="V726" s="121"/>
      <c r="W726" s="121"/>
      <c r="X726" s="121"/>
      <c r="Y726" s="121"/>
      <c r="Z726" s="121"/>
      <c r="AA726" s="121"/>
      <c r="AB726" s="119"/>
      <c r="AC726" s="119"/>
      <c r="AD726" s="119"/>
      <c r="AE726" s="119"/>
      <c r="AF726" s="119"/>
      <c r="AG726" s="119"/>
      <c r="AH726" s="119"/>
      <c r="AI726" s="119"/>
      <c r="AJ726" s="119"/>
      <c r="AK726" s="119"/>
      <c r="AL726" s="119"/>
      <c r="AM726" s="119"/>
      <c r="AN726" s="119"/>
      <c r="AO726" s="119"/>
      <c r="AP726" s="119"/>
      <c r="AQ726" s="119"/>
      <c r="AR726" s="119"/>
      <c r="AS726" s="119"/>
      <c r="AT726" s="119"/>
      <c r="AU726" s="119"/>
      <c r="AV726" s="119"/>
      <c r="AW726" s="119"/>
      <c r="AX726" s="119"/>
      <c r="AY726" s="119"/>
      <c r="AZ726" s="119"/>
      <c r="BA726" s="119"/>
      <c r="BB726" s="119"/>
      <c r="BC726" s="119"/>
      <c r="BD726" s="119"/>
      <c r="BE726" s="119"/>
      <c r="BF726" s="119"/>
      <c r="BG726" s="119"/>
      <c r="BH726" s="119"/>
      <c r="BI726" s="119"/>
      <c r="BJ726" s="119"/>
      <c r="BK726" s="119"/>
      <c r="BL726" s="119"/>
    </row>
    <row r="727" spans="1:64" ht="12.75" customHeight="1" x14ac:dyDescent="0.35">
      <c r="A727" s="119"/>
      <c r="B727" s="119"/>
      <c r="C727" s="119"/>
      <c r="D727" s="119"/>
      <c r="E727" s="119"/>
      <c r="F727" s="119"/>
      <c r="G727" s="119"/>
      <c r="H727" s="119"/>
      <c r="I727" s="119"/>
      <c r="J727" s="119"/>
      <c r="K727" s="119"/>
      <c r="L727" s="120"/>
      <c r="M727" s="120"/>
      <c r="N727" s="120"/>
      <c r="O727" s="120"/>
      <c r="P727" s="120"/>
      <c r="Q727" s="120"/>
      <c r="R727" s="120"/>
      <c r="S727" s="119"/>
      <c r="T727" s="121"/>
      <c r="U727" s="121"/>
      <c r="V727" s="121"/>
      <c r="W727" s="121"/>
      <c r="X727" s="121"/>
      <c r="Y727" s="121"/>
      <c r="Z727" s="121"/>
      <c r="AA727" s="121"/>
      <c r="AB727" s="119"/>
      <c r="AC727" s="119"/>
      <c r="AD727" s="119"/>
      <c r="AE727" s="119"/>
      <c r="AF727" s="119"/>
      <c r="AG727" s="119"/>
      <c r="AH727" s="119"/>
      <c r="AI727" s="119"/>
      <c r="AJ727" s="119"/>
      <c r="AK727" s="119"/>
      <c r="AL727" s="119"/>
      <c r="AM727" s="119"/>
      <c r="AN727" s="119"/>
      <c r="AO727" s="119"/>
      <c r="AP727" s="119"/>
      <c r="AQ727" s="119"/>
      <c r="AR727" s="119"/>
      <c r="AS727" s="119"/>
      <c r="AT727" s="119"/>
      <c r="AU727" s="119"/>
      <c r="AV727" s="119"/>
      <c r="AW727" s="119"/>
      <c r="AX727" s="119"/>
      <c r="AY727" s="119"/>
      <c r="AZ727" s="119"/>
      <c r="BA727" s="119"/>
      <c r="BB727" s="119"/>
      <c r="BC727" s="119"/>
      <c r="BD727" s="119"/>
      <c r="BE727" s="119"/>
      <c r="BF727" s="119"/>
      <c r="BG727" s="119"/>
      <c r="BH727" s="119"/>
      <c r="BI727" s="119"/>
      <c r="BJ727" s="119"/>
      <c r="BK727" s="119"/>
      <c r="BL727" s="119"/>
    </row>
    <row r="728" spans="1:64" ht="12.75" customHeight="1" x14ac:dyDescent="0.35">
      <c r="A728" s="119"/>
      <c r="B728" s="119"/>
      <c r="C728" s="119"/>
      <c r="D728" s="119"/>
      <c r="E728" s="119"/>
      <c r="F728" s="119"/>
      <c r="G728" s="119"/>
      <c r="H728" s="119"/>
      <c r="I728" s="119"/>
      <c r="J728" s="119"/>
      <c r="K728" s="119"/>
      <c r="L728" s="120"/>
      <c r="M728" s="120"/>
      <c r="N728" s="120"/>
      <c r="O728" s="120"/>
      <c r="P728" s="120"/>
      <c r="Q728" s="120"/>
      <c r="R728" s="120"/>
      <c r="S728" s="119"/>
      <c r="T728" s="121"/>
      <c r="U728" s="121"/>
      <c r="V728" s="121"/>
      <c r="W728" s="121"/>
      <c r="X728" s="121"/>
      <c r="Y728" s="121"/>
      <c r="Z728" s="121"/>
      <c r="AA728" s="121"/>
      <c r="AB728" s="119"/>
      <c r="AC728" s="119"/>
      <c r="AD728" s="119"/>
      <c r="AE728" s="119"/>
      <c r="AF728" s="119"/>
      <c r="AG728" s="119"/>
      <c r="AH728" s="119"/>
      <c r="AI728" s="119"/>
      <c r="AJ728" s="119"/>
      <c r="AK728" s="119"/>
      <c r="AL728" s="119"/>
      <c r="AM728" s="119"/>
      <c r="AN728" s="119"/>
      <c r="AO728" s="119"/>
      <c r="AP728" s="119"/>
      <c r="AQ728" s="119"/>
      <c r="AR728" s="119"/>
      <c r="AS728" s="119"/>
      <c r="AT728" s="119"/>
      <c r="AU728" s="119"/>
      <c r="AV728" s="119"/>
      <c r="AW728" s="119"/>
      <c r="AX728" s="119"/>
      <c r="AY728" s="119"/>
      <c r="AZ728" s="119"/>
      <c r="BA728" s="119"/>
      <c r="BB728" s="119"/>
      <c r="BC728" s="119"/>
      <c r="BD728" s="119"/>
      <c r="BE728" s="119"/>
      <c r="BF728" s="119"/>
      <c r="BG728" s="119"/>
      <c r="BH728" s="119"/>
      <c r="BI728" s="119"/>
      <c r="BJ728" s="119"/>
      <c r="BK728" s="119"/>
      <c r="BL728" s="119"/>
    </row>
    <row r="729" spans="1:64" ht="12.75" customHeight="1" x14ac:dyDescent="0.35">
      <c r="A729" s="119"/>
      <c r="B729" s="119"/>
      <c r="C729" s="119"/>
      <c r="D729" s="119"/>
      <c r="E729" s="119"/>
      <c r="F729" s="119"/>
      <c r="G729" s="119"/>
      <c r="H729" s="119"/>
      <c r="I729" s="119"/>
      <c r="J729" s="119"/>
      <c r="K729" s="119"/>
      <c r="L729" s="120"/>
      <c r="M729" s="120"/>
      <c r="N729" s="120"/>
      <c r="O729" s="120"/>
      <c r="P729" s="120"/>
      <c r="Q729" s="120"/>
      <c r="R729" s="120"/>
      <c r="S729" s="119"/>
      <c r="T729" s="121"/>
      <c r="U729" s="121"/>
      <c r="V729" s="121"/>
      <c r="W729" s="121"/>
      <c r="X729" s="121"/>
      <c r="Y729" s="121"/>
      <c r="Z729" s="121"/>
      <c r="AA729" s="121"/>
      <c r="AB729" s="119"/>
      <c r="AC729" s="119"/>
      <c r="AD729" s="119"/>
      <c r="AE729" s="119"/>
      <c r="AF729" s="119"/>
      <c r="AG729" s="119"/>
      <c r="AH729" s="119"/>
      <c r="AI729" s="119"/>
      <c r="AJ729" s="119"/>
      <c r="AK729" s="119"/>
      <c r="AL729" s="119"/>
      <c r="AM729" s="119"/>
      <c r="AN729" s="119"/>
      <c r="AO729" s="119"/>
      <c r="AP729" s="119"/>
      <c r="AQ729" s="119"/>
      <c r="AR729" s="119"/>
      <c r="AS729" s="119"/>
      <c r="AT729" s="119"/>
      <c r="AU729" s="119"/>
      <c r="AV729" s="119"/>
      <c r="AW729" s="119"/>
      <c r="AX729" s="119"/>
      <c r="AY729" s="119"/>
      <c r="AZ729" s="119"/>
      <c r="BA729" s="119"/>
      <c r="BB729" s="119"/>
      <c r="BC729" s="119"/>
      <c r="BD729" s="119"/>
      <c r="BE729" s="119"/>
      <c r="BF729" s="119"/>
      <c r="BG729" s="119"/>
      <c r="BH729" s="119"/>
      <c r="BI729" s="119"/>
      <c r="BJ729" s="119"/>
      <c r="BK729" s="119"/>
      <c r="BL729" s="119"/>
    </row>
    <row r="730" spans="1:64" ht="12.75" customHeight="1" x14ac:dyDescent="0.35">
      <c r="A730" s="119"/>
      <c r="B730" s="119"/>
      <c r="C730" s="119"/>
      <c r="D730" s="119"/>
      <c r="E730" s="119"/>
      <c r="F730" s="119"/>
      <c r="G730" s="119"/>
      <c r="H730" s="119"/>
      <c r="I730" s="119"/>
      <c r="J730" s="119"/>
      <c r="K730" s="119"/>
      <c r="L730" s="120"/>
      <c r="M730" s="120"/>
      <c r="N730" s="120"/>
      <c r="O730" s="120"/>
      <c r="P730" s="120"/>
      <c r="Q730" s="120"/>
      <c r="R730" s="120"/>
      <c r="S730" s="119"/>
      <c r="T730" s="121"/>
      <c r="U730" s="121"/>
      <c r="V730" s="121"/>
      <c r="W730" s="121"/>
      <c r="X730" s="121"/>
      <c r="Y730" s="121"/>
      <c r="Z730" s="121"/>
      <c r="AA730" s="121"/>
      <c r="AB730" s="119"/>
      <c r="AC730" s="119"/>
      <c r="AD730" s="119"/>
      <c r="AE730" s="119"/>
      <c r="AF730" s="119"/>
      <c r="AG730" s="119"/>
      <c r="AH730" s="119"/>
      <c r="AI730" s="119"/>
      <c r="AJ730" s="119"/>
      <c r="AK730" s="119"/>
      <c r="AL730" s="119"/>
      <c r="AM730" s="119"/>
      <c r="AN730" s="119"/>
      <c r="AO730" s="119"/>
      <c r="AP730" s="119"/>
      <c r="AQ730" s="119"/>
      <c r="AR730" s="119"/>
      <c r="AS730" s="119"/>
      <c r="AT730" s="119"/>
      <c r="AU730" s="119"/>
      <c r="AV730" s="119"/>
      <c r="AW730" s="119"/>
      <c r="AX730" s="119"/>
      <c r="AY730" s="119"/>
      <c r="AZ730" s="119"/>
      <c r="BA730" s="119"/>
      <c r="BB730" s="119"/>
      <c r="BC730" s="119"/>
      <c r="BD730" s="119"/>
      <c r="BE730" s="119"/>
      <c r="BF730" s="119"/>
      <c r="BG730" s="119"/>
      <c r="BH730" s="119"/>
      <c r="BI730" s="119"/>
      <c r="BJ730" s="119"/>
      <c r="BK730" s="119"/>
      <c r="BL730" s="119"/>
    </row>
    <row r="731" spans="1:64" ht="12.75" customHeight="1" x14ac:dyDescent="0.35">
      <c r="A731" s="119"/>
      <c r="B731" s="119"/>
      <c r="C731" s="119"/>
      <c r="D731" s="119"/>
      <c r="E731" s="119"/>
      <c r="F731" s="119"/>
      <c r="G731" s="119"/>
      <c r="H731" s="119"/>
      <c r="I731" s="119"/>
      <c r="J731" s="119"/>
      <c r="K731" s="119"/>
      <c r="L731" s="120"/>
      <c r="M731" s="120"/>
      <c r="N731" s="120"/>
      <c r="O731" s="120"/>
      <c r="P731" s="120"/>
      <c r="Q731" s="120"/>
      <c r="R731" s="120"/>
      <c r="S731" s="119"/>
      <c r="T731" s="121"/>
      <c r="U731" s="121"/>
      <c r="V731" s="121"/>
      <c r="W731" s="121"/>
      <c r="X731" s="121"/>
      <c r="Y731" s="121"/>
      <c r="Z731" s="121"/>
      <c r="AA731" s="121"/>
      <c r="AB731" s="119"/>
      <c r="AC731" s="119"/>
      <c r="AD731" s="119"/>
      <c r="AE731" s="119"/>
      <c r="AF731" s="119"/>
      <c r="AG731" s="119"/>
      <c r="AH731" s="119"/>
      <c r="AI731" s="119"/>
      <c r="AJ731" s="119"/>
      <c r="AK731" s="119"/>
      <c r="AL731" s="119"/>
      <c r="AM731" s="119"/>
      <c r="AN731" s="119"/>
      <c r="AO731" s="119"/>
      <c r="AP731" s="119"/>
      <c r="AQ731" s="119"/>
      <c r="AR731" s="119"/>
      <c r="AS731" s="119"/>
      <c r="AT731" s="119"/>
      <c r="AU731" s="119"/>
      <c r="AV731" s="119"/>
      <c r="AW731" s="119"/>
      <c r="AX731" s="119"/>
      <c r="AY731" s="119"/>
      <c r="AZ731" s="119"/>
      <c r="BA731" s="119"/>
      <c r="BB731" s="119"/>
      <c r="BC731" s="119"/>
      <c r="BD731" s="119"/>
      <c r="BE731" s="119"/>
      <c r="BF731" s="119"/>
      <c r="BG731" s="119"/>
      <c r="BH731" s="119"/>
      <c r="BI731" s="119"/>
      <c r="BJ731" s="119"/>
      <c r="BK731" s="119"/>
      <c r="BL731" s="119"/>
    </row>
    <row r="732" spans="1:64" ht="12.75" customHeight="1" x14ac:dyDescent="0.35">
      <c r="A732" s="119"/>
      <c r="B732" s="119"/>
      <c r="C732" s="119"/>
      <c r="D732" s="119"/>
      <c r="E732" s="119"/>
      <c r="F732" s="119"/>
      <c r="G732" s="119"/>
      <c r="H732" s="119"/>
      <c r="I732" s="119"/>
      <c r="J732" s="119"/>
      <c r="K732" s="119"/>
      <c r="L732" s="120"/>
      <c r="M732" s="120"/>
      <c r="N732" s="120"/>
      <c r="O732" s="120"/>
      <c r="P732" s="120"/>
      <c r="Q732" s="120"/>
      <c r="R732" s="120"/>
      <c r="S732" s="119"/>
      <c r="T732" s="121"/>
      <c r="U732" s="121"/>
      <c r="V732" s="121"/>
      <c r="W732" s="121"/>
      <c r="X732" s="121"/>
      <c r="Y732" s="121"/>
      <c r="Z732" s="121"/>
      <c r="AA732" s="121"/>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19"/>
      <c r="AY732" s="119"/>
      <c r="AZ732" s="119"/>
      <c r="BA732" s="119"/>
      <c r="BB732" s="119"/>
      <c r="BC732" s="119"/>
      <c r="BD732" s="119"/>
      <c r="BE732" s="119"/>
      <c r="BF732" s="119"/>
      <c r="BG732" s="119"/>
      <c r="BH732" s="119"/>
      <c r="BI732" s="119"/>
      <c r="BJ732" s="119"/>
      <c r="BK732" s="119"/>
      <c r="BL732" s="119"/>
    </row>
    <row r="733" spans="1:64" ht="12.75" customHeight="1" x14ac:dyDescent="0.35">
      <c r="A733" s="119"/>
      <c r="B733" s="119"/>
      <c r="C733" s="119"/>
      <c r="D733" s="119"/>
      <c r="E733" s="119"/>
      <c r="F733" s="119"/>
      <c r="G733" s="119"/>
      <c r="H733" s="119"/>
      <c r="I733" s="119"/>
      <c r="J733" s="119"/>
      <c r="K733" s="119"/>
      <c r="L733" s="120"/>
      <c r="M733" s="120"/>
      <c r="N733" s="120"/>
      <c r="O733" s="120"/>
      <c r="P733" s="120"/>
      <c r="Q733" s="120"/>
      <c r="R733" s="120"/>
      <c r="S733" s="119"/>
      <c r="T733" s="121"/>
      <c r="U733" s="121"/>
      <c r="V733" s="121"/>
      <c r="W733" s="121"/>
      <c r="X733" s="121"/>
      <c r="Y733" s="121"/>
      <c r="Z733" s="121"/>
      <c r="AA733" s="121"/>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19"/>
      <c r="AY733" s="119"/>
      <c r="AZ733" s="119"/>
      <c r="BA733" s="119"/>
      <c r="BB733" s="119"/>
      <c r="BC733" s="119"/>
      <c r="BD733" s="119"/>
      <c r="BE733" s="119"/>
      <c r="BF733" s="119"/>
      <c r="BG733" s="119"/>
      <c r="BH733" s="119"/>
      <c r="BI733" s="119"/>
      <c r="BJ733" s="119"/>
      <c r="BK733" s="119"/>
      <c r="BL733" s="119"/>
    </row>
    <row r="734" spans="1:64" ht="12.75" customHeight="1" x14ac:dyDescent="0.35">
      <c r="A734" s="119"/>
      <c r="B734" s="119"/>
      <c r="C734" s="119"/>
      <c r="D734" s="119"/>
      <c r="E734" s="119"/>
      <c r="F734" s="119"/>
      <c r="G734" s="119"/>
      <c r="H734" s="119"/>
      <c r="I734" s="119"/>
      <c r="J734" s="119"/>
      <c r="K734" s="119"/>
      <c r="L734" s="120"/>
      <c r="M734" s="120"/>
      <c r="N734" s="120"/>
      <c r="O734" s="120"/>
      <c r="P734" s="120"/>
      <c r="Q734" s="120"/>
      <c r="R734" s="120"/>
      <c r="S734" s="119"/>
      <c r="T734" s="121"/>
      <c r="U734" s="121"/>
      <c r="V734" s="121"/>
      <c r="W734" s="121"/>
      <c r="X734" s="121"/>
      <c r="Y734" s="121"/>
      <c r="Z734" s="121"/>
      <c r="AA734" s="121"/>
      <c r="AB734" s="119"/>
      <c r="AC734" s="119"/>
      <c r="AD734" s="119"/>
      <c r="AE734" s="119"/>
      <c r="AF734" s="119"/>
      <c r="AG734" s="119"/>
      <c r="AH734" s="119"/>
      <c r="AI734" s="119"/>
      <c r="AJ734" s="119"/>
      <c r="AK734" s="119"/>
      <c r="AL734" s="119"/>
      <c r="AM734" s="119"/>
      <c r="AN734" s="119"/>
      <c r="AO734" s="119"/>
      <c r="AP734" s="119"/>
      <c r="AQ734" s="119"/>
      <c r="AR734" s="119"/>
      <c r="AS734" s="119"/>
      <c r="AT734" s="119"/>
      <c r="AU734" s="119"/>
      <c r="AV734" s="119"/>
      <c r="AW734" s="119"/>
      <c r="AX734" s="119"/>
      <c r="AY734" s="119"/>
      <c r="AZ734" s="119"/>
      <c r="BA734" s="119"/>
      <c r="BB734" s="119"/>
      <c r="BC734" s="119"/>
      <c r="BD734" s="119"/>
      <c r="BE734" s="119"/>
      <c r="BF734" s="119"/>
      <c r="BG734" s="119"/>
      <c r="BH734" s="119"/>
      <c r="BI734" s="119"/>
      <c r="BJ734" s="119"/>
      <c r="BK734" s="119"/>
      <c r="BL734" s="119"/>
    </row>
    <row r="735" spans="1:64" ht="12.75" customHeight="1" x14ac:dyDescent="0.35">
      <c r="A735" s="119"/>
      <c r="B735" s="119"/>
      <c r="C735" s="119"/>
      <c r="D735" s="119"/>
      <c r="E735" s="119"/>
      <c r="F735" s="119"/>
      <c r="G735" s="119"/>
      <c r="H735" s="119"/>
      <c r="I735" s="119"/>
      <c r="J735" s="119"/>
      <c r="K735" s="119"/>
      <c r="L735" s="120"/>
      <c r="M735" s="120"/>
      <c r="N735" s="120"/>
      <c r="O735" s="120"/>
      <c r="P735" s="120"/>
      <c r="Q735" s="120"/>
      <c r="R735" s="120"/>
      <c r="S735" s="119"/>
      <c r="T735" s="121"/>
      <c r="U735" s="121"/>
      <c r="V735" s="121"/>
      <c r="W735" s="121"/>
      <c r="X735" s="121"/>
      <c r="Y735" s="121"/>
      <c r="Z735" s="121"/>
      <c r="AA735" s="121"/>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19"/>
      <c r="AY735" s="119"/>
      <c r="AZ735" s="119"/>
      <c r="BA735" s="119"/>
      <c r="BB735" s="119"/>
      <c r="BC735" s="119"/>
      <c r="BD735" s="119"/>
      <c r="BE735" s="119"/>
      <c r="BF735" s="119"/>
      <c r="BG735" s="119"/>
      <c r="BH735" s="119"/>
      <c r="BI735" s="119"/>
      <c r="BJ735" s="119"/>
      <c r="BK735" s="119"/>
      <c r="BL735" s="119"/>
    </row>
    <row r="736" spans="1:64" ht="12.75" customHeight="1" x14ac:dyDescent="0.35">
      <c r="A736" s="119"/>
      <c r="B736" s="119"/>
      <c r="C736" s="119"/>
      <c r="D736" s="119"/>
      <c r="E736" s="119"/>
      <c r="F736" s="119"/>
      <c r="G736" s="119"/>
      <c r="H736" s="119"/>
      <c r="I736" s="119"/>
      <c r="J736" s="119"/>
      <c r="K736" s="119"/>
      <c r="L736" s="120"/>
      <c r="M736" s="120"/>
      <c r="N736" s="120"/>
      <c r="O736" s="120"/>
      <c r="P736" s="120"/>
      <c r="Q736" s="120"/>
      <c r="R736" s="120"/>
      <c r="S736" s="119"/>
      <c r="T736" s="121"/>
      <c r="U736" s="121"/>
      <c r="V736" s="121"/>
      <c r="W736" s="121"/>
      <c r="X736" s="121"/>
      <c r="Y736" s="121"/>
      <c r="Z736" s="121"/>
      <c r="AA736" s="121"/>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19"/>
      <c r="AY736" s="119"/>
      <c r="AZ736" s="119"/>
      <c r="BA736" s="119"/>
      <c r="BB736" s="119"/>
      <c r="BC736" s="119"/>
      <c r="BD736" s="119"/>
      <c r="BE736" s="119"/>
      <c r="BF736" s="119"/>
      <c r="BG736" s="119"/>
      <c r="BH736" s="119"/>
      <c r="BI736" s="119"/>
      <c r="BJ736" s="119"/>
      <c r="BK736" s="119"/>
      <c r="BL736" s="119"/>
    </row>
    <row r="737" spans="1:64" ht="12.75" customHeight="1" x14ac:dyDescent="0.35">
      <c r="A737" s="119"/>
      <c r="B737" s="119"/>
      <c r="C737" s="119"/>
      <c r="D737" s="119"/>
      <c r="E737" s="119"/>
      <c r="F737" s="119"/>
      <c r="G737" s="119"/>
      <c r="H737" s="119"/>
      <c r="I737" s="119"/>
      <c r="J737" s="119"/>
      <c r="K737" s="119"/>
      <c r="L737" s="120"/>
      <c r="M737" s="120"/>
      <c r="N737" s="120"/>
      <c r="O737" s="120"/>
      <c r="P737" s="120"/>
      <c r="Q737" s="120"/>
      <c r="R737" s="120"/>
      <c r="S737" s="119"/>
      <c r="T737" s="121"/>
      <c r="U737" s="121"/>
      <c r="V737" s="121"/>
      <c r="W737" s="121"/>
      <c r="X737" s="121"/>
      <c r="Y737" s="121"/>
      <c r="Z737" s="121"/>
      <c r="AA737" s="121"/>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19"/>
      <c r="AY737" s="119"/>
      <c r="AZ737" s="119"/>
      <c r="BA737" s="119"/>
      <c r="BB737" s="119"/>
      <c r="BC737" s="119"/>
      <c r="BD737" s="119"/>
      <c r="BE737" s="119"/>
      <c r="BF737" s="119"/>
      <c r="BG737" s="119"/>
      <c r="BH737" s="119"/>
      <c r="BI737" s="119"/>
      <c r="BJ737" s="119"/>
      <c r="BK737" s="119"/>
      <c r="BL737" s="119"/>
    </row>
    <row r="738" spans="1:64" ht="12.75" customHeight="1" x14ac:dyDescent="0.35">
      <c r="A738" s="119"/>
      <c r="B738" s="119"/>
      <c r="C738" s="119"/>
      <c r="D738" s="119"/>
      <c r="E738" s="119"/>
      <c r="F738" s="119"/>
      <c r="G738" s="119"/>
      <c r="H738" s="119"/>
      <c r="I738" s="119"/>
      <c r="J738" s="119"/>
      <c r="K738" s="119"/>
      <c r="L738" s="120"/>
      <c r="M738" s="120"/>
      <c r="N738" s="120"/>
      <c r="O738" s="120"/>
      <c r="P738" s="120"/>
      <c r="Q738" s="120"/>
      <c r="R738" s="120"/>
      <c r="S738" s="119"/>
      <c r="T738" s="121"/>
      <c r="U738" s="121"/>
      <c r="V738" s="121"/>
      <c r="W738" s="121"/>
      <c r="X738" s="121"/>
      <c r="Y738" s="121"/>
      <c r="Z738" s="121"/>
      <c r="AA738" s="121"/>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19"/>
      <c r="AY738" s="119"/>
      <c r="AZ738" s="119"/>
      <c r="BA738" s="119"/>
      <c r="BB738" s="119"/>
      <c r="BC738" s="119"/>
      <c r="BD738" s="119"/>
      <c r="BE738" s="119"/>
      <c r="BF738" s="119"/>
      <c r="BG738" s="119"/>
      <c r="BH738" s="119"/>
      <c r="BI738" s="119"/>
      <c r="BJ738" s="119"/>
      <c r="BK738" s="119"/>
      <c r="BL738" s="119"/>
    </row>
    <row r="739" spans="1:64" ht="12.75" customHeight="1" x14ac:dyDescent="0.35">
      <c r="A739" s="119"/>
      <c r="B739" s="119"/>
      <c r="C739" s="119"/>
      <c r="D739" s="119"/>
      <c r="E739" s="119"/>
      <c r="F739" s="119"/>
      <c r="G739" s="119"/>
      <c r="H739" s="119"/>
      <c r="I739" s="119"/>
      <c r="J739" s="119"/>
      <c r="K739" s="119"/>
      <c r="L739" s="120"/>
      <c r="M739" s="120"/>
      <c r="N739" s="120"/>
      <c r="O739" s="120"/>
      <c r="P739" s="120"/>
      <c r="Q739" s="120"/>
      <c r="R739" s="120"/>
      <c r="S739" s="119"/>
      <c r="T739" s="121"/>
      <c r="U739" s="121"/>
      <c r="V739" s="121"/>
      <c r="W739" s="121"/>
      <c r="X739" s="121"/>
      <c r="Y739" s="121"/>
      <c r="Z739" s="121"/>
      <c r="AA739" s="121"/>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19"/>
      <c r="AY739" s="119"/>
      <c r="AZ739" s="119"/>
      <c r="BA739" s="119"/>
      <c r="BB739" s="119"/>
      <c r="BC739" s="119"/>
      <c r="BD739" s="119"/>
      <c r="BE739" s="119"/>
      <c r="BF739" s="119"/>
      <c r="BG739" s="119"/>
      <c r="BH739" s="119"/>
      <c r="BI739" s="119"/>
      <c r="BJ739" s="119"/>
      <c r="BK739" s="119"/>
      <c r="BL739" s="119"/>
    </row>
    <row r="740" spans="1:64" ht="12.75" customHeight="1" x14ac:dyDescent="0.35">
      <c r="A740" s="119"/>
      <c r="B740" s="119"/>
      <c r="C740" s="119"/>
      <c r="D740" s="119"/>
      <c r="E740" s="119"/>
      <c r="F740" s="119"/>
      <c r="G740" s="119"/>
      <c r="H740" s="119"/>
      <c r="I740" s="119"/>
      <c r="J740" s="119"/>
      <c r="K740" s="119"/>
      <c r="L740" s="120"/>
      <c r="M740" s="120"/>
      <c r="N740" s="120"/>
      <c r="O740" s="120"/>
      <c r="P740" s="120"/>
      <c r="Q740" s="120"/>
      <c r="R740" s="120"/>
      <c r="S740" s="119"/>
      <c r="T740" s="121"/>
      <c r="U740" s="121"/>
      <c r="V740" s="121"/>
      <c r="W740" s="121"/>
      <c r="X740" s="121"/>
      <c r="Y740" s="121"/>
      <c r="Z740" s="121"/>
      <c r="AA740" s="121"/>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19"/>
      <c r="AY740" s="119"/>
      <c r="AZ740" s="119"/>
      <c r="BA740" s="119"/>
      <c r="BB740" s="119"/>
      <c r="BC740" s="119"/>
      <c r="BD740" s="119"/>
      <c r="BE740" s="119"/>
      <c r="BF740" s="119"/>
      <c r="BG740" s="119"/>
      <c r="BH740" s="119"/>
      <c r="BI740" s="119"/>
      <c r="BJ740" s="119"/>
      <c r="BK740" s="119"/>
      <c r="BL740" s="119"/>
    </row>
    <row r="741" spans="1:64" ht="12.75" customHeight="1" x14ac:dyDescent="0.35">
      <c r="A741" s="119"/>
      <c r="B741" s="119"/>
      <c r="C741" s="119"/>
      <c r="D741" s="119"/>
      <c r="E741" s="119"/>
      <c r="F741" s="119"/>
      <c r="G741" s="119"/>
      <c r="H741" s="119"/>
      <c r="I741" s="119"/>
      <c r="J741" s="119"/>
      <c r="K741" s="119"/>
      <c r="L741" s="120"/>
      <c r="M741" s="120"/>
      <c r="N741" s="120"/>
      <c r="O741" s="120"/>
      <c r="P741" s="120"/>
      <c r="Q741" s="120"/>
      <c r="R741" s="120"/>
      <c r="S741" s="119"/>
      <c r="T741" s="121"/>
      <c r="U741" s="121"/>
      <c r="V741" s="121"/>
      <c r="W741" s="121"/>
      <c r="X741" s="121"/>
      <c r="Y741" s="121"/>
      <c r="Z741" s="121"/>
      <c r="AA741" s="121"/>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19"/>
      <c r="AY741" s="119"/>
      <c r="AZ741" s="119"/>
      <c r="BA741" s="119"/>
      <c r="BB741" s="119"/>
      <c r="BC741" s="119"/>
      <c r="BD741" s="119"/>
      <c r="BE741" s="119"/>
      <c r="BF741" s="119"/>
      <c r="BG741" s="119"/>
      <c r="BH741" s="119"/>
      <c r="BI741" s="119"/>
      <c r="BJ741" s="119"/>
      <c r="BK741" s="119"/>
      <c r="BL741" s="119"/>
    </row>
    <row r="742" spans="1:64" ht="12.75" customHeight="1" x14ac:dyDescent="0.35">
      <c r="A742" s="119"/>
      <c r="B742" s="119"/>
      <c r="C742" s="119"/>
      <c r="D742" s="119"/>
      <c r="E742" s="119"/>
      <c r="F742" s="119"/>
      <c r="G742" s="119"/>
      <c r="H742" s="119"/>
      <c r="I742" s="119"/>
      <c r="J742" s="119"/>
      <c r="K742" s="119"/>
      <c r="L742" s="120"/>
      <c r="M742" s="120"/>
      <c r="N742" s="120"/>
      <c r="O742" s="120"/>
      <c r="P742" s="120"/>
      <c r="Q742" s="120"/>
      <c r="R742" s="120"/>
      <c r="S742" s="119"/>
      <c r="T742" s="121"/>
      <c r="U742" s="121"/>
      <c r="V742" s="121"/>
      <c r="W742" s="121"/>
      <c r="X742" s="121"/>
      <c r="Y742" s="121"/>
      <c r="Z742" s="121"/>
      <c r="AA742" s="121"/>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19"/>
      <c r="AY742" s="119"/>
      <c r="AZ742" s="119"/>
      <c r="BA742" s="119"/>
      <c r="BB742" s="119"/>
      <c r="BC742" s="119"/>
      <c r="BD742" s="119"/>
      <c r="BE742" s="119"/>
      <c r="BF742" s="119"/>
      <c r="BG742" s="119"/>
      <c r="BH742" s="119"/>
      <c r="BI742" s="119"/>
      <c r="BJ742" s="119"/>
      <c r="BK742" s="119"/>
      <c r="BL742" s="119"/>
    </row>
    <row r="743" spans="1:64" ht="12.75" customHeight="1" x14ac:dyDescent="0.35">
      <c r="A743" s="119"/>
      <c r="B743" s="119"/>
      <c r="C743" s="119"/>
      <c r="D743" s="119"/>
      <c r="E743" s="119"/>
      <c r="F743" s="119"/>
      <c r="G743" s="119"/>
      <c r="H743" s="119"/>
      <c r="I743" s="119"/>
      <c r="J743" s="119"/>
      <c r="K743" s="119"/>
      <c r="L743" s="120"/>
      <c r="M743" s="120"/>
      <c r="N743" s="120"/>
      <c r="O743" s="120"/>
      <c r="P743" s="120"/>
      <c r="Q743" s="120"/>
      <c r="R743" s="120"/>
      <c r="S743" s="119"/>
      <c r="T743" s="121"/>
      <c r="U743" s="121"/>
      <c r="V743" s="121"/>
      <c r="W743" s="121"/>
      <c r="X743" s="121"/>
      <c r="Y743" s="121"/>
      <c r="Z743" s="121"/>
      <c r="AA743" s="121"/>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19"/>
      <c r="AY743" s="119"/>
      <c r="AZ743" s="119"/>
      <c r="BA743" s="119"/>
      <c r="BB743" s="119"/>
      <c r="BC743" s="119"/>
      <c r="BD743" s="119"/>
      <c r="BE743" s="119"/>
      <c r="BF743" s="119"/>
      <c r="BG743" s="119"/>
      <c r="BH743" s="119"/>
      <c r="BI743" s="119"/>
      <c r="BJ743" s="119"/>
      <c r="BK743" s="119"/>
      <c r="BL743" s="119"/>
    </row>
    <row r="744" spans="1:64" ht="12.75" customHeight="1" x14ac:dyDescent="0.35">
      <c r="A744" s="119"/>
      <c r="B744" s="119"/>
      <c r="C744" s="119"/>
      <c r="D744" s="119"/>
      <c r="E744" s="119"/>
      <c r="F744" s="119"/>
      <c r="G744" s="119"/>
      <c r="H744" s="119"/>
      <c r="I744" s="119"/>
      <c r="J744" s="119"/>
      <c r="K744" s="119"/>
      <c r="L744" s="120"/>
      <c r="M744" s="120"/>
      <c r="N744" s="120"/>
      <c r="O744" s="120"/>
      <c r="P744" s="120"/>
      <c r="Q744" s="120"/>
      <c r="R744" s="120"/>
      <c r="S744" s="119"/>
      <c r="T744" s="121"/>
      <c r="U744" s="121"/>
      <c r="V744" s="121"/>
      <c r="W744" s="121"/>
      <c r="X744" s="121"/>
      <c r="Y744" s="121"/>
      <c r="Z744" s="121"/>
      <c r="AA744" s="121"/>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19"/>
      <c r="AY744" s="119"/>
      <c r="AZ744" s="119"/>
      <c r="BA744" s="119"/>
      <c r="BB744" s="119"/>
      <c r="BC744" s="119"/>
      <c r="BD744" s="119"/>
      <c r="BE744" s="119"/>
      <c r="BF744" s="119"/>
      <c r="BG744" s="119"/>
      <c r="BH744" s="119"/>
      <c r="BI744" s="119"/>
      <c r="BJ744" s="119"/>
      <c r="BK744" s="119"/>
      <c r="BL744" s="119"/>
    </row>
    <row r="745" spans="1:64" ht="12.75" customHeight="1" x14ac:dyDescent="0.35">
      <c r="A745" s="119"/>
      <c r="B745" s="119"/>
      <c r="C745" s="119"/>
      <c r="D745" s="119"/>
      <c r="E745" s="119"/>
      <c r="F745" s="119"/>
      <c r="G745" s="119"/>
      <c r="H745" s="119"/>
      <c r="I745" s="119"/>
      <c r="J745" s="119"/>
      <c r="K745" s="119"/>
      <c r="L745" s="120"/>
      <c r="M745" s="120"/>
      <c r="N745" s="120"/>
      <c r="O745" s="120"/>
      <c r="P745" s="120"/>
      <c r="Q745" s="120"/>
      <c r="R745" s="120"/>
      <c r="S745" s="119"/>
      <c r="T745" s="121"/>
      <c r="U745" s="121"/>
      <c r="V745" s="121"/>
      <c r="W745" s="121"/>
      <c r="X745" s="121"/>
      <c r="Y745" s="121"/>
      <c r="Z745" s="121"/>
      <c r="AA745" s="121"/>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19"/>
      <c r="AY745" s="119"/>
      <c r="AZ745" s="119"/>
      <c r="BA745" s="119"/>
      <c r="BB745" s="119"/>
      <c r="BC745" s="119"/>
      <c r="BD745" s="119"/>
      <c r="BE745" s="119"/>
      <c r="BF745" s="119"/>
      <c r="BG745" s="119"/>
      <c r="BH745" s="119"/>
      <c r="BI745" s="119"/>
      <c r="BJ745" s="119"/>
      <c r="BK745" s="119"/>
      <c r="BL745" s="119"/>
    </row>
    <row r="746" spans="1:64" ht="12.75" customHeight="1" x14ac:dyDescent="0.35">
      <c r="A746" s="119"/>
      <c r="B746" s="119"/>
      <c r="C746" s="119"/>
      <c r="D746" s="119"/>
      <c r="E746" s="119"/>
      <c r="F746" s="119"/>
      <c r="G746" s="119"/>
      <c r="H746" s="119"/>
      <c r="I746" s="119"/>
      <c r="J746" s="119"/>
      <c r="K746" s="119"/>
      <c r="L746" s="120"/>
      <c r="M746" s="120"/>
      <c r="N746" s="120"/>
      <c r="O746" s="120"/>
      <c r="P746" s="120"/>
      <c r="Q746" s="120"/>
      <c r="R746" s="120"/>
      <c r="S746" s="119"/>
      <c r="T746" s="121"/>
      <c r="U746" s="121"/>
      <c r="V746" s="121"/>
      <c r="W746" s="121"/>
      <c r="X746" s="121"/>
      <c r="Y746" s="121"/>
      <c r="Z746" s="121"/>
      <c r="AA746" s="121"/>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19"/>
      <c r="AY746" s="119"/>
      <c r="AZ746" s="119"/>
      <c r="BA746" s="119"/>
      <c r="BB746" s="119"/>
      <c r="BC746" s="119"/>
      <c r="BD746" s="119"/>
      <c r="BE746" s="119"/>
      <c r="BF746" s="119"/>
      <c r="BG746" s="119"/>
      <c r="BH746" s="119"/>
      <c r="BI746" s="119"/>
      <c r="BJ746" s="119"/>
      <c r="BK746" s="119"/>
      <c r="BL746" s="119"/>
    </row>
    <row r="747" spans="1:64" ht="12.75" customHeight="1" x14ac:dyDescent="0.35">
      <c r="A747" s="119"/>
      <c r="B747" s="119"/>
      <c r="C747" s="119"/>
      <c r="D747" s="119"/>
      <c r="E747" s="119"/>
      <c r="F747" s="119"/>
      <c r="G747" s="119"/>
      <c r="H747" s="119"/>
      <c r="I747" s="119"/>
      <c r="J747" s="119"/>
      <c r="K747" s="119"/>
      <c r="L747" s="120"/>
      <c r="M747" s="120"/>
      <c r="N747" s="120"/>
      <c r="O747" s="120"/>
      <c r="P747" s="120"/>
      <c r="Q747" s="120"/>
      <c r="R747" s="120"/>
      <c r="S747" s="119"/>
      <c r="T747" s="121"/>
      <c r="U747" s="121"/>
      <c r="V747" s="121"/>
      <c r="W747" s="121"/>
      <c r="X747" s="121"/>
      <c r="Y747" s="121"/>
      <c r="Z747" s="121"/>
      <c r="AA747" s="121"/>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19"/>
      <c r="AY747" s="119"/>
      <c r="AZ747" s="119"/>
      <c r="BA747" s="119"/>
      <c r="BB747" s="119"/>
      <c r="BC747" s="119"/>
      <c r="BD747" s="119"/>
      <c r="BE747" s="119"/>
      <c r="BF747" s="119"/>
      <c r="BG747" s="119"/>
      <c r="BH747" s="119"/>
      <c r="BI747" s="119"/>
      <c r="BJ747" s="119"/>
      <c r="BK747" s="119"/>
      <c r="BL747" s="119"/>
    </row>
    <row r="748" spans="1:64" ht="12.75" customHeight="1" x14ac:dyDescent="0.35">
      <c r="A748" s="119"/>
      <c r="B748" s="119"/>
      <c r="C748" s="119"/>
      <c r="D748" s="119"/>
      <c r="E748" s="119"/>
      <c r="F748" s="119"/>
      <c r="G748" s="119"/>
      <c r="H748" s="119"/>
      <c r="I748" s="119"/>
      <c r="J748" s="119"/>
      <c r="K748" s="119"/>
      <c r="L748" s="120"/>
      <c r="M748" s="120"/>
      <c r="N748" s="120"/>
      <c r="O748" s="120"/>
      <c r="P748" s="120"/>
      <c r="Q748" s="120"/>
      <c r="R748" s="120"/>
      <c r="S748" s="119"/>
      <c r="T748" s="121"/>
      <c r="U748" s="121"/>
      <c r="V748" s="121"/>
      <c r="W748" s="121"/>
      <c r="X748" s="121"/>
      <c r="Y748" s="121"/>
      <c r="Z748" s="121"/>
      <c r="AA748" s="121"/>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19"/>
      <c r="AY748" s="119"/>
      <c r="AZ748" s="119"/>
      <c r="BA748" s="119"/>
      <c r="BB748" s="119"/>
      <c r="BC748" s="119"/>
      <c r="BD748" s="119"/>
      <c r="BE748" s="119"/>
      <c r="BF748" s="119"/>
      <c r="BG748" s="119"/>
      <c r="BH748" s="119"/>
      <c r="BI748" s="119"/>
      <c r="BJ748" s="119"/>
      <c r="BK748" s="119"/>
      <c r="BL748" s="119"/>
    </row>
    <row r="749" spans="1:64" ht="12.75" customHeight="1" x14ac:dyDescent="0.35">
      <c r="A749" s="119"/>
      <c r="B749" s="119"/>
      <c r="C749" s="119"/>
      <c r="D749" s="119"/>
      <c r="E749" s="119"/>
      <c r="F749" s="119"/>
      <c r="G749" s="119"/>
      <c r="H749" s="119"/>
      <c r="I749" s="119"/>
      <c r="J749" s="119"/>
      <c r="K749" s="119"/>
      <c r="L749" s="120"/>
      <c r="M749" s="120"/>
      <c r="N749" s="120"/>
      <c r="O749" s="120"/>
      <c r="P749" s="120"/>
      <c r="Q749" s="120"/>
      <c r="R749" s="120"/>
      <c r="S749" s="119"/>
      <c r="T749" s="121"/>
      <c r="U749" s="121"/>
      <c r="V749" s="121"/>
      <c r="W749" s="121"/>
      <c r="X749" s="121"/>
      <c r="Y749" s="121"/>
      <c r="Z749" s="121"/>
      <c r="AA749" s="121"/>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19"/>
      <c r="AY749" s="119"/>
      <c r="AZ749" s="119"/>
      <c r="BA749" s="119"/>
      <c r="BB749" s="119"/>
      <c r="BC749" s="119"/>
      <c r="BD749" s="119"/>
      <c r="BE749" s="119"/>
      <c r="BF749" s="119"/>
      <c r="BG749" s="119"/>
      <c r="BH749" s="119"/>
      <c r="BI749" s="119"/>
      <c r="BJ749" s="119"/>
      <c r="BK749" s="119"/>
      <c r="BL749" s="119"/>
    </row>
    <row r="750" spans="1:64" ht="12.75" customHeight="1" x14ac:dyDescent="0.35">
      <c r="A750" s="119"/>
      <c r="B750" s="119"/>
      <c r="C750" s="119"/>
      <c r="D750" s="119"/>
      <c r="E750" s="119"/>
      <c r="F750" s="119"/>
      <c r="G750" s="119"/>
      <c r="H750" s="119"/>
      <c r="I750" s="119"/>
      <c r="J750" s="119"/>
      <c r="K750" s="119"/>
      <c r="L750" s="120"/>
      <c r="M750" s="120"/>
      <c r="N750" s="120"/>
      <c r="O750" s="120"/>
      <c r="P750" s="120"/>
      <c r="Q750" s="120"/>
      <c r="R750" s="120"/>
      <c r="S750" s="119"/>
      <c r="T750" s="121"/>
      <c r="U750" s="121"/>
      <c r="V750" s="121"/>
      <c r="W750" s="121"/>
      <c r="X750" s="121"/>
      <c r="Y750" s="121"/>
      <c r="Z750" s="121"/>
      <c r="AA750" s="121"/>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19"/>
      <c r="AY750" s="119"/>
      <c r="AZ750" s="119"/>
      <c r="BA750" s="119"/>
      <c r="BB750" s="119"/>
      <c r="BC750" s="119"/>
      <c r="BD750" s="119"/>
      <c r="BE750" s="119"/>
      <c r="BF750" s="119"/>
      <c r="BG750" s="119"/>
      <c r="BH750" s="119"/>
      <c r="BI750" s="119"/>
      <c r="BJ750" s="119"/>
      <c r="BK750" s="119"/>
      <c r="BL750" s="119"/>
    </row>
    <row r="751" spans="1:64" ht="12.75" customHeight="1" x14ac:dyDescent="0.35">
      <c r="A751" s="119"/>
      <c r="B751" s="119"/>
      <c r="C751" s="119"/>
      <c r="D751" s="119"/>
      <c r="E751" s="119"/>
      <c r="F751" s="119"/>
      <c r="G751" s="119"/>
      <c r="H751" s="119"/>
      <c r="I751" s="119"/>
      <c r="J751" s="119"/>
      <c r="K751" s="119"/>
      <c r="L751" s="120"/>
      <c r="M751" s="120"/>
      <c r="N751" s="120"/>
      <c r="O751" s="120"/>
      <c r="P751" s="120"/>
      <c r="Q751" s="120"/>
      <c r="R751" s="120"/>
      <c r="S751" s="119"/>
      <c r="T751" s="121"/>
      <c r="U751" s="121"/>
      <c r="V751" s="121"/>
      <c r="W751" s="121"/>
      <c r="X751" s="121"/>
      <c r="Y751" s="121"/>
      <c r="Z751" s="121"/>
      <c r="AA751" s="121"/>
      <c r="AB751" s="119"/>
      <c r="AC751" s="119"/>
      <c r="AD751" s="119"/>
      <c r="AE751" s="119"/>
      <c r="AF751" s="119"/>
      <c r="AG751" s="119"/>
      <c r="AH751" s="119"/>
      <c r="AI751" s="119"/>
      <c r="AJ751" s="119"/>
      <c r="AK751" s="119"/>
      <c r="AL751" s="119"/>
      <c r="AM751" s="119"/>
      <c r="AN751" s="119"/>
      <c r="AO751" s="119"/>
      <c r="AP751" s="119"/>
      <c r="AQ751" s="119"/>
      <c r="AR751" s="119"/>
      <c r="AS751" s="119"/>
      <c r="AT751" s="119"/>
      <c r="AU751" s="119"/>
      <c r="AV751" s="119"/>
      <c r="AW751" s="119"/>
      <c r="AX751" s="119"/>
      <c r="AY751" s="119"/>
      <c r="AZ751" s="119"/>
      <c r="BA751" s="119"/>
      <c r="BB751" s="119"/>
      <c r="BC751" s="119"/>
      <c r="BD751" s="119"/>
      <c r="BE751" s="119"/>
      <c r="BF751" s="119"/>
      <c r="BG751" s="119"/>
      <c r="BH751" s="119"/>
      <c r="BI751" s="119"/>
      <c r="BJ751" s="119"/>
      <c r="BK751" s="119"/>
      <c r="BL751" s="119"/>
    </row>
    <row r="752" spans="1:64" ht="12.75" customHeight="1" x14ac:dyDescent="0.35">
      <c r="A752" s="119"/>
      <c r="B752" s="119"/>
      <c r="C752" s="119"/>
      <c r="D752" s="119"/>
      <c r="E752" s="119"/>
      <c r="F752" s="119"/>
      <c r="G752" s="119"/>
      <c r="H752" s="119"/>
      <c r="I752" s="119"/>
      <c r="J752" s="119"/>
      <c r="K752" s="119"/>
      <c r="L752" s="120"/>
      <c r="M752" s="120"/>
      <c r="N752" s="120"/>
      <c r="O752" s="120"/>
      <c r="P752" s="120"/>
      <c r="Q752" s="120"/>
      <c r="R752" s="120"/>
      <c r="S752" s="119"/>
      <c r="T752" s="121"/>
      <c r="U752" s="121"/>
      <c r="V752" s="121"/>
      <c r="W752" s="121"/>
      <c r="X752" s="121"/>
      <c r="Y752" s="121"/>
      <c r="Z752" s="121"/>
      <c r="AA752" s="121"/>
      <c r="AB752" s="119"/>
      <c r="AC752" s="119"/>
      <c r="AD752" s="119"/>
      <c r="AE752" s="119"/>
      <c r="AF752" s="119"/>
      <c r="AG752" s="119"/>
      <c r="AH752" s="119"/>
      <c r="AI752" s="119"/>
      <c r="AJ752" s="119"/>
      <c r="AK752" s="119"/>
      <c r="AL752" s="119"/>
      <c r="AM752" s="119"/>
      <c r="AN752" s="119"/>
      <c r="AO752" s="119"/>
      <c r="AP752" s="119"/>
      <c r="AQ752" s="119"/>
      <c r="AR752" s="119"/>
      <c r="AS752" s="119"/>
      <c r="AT752" s="119"/>
      <c r="AU752" s="119"/>
      <c r="AV752" s="119"/>
      <c r="AW752" s="119"/>
      <c r="AX752" s="119"/>
      <c r="AY752" s="119"/>
      <c r="AZ752" s="119"/>
      <c r="BA752" s="119"/>
      <c r="BB752" s="119"/>
      <c r="BC752" s="119"/>
      <c r="BD752" s="119"/>
      <c r="BE752" s="119"/>
      <c r="BF752" s="119"/>
      <c r="BG752" s="119"/>
      <c r="BH752" s="119"/>
      <c r="BI752" s="119"/>
      <c r="BJ752" s="119"/>
      <c r="BK752" s="119"/>
      <c r="BL752" s="119"/>
    </row>
    <row r="753" spans="1:64" ht="12.75" customHeight="1" x14ac:dyDescent="0.35">
      <c r="A753" s="119"/>
      <c r="B753" s="119"/>
      <c r="C753" s="119"/>
      <c r="D753" s="119"/>
      <c r="E753" s="119"/>
      <c r="F753" s="119"/>
      <c r="G753" s="119"/>
      <c r="H753" s="119"/>
      <c r="I753" s="119"/>
      <c r="J753" s="119"/>
      <c r="K753" s="119"/>
      <c r="L753" s="120"/>
      <c r="M753" s="120"/>
      <c r="N753" s="120"/>
      <c r="O753" s="120"/>
      <c r="P753" s="120"/>
      <c r="Q753" s="120"/>
      <c r="R753" s="120"/>
      <c r="S753" s="119"/>
      <c r="T753" s="121"/>
      <c r="U753" s="121"/>
      <c r="V753" s="121"/>
      <c r="W753" s="121"/>
      <c r="X753" s="121"/>
      <c r="Y753" s="121"/>
      <c r="Z753" s="121"/>
      <c r="AA753" s="121"/>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19"/>
      <c r="AY753" s="119"/>
      <c r="AZ753" s="119"/>
      <c r="BA753" s="119"/>
      <c r="BB753" s="119"/>
      <c r="BC753" s="119"/>
      <c r="BD753" s="119"/>
      <c r="BE753" s="119"/>
      <c r="BF753" s="119"/>
      <c r="BG753" s="119"/>
      <c r="BH753" s="119"/>
      <c r="BI753" s="119"/>
      <c r="BJ753" s="119"/>
      <c r="BK753" s="119"/>
      <c r="BL753" s="119"/>
    </row>
    <row r="754" spans="1:64" ht="12.75" customHeight="1" x14ac:dyDescent="0.35">
      <c r="A754" s="119"/>
      <c r="B754" s="119"/>
      <c r="C754" s="119"/>
      <c r="D754" s="119"/>
      <c r="E754" s="119"/>
      <c r="F754" s="119"/>
      <c r="G754" s="119"/>
      <c r="H754" s="119"/>
      <c r="I754" s="119"/>
      <c r="J754" s="119"/>
      <c r="K754" s="119"/>
      <c r="L754" s="120"/>
      <c r="M754" s="120"/>
      <c r="N754" s="120"/>
      <c r="O754" s="120"/>
      <c r="P754" s="120"/>
      <c r="Q754" s="120"/>
      <c r="R754" s="120"/>
      <c r="S754" s="119"/>
      <c r="T754" s="121"/>
      <c r="U754" s="121"/>
      <c r="V754" s="121"/>
      <c r="W754" s="121"/>
      <c r="X754" s="121"/>
      <c r="Y754" s="121"/>
      <c r="Z754" s="121"/>
      <c r="AA754" s="121"/>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19"/>
      <c r="AY754" s="119"/>
      <c r="AZ754" s="119"/>
      <c r="BA754" s="119"/>
      <c r="BB754" s="119"/>
      <c r="BC754" s="119"/>
      <c r="BD754" s="119"/>
      <c r="BE754" s="119"/>
      <c r="BF754" s="119"/>
      <c r="BG754" s="119"/>
      <c r="BH754" s="119"/>
      <c r="BI754" s="119"/>
      <c r="BJ754" s="119"/>
      <c r="BK754" s="119"/>
      <c r="BL754" s="119"/>
    </row>
    <row r="755" spans="1:64" ht="12.75" customHeight="1" x14ac:dyDescent="0.35">
      <c r="A755" s="119"/>
      <c r="B755" s="119"/>
      <c r="C755" s="119"/>
      <c r="D755" s="119"/>
      <c r="E755" s="119"/>
      <c r="F755" s="119"/>
      <c r="G755" s="119"/>
      <c r="H755" s="119"/>
      <c r="I755" s="119"/>
      <c r="J755" s="119"/>
      <c r="K755" s="119"/>
      <c r="L755" s="120"/>
      <c r="M755" s="120"/>
      <c r="N755" s="120"/>
      <c r="O755" s="120"/>
      <c r="P755" s="120"/>
      <c r="Q755" s="120"/>
      <c r="R755" s="120"/>
      <c r="S755" s="119"/>
      <c r="T755" s="121"/>
      <c r="U755" s="121"/>
      <c r="V755" s="121"/>
      <c r="W755" s="121"/>
      <c r="X755" s="121"/>
      <c r="Y755" s="121"/>
      <c r="Z755" s="121"/>
      <c r="AA755" s="121"/>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19"/>
      <c r="AY755" s="119"/>
      <c r="AZ755" s="119"/>
      <c r="BA755" s="119"/>
      <c r="BB755" s="119"/>
      <c r="BC755" s="119"/>
      <c r="BD755" s="119"/>
      <c r="BE755" s="119"/>
      <c r="BF755" s="119"/>
      <c r="BG755" s="119"/>
      <c r="BH755" s="119"/>
      <c r="BI755" s="119"/>
      <c r="BJ755" s="119"/>
      <c r="BK755" s="119"/>
      <c r="BL755" s="119"/>
    </row>
    <row r="756" spans="1:64" ht="12.75" customHeight="1" x14ac:dyDescent="0.35">
      <c r="A756" s="119"/>
      <c r="B756" s="119"/>
      <c r="C756" s="119"/>
      <c r="D756" s="119"/>
      <c r="E756" s="119"/>
      <c r="F756" s="119"/>
      <c r="G756" s="119"/>
      <c r="H756" s="119"/>
      <c r="I756" s="119"/>
      <c r="J756" s="119"/>
      <c r="K756" s="119"/>
      <c r="L756" s="120"/>
      <c r="M756" s="120"/>
      <c r="N756" s="120"/>
      <c r="O756" s="120"/>
      <c r="P756" s="120"/>
      <c r="Q756" s="120"/>
      <c r="R756" s="120"/>
      <c r="S756" s="119"/>
      <c r="T756" s="121"/>
      <c r="U756" s="121"/>
      <c r="V756" s="121"/>
      <c r="W756" s="121"/>
      <c r="X756" s="121"/>
      <c r="Y756" s="121"/>
      <c r="Z756" s="121"/>
      <c r="AA756" s="121"/>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19"/>
      <c r="AY756" s="119"/>
      <c r="AZ756" s="119"/>
      <c r="BA756" s="119"/>
      <c r="BB756" s="119"/>
      <c r="BC756" s="119"/>
      <c r="BD756" s="119"/>
      <c r="BE756" s="119"/>
      <c r="BF756" s="119"/>
      <c r="BG756" s="119"/>
      <c r="BH756" s="119"/>
      <c r="BI756" s="119"/>
      <c r="BJ756" s="119"/>
      <c r="BK756" s="119"/>
      <c r="BL756" s="119"/>
    </row>
    <row r="757" spans="1:64" ht="12.75" customHeight="1" x14ac:dyDescent="0.35">
      <c r="A757" s="119"/>
      <c r="B757" s="119"/>
      <c r="C757" s="119"/>
      <c r="D757" s="119"/>
      <c r="E757" s="119"/>
      <c r="F757" s="119"/>
      <c r="G757" s="119"/>
      <c r="H757" s="119"/>
      <c r="I757" s="119"/>
      <c r="J757" s="119"/>
      <c r="K757" s="119"/>
      <c r="L757" s="120"/>
      <c r="M757" s="120"/>
      <c r="N757" s="120"/>
      <c r="O757" s="120"/>
      <c r="P757" s="120"/>
      <c r="Q757" s="120"/>
      <c r="R757" s="120"/>
      <c r="S757" s="119"/>
      <c r="T757" s="121"/>
      <c r="U757" s="121"/>
      <c r="V757" s="121"/>
      <c r="W757" s="121"/>
      <c r="X757" s="121"/>
      <c r="Y757" s="121"/>
      <c r="Z757" s="121"/>
      <c r="AA757" s="121"/>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19"/>
      <c r="AY757" s="119"/>
      <c r="AZ757" s="119"/>
      <c r="BA757" s="119"/>
      <c r="BB757" s="119"/>
      <c r="BC757" s="119"/>
      <c r="BD757" s="119"/>
      <c r="BE757" s="119"/>
      <c r="BF757" s="119"/>
      <c r="BG757" s="119"/>
      <c r="BH757" s="119"/>
      <c r="BI757" s="119"/>
      <c r="BJ757" s="119"/>
      <c r="BK757" s="119"/>
      <c r="BL757" s="119"/>
    </row>
    <row r="758" spans="1:64" ht="12.75" customHeight="1" x14ac:dyDescent="0.35">
      <c r="A758" s="119"/>
      <c r="B758" s="119"/>
      <c r="C758" s="119"/>
      <c r="D758" s="119"/>
      <c r="E758" s="119"/>
      <c r="F758" s="119"/>
      <c r="G758" s="119"/>
      <c r="H758" s="119"/>
      <c r="I758" s="119"/>
      <c r="J758" s="119"/>
      <c r="K758" s="119"/>
      <c r="L758" s="120"/>
      <c r="M758" s="120"/>
      <c r="N758" s="120"/>
      <c r="O758" s="120"/>
      <c r="P758" s="120"/>
      <c r="Q758" s="120"/>
      <c r="R758" s="120"/>
      <c r="S758" s="119"/>
      <c r="T758" s="121"/>
      <c r="U758" s="121"/>
      <c r="V758" s="121"/>
      <c r="W758" s="121"/>
      <c r="X758" s="121"/>
      <c r="Y758" s="121"/>
      <c r="Z758" s="121"/>
      <c r="AA758" s="121"/>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19"/>
      <c r="AY758" s="119"/>
      <c r="AZ758" s="119"/>
      <c r="BA758" s="119"/>
      <c r="BB758" s="119"/>
      <c r="BC758" s="119"/>
      <c r="BD758" s="119"/>
      <c r="BE758" s="119"/>
      <c r="BF758" s="119"/>
      <c r="BG758" s="119"/>
      <c r="BH758" s="119"/>
      <c r="BI758" s="119"/>
      <c r="BJ758" s="119"/>
      <c r="BK758" s="119"/>
      <c r="BL758" s="119"/>
    </row>
    <row r="759" spans="1:64" ht="12.75" customHeight="1" x14ac:dyDescent="0.35">
      <c r="A759" s="119"/>
      <c r="B759" s="119"/>
      <c r="C759" s="119"/>
      <c r="D759" s="119"/>
      <c r="E759" s="119"/>
      <c r="F759" s="119"/>
      <c r="G759" s="119"/>
      <c r="H759" s="119"/>
      <c r="I759" s="119"/>
      <c r="J759" s="119"/>
      <c r="K759" s="119"/>
      <c r="L759" s="120"/>
      <c r="M759" s="120"/>
      <c r="N759" s="120"/>
      <c r="O759" s="120"/>
      <c r="P759" s="120"/>
      <c r="Q759" s="120"/>
      <c r="R759" s="120"/>
      <c r="S759" s="119"/>
      <c r="T759" s="121"/>
      <c r="U759" s="121"/>
      <c r="V759" s="121"/>
      <c r="W759" s="121"/>
      <c r="X759" s="121"/>
      <c r="Y759" s="121"/>
      <c r="Z759" s="121"/>
      <c r="AA759" s="121"/>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19"/>
      <c r="AY759" s="119"/>
      <c r="AZ759" s="119"/>
      <c r="BA759" s="119"/>
      <c r="BB759" s="119"/>
      <c r="BC759" s="119"/>
      <c r="BD759" s="119"/>
      <c r="BE759" s="119"/>
      <c r="BF759" s="119"/>
      <c r="BG759" s="119"/>
      <c r="BH759" s="119"/>
      <c r="BI759" s="119"/>
      <c r="BJ759" s="119"/>
      <c r="BK759" s="119"/>
      <c r="BL759" s="119"/>
    </row>
    <row r="760" spans="1:64" ht="12.75" customHeight="1" x14ac:dyDescent="0.35">
      <c r="A760" s="119"/>
      <c r="B760" s="119"/>
      <c r="C760" s="119"/>
      <c r="D760" s="119"/>
      <c r="E760" s="119"/>
      <c r="F760" s="119"/>
      <c r="G760" s="119"/>
      <c r="H760" s="119"/>
      <c r="I760" s="119"/>
      <c r="J760" s="119"/>
      <c r="K760" s="119"/>
      <c r="L760" s="120"/>
      <c r="M760" s="120"/>
      <c r="N760" s="120"/>
      <c r="O760" s="120"/>
      <c r="P760" s="120"/>
      <c r="Q760" s="120"/>
      <c r="R760" s="120"/>
      <c r="S760" s="119"/>
      <c r="T760" s="121"/>
      <c r="U760" s="121"/>
      <c r="V760" s="121"/>
      <c r="W760" s="121"/>
      <c r="X760" s="121"/>
      <c r="Y760" s="121"/>
      <c r="Z760" s="121"/>
      <c r="AA760" s="121"/>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19"/>
      <c r="AY760" s="119"/>
      <c r="AZ760" s="119"/>
      <c r="BA760" s="119"/>
      <c r="BB760" s="119"/>
      <c r="BC760" s="119"/>
      <c r="BD760" s="119"/>
      <c r="BE760" s="119"/>
      <c r="BF760" s="119"/>
      <c r="BG760" s="119"/>
      <c r="BH760" s="119"/>
      <c r="BI760" s="119"/>
      <c r="BJ760" s="119"/>
      <c r="BK760" s="119"/>
      <c r="BL760" s="119"/>
    </row>
    <row r="761" spans="1:64" ht="12.75" customHeight="1" x14ac:dyDescent="0.35">
      <c r="A761" s="119"/>
      <c r="B761" s="119"/>
      <c r="C761" s="119"/>
      <c r="D761" s="119"/>
      <c r="E761" s="119"/>
      <c r="F761" s="119"/>
      <c r="G761" s="119"/>
      <c r="H761" s="119"/>
      <c r="I761" s="119"/>
      <c r="J761" s="119"/>
      <c r="K761" s="119"/>
      <c r="L761" s="120"/>
      <c r="M761" s="120"/>
      <c r="N761" s="120"/>
      <c r="O761" s="120"/>
      <c r="P761" s="120"/>
      <c r="Q761" s="120"/>
      <c r="R761" s="120"/>
      <c r="S761" s="119"/>
      <c r="T761" s="121"/>
      <c r="U761" s="121"/>
      <c r="V761" s="121"/>
      <c r="W761" s="121"/>
      <c r="X761" s="121"/>
      <c r="Y761" s="121"/>
      <c r="Z761" s="121"/>
      <c r="AA761" s="121"/>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19"/>
      <c r="AY761" s="119"/>
      <c r="AZ761" s="119"/>
      <c r="BA761" s="119"/>
      <c r="BB761" s="119"/>
      <c r="BC761" s="119"/>
      <c r="BD761" s="119"/>
      <c r="BE761" s="119"/>
      <c r="BF761" s="119"/>
      <c r="BG761" s="119"/>
      <c r="BH761" s="119"/>
      <c r="BI761" s="119"/>
      <c r="BJ761" s="119"/>
      <c r="BK761" s="119"/>
      <c r="BL761" s="119"/>
    </row>
    <row r="762" spans="1:64" ht="12.75" customHeight="1" x14ac:dyDescent="0.35">
      <c r="A762" s="119"/>
      <c r="B762" s="119"/>
      <c r="C762" s="119"/>
      <c r="D762" s="119"/>
      <c r="E762" s="119"/>
      <c r="F762" s="119"/>
      <c r="G762" s="119"/>
      <c r="H762" s="119"/>
      <c r="I762" s="119"/>
      <c r="J762" s="119"/>
      <c r="K762" s="119"/>
      <c r="L762" s="120"/>
      <c r="M762" s="120"/>
      <c r="N762" s="120"/>
      <c r="O762" s="120"/>
      <c r="P762" s="120"/>
      <c r="Q762" s="120"/>
      <c r="R762" s="120"/>
      <c r="S762" s="119"/>
      <c r="T762" s="121"/>
      <c r="U762" s="121"/>
      <c r="V762" s="121"/>
      <c r="W762" s="121"/>
      <c r="X762" s="121"/>
      <c r="Y762" s="121"/>
      <c r="Z762" s="121"/>
      <c r="AA762" s="121"/>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19"/>
      <c r="AY762" s="119"/>
      <c r="AZ762" s="119"/>
      <c r="BA762" s="119"/>
      <c r="BB762" s="119"/>
      <c r="BC762" s="119"/>
      <c r="BD762" s="119"/>
      <c r="BE762" s="119"/>
      <c r="BF762" s="119"/>
      <c r="BG762" s="119"/>
      <c r="BH762" s="119"/>
      <c r="BI762" s="119"/>
      <c r="BJ762" s="119"/>
      <c r="BK762" s="119"/>
      <c r="BL762" s="119"/>
    </row>
    <row r="763" spans="1:64" ht="12.75" customHeight="1" x14ac:dyDescent="0.35">
      <c r="A763" s="119"/>
      <c r="B763" s="119"/>
      <c r="C763" s="119"/>
      <c r="D763" s="119"/>
      <c r="E763" s="119"/>
      <c r="F763" s="119"/>
      <c r="G763" s="119"/>
      <c r="H763" s="119"/>
      <c r="I763" s="119"/>
      <c r="J763" s="119"/>
      <c r="K763" s="119"/>
      <c r="L763" s="120"/>
      <c r="M763" s="120"/>
      <c r="N763" s="120"/>
      <c r="O763" s="120"/>
      <c r="P763" s="120"/>
      <c r="Q763" s="120"/>
      <c r="R763" s="120"/>
      <c r="S763" s="119"/>
      <c r="T763" s="121"/>
      <c r="U763" s="121"/>
      <c r="V763" s="121"/>
      <c r="W763" s="121"/>
      <c r="X763" s="121"/>
      <c r="Y763" s="121"/>
      <c r="Z763" s="121"/>
      <c r="AA763" s="121"/>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19"/>
      <c r="AY763" s="119"/>
      <c r="AZ763" s="119"/>
      <c r="BA763" s="119"/>
      <c r="BB763" s="119"/>
      <c r="BC763" s="119"/>
      <c r="BD763" s="119"/>
      <c r="BE763" s="119"/>
      <c r="BF763" s="119"/>
      <c r="BG763" s="119"/>
      <c r="BH763" s="119"/>
      <c r="BI763" s="119"/>
      <c r="BJ763" s="119"/>
      <c r="BK763" s="119"/>
      <c r="BL763" s="119"/>
    </row>
    <row r="764" spans="1:64" ht="12.75" customHeight="1" x14ac:dyDescent="0.35">
      <c r="A764" s="119"/>
      <c r="B764" s="119"/>
      <c r="C764" s="119"/>
      <c r="D764" s="119"/>
      <c r="E764" s="119"/>
      <c r="F764" s="119"/>
      <c r="G764" s="119"/>
      <c r="H764" s="119"/>
      <c r="I764" s="119"/>
      <c r="J764" s="119"/>
      <c r="K764" s="119"/>
      <c r="L764" s="120"/>
      <c r="M764" s="120"/>
      <c r="N764" s="120"/>
      <c r="O764" s="120"/>
      <c r="P764" s="120"/>
      <c r="Q764" s="120"/>
      <c r="R764" s="120"/>
      <c r="S764" s="119"/>
      <c r="T764" s="121"/>
      <c r="U764" s="121"/>
      <c r="V764" s="121"/>
      <c r="W764" s="121"/>
      <c r="X764" s="121"/>
      <c r="Y764" s="121"/>
      <c r="Z764" s="121"/>
      <c r="AA764" s="121"/>
      <c r="AB764" s="119"/>
      <c r="AC764" s="119"/>
      <c r="AD764" s="119"/>
      <c r="AE764" s="119"/>
      <c r="AF764" s="119"/>
      <c r="AG764" s="119"/>
      <c r="AH764" s="119"/>
      <c r="AI764" s="119"/>
      <c r="AJ764" s="119"/>
      <c r="AK764" s="119"/>
      <c r="AL764" s="119"/>
      <c r="AM764" s="119"/>
      <c r="AN764" s="119"/>
      <c r="AO764" s="119"/>
      <c r="AP764" s="119"/>
      <c r="AQ764" s="119"/>
      <c r="AR764" s="119"/>
      <c r="AS764" s="119"/>
      <c r="AT764" s="119"/>
      <c r="AU764" s="119"/>
      <c r="AV764" s="119"/>
      <c r="AW764" s="119"/>
      <c r="AX764" s="119"/>
      <c r="AY764" s="119"/>
      <c r="AZ764" s="119"/>
      <c r="BA764" s="119"/>
      <c r="BB764" s="119"/>
      <c r="BC764" s="119"/>
      <c r="BD764" s="119"/>
      <c r="BE764" s="119"/>
      <c r="BF764" s="119"/>
      <c r="BG764" s="119"/>
      <c r="BH764" s="119"/>
      <c r="BI764" s="119"/>
      <c r="BJ764" s="119"/>
      <c r="BK764" s="119"/>
      <c r="BL764" s="119"/>
    </row>
    <row r="765" spans="1:64" ht="12.75" customHeight="1" x14ac:dyDescent="0.35">
      <c r="A765" s="119"/>
      <c r="B765" s="119"/>
      <c r="C765" s="119"/>
      <c r="D765" s="119"/>
      <c r="E765" s="119"/>
      <c r="F765" s="119"/>
      <c r="G765" s="119"/>
      <c r="H765" s="119"/>
      <c r="I765" s="119"/>
      <c r="J765" s="119"/>
      <c r="K765" s="119"/>
      <c r="L765" s="120"/>
      <c r="M765" s="120"/>
      <c r="N765" s="120"/>
      <c r="O765" s="120"/>
      <c r="P765" s="120"/>
      <c r="Q765" s="120"/>
      <c r="R765" s="120"/>
      <c r="S765" s="119"/>
      <c r="T765" s="121"/>
      <c r="U765" s="121"/>
      <c r="V765" s="121"/>
      <c r="W765" s="121"/>
      <c r="X765" s="121"/>
      <c r="Y765" s="121"/>
      <c r="Z765" s="121"/>
      <c r="AA765" s="121"/>
      <c r="AB765" s="119"/>
      <c r="AC765" s="119"/>
      <c r="AD765" s="119"/>
      <c r="AE765" s="119"/>
      <c r="AF765" s="119"/>
      <c r="AG765" s="119"/>
      <c r="AH765" s="119"/>
      <c r="AI765" s="119"/>
      <c r="AJ765" s="119"/>
      <c r="AK765" s="119"/>
      <c r="AL765" s="119"/>
      <c r="AM765" s="119"/>
      <c r="AN765" s="119"/>
      <c r="AO765" s="119"/>
      <c r="AP765" s="119"/>
      <c r="AQ765" s="119"/>
      <c r="AR765" s="119"/>
      <c r="AS765" s="119"/>
      <c r="AT765" s="119"/>
      <c r="AU765" s="119"/>
      <c r="AV765" s="119"/>
      <c r="AW765" s="119"/>
      <c r="AX765" s="119"/>
      <c r="AY765" s="119"/>
      <c r="AZ765" s="119"/>
      <c r="BA765" s="119"/>
      <c r="BB765" s="119"/>
      <c r="BC765" s="119"/>
      <c r="BD765" s="119"/>
      <c r="BE765" s="119"/>
      <c r="BF765" s="119"/>
      <c r="BG765" s="119"/>
      <c r="BH765" s="119"/>
      <c r="BI765" s="119"/>
      <c r="BJ765" s="119"/>
      <c r="BK765" s="119"/>
      <c r="BL765" s="119"/>
    </row>
    <row r="766" spans="1:64" ht="12.75" customHeight="1" x14ac:dyDescent="0.35">
      <c r="A766" s="119"/>
      <c r="B766" s="119"/>
      <c r="C766" s="119"/>
      <c r="D766" s="119"/>
      <c r="E766" s="119"/>
      <c r="F766" s="119"/>
      <c r="G766" s="119"/>
      <c r="H766" s="119"/>
      <c r="I766" s="119"/>
      <c r="J766" s="119"/>
      <c r="K766" s="119"/>
      <c r="L766" s="120"/>
      <c r="M766" s="120"/>
      <c r="N766" s="120"/>
      <c r="O766" s="120"/>
      <c r="P766" s="120"/>
      <c r="Q766" s="120"/>
      <c r="R766" s="120"/>
      <c r="S766" s="119"/>
      <c r="T766" s="121"/>
      <c r="U766" s="121"/>
      <c r="V766" s="121"/>
      <c r="W766" s="121"/>
      <c r="X766" s="121"/>
      <c r="Y766" s="121"/>
      <c r="Z766" s="121"/>
      <c r="AA766" s="121"/>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19"/>
      <c r="AY766" s="119"/>
      <c r="AZ766" s="119"/>
      <c r="BA766" s="119"/>
      <c r="BB766" s="119"/>
      <c r="BC766" s="119"/>
      <c r="BD766" s="119"/>
      <c r="BE766" s="119"/>
      <c r="BF766" s="119"/>
      <c r="BG766" s="119"/>
      <c r="BH766" s="119"/>
      <c r="BI766" s="119"/>
      <c r="BJ766" s="119"/>
      <c r="BK766" s="119"/>
      <c r="BL766" s="119"/>
    </row>
    <row r="767" spans="1:64" ht="12.75" customHeight="1" x14ac:dyDescent="0.35">
      <c r="A767" s="119"/>
      <c r="B767" s="119"/>
      <c r="C767" s="119"/>
      <c r="D767" s="119"/>
      <c r="E767" s="119"/>
      <c r="F767" s="119"/>
      <c r="G767" s="119"/>
      <c r="H767" s="119"/>
      <c r="I767" s="119"/>
      <c r="J767" s="119"/>
      <c r="K767" s="119"/>
      <c r="L767" s="120"/>
      <c r="M767" s="120"/>
      <c r="N767" s="120"/>
      <c r="O767" s="120"/>
      <c r="P767" s="120"/>
      <c r="Q767" s="120"/>
      <c r="R767" s="120"/>
      <c r="S767" s="119"/>
      <c r="T767" s="121"/>
      <c r="U767" s="121"/>
      <c r="V767" s="121"/>
      <c r="W767" s="121"/>
      <c r="X767" s="121"/>
      <c r="Y767" s="121"/>
      <c r="Z767" s="121"/>
      <c r="AA767" s="121"/>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19"/>
      <c r="AY767" s="119"/>
      <c r="AZ767" s="119"/>
      <c r="BA767" s="119"/>
      <c r="BB767" s="119"/>
      <c r="BC767" s="119"/>
      <c r="BD767" s="119"/>
      <c r="BE767" s="119"/>
      <c r="BF767" s="119"/>
      <c r="BG767" s="119"/>
      <c r="BH767" s="119"/>
      <c r="BI767" s="119"/>
      <c r="BJ767" s="119"/>
      <c r="BK767" s="119"/>
      <c r="BL767" s="119"/>
    </row>
    <row r="768" spans="1:64" ht="12.75" customHeight="1" x14ac:dyDescent="0.35">
      <c r="A768" s="119"/>
      <c r="B768" s="119"/>
      <c r="C768" s="119"/>
      <c r="D768" s="119"/>
      <c r="E768" s="119"/>
      <c r="F768" s="119"/>
      <c r="G768" s="119"/>
      <c r="H768" s="119"/>
      <c r="I768" s="119"/>
      <c r="J768" s="119"/>
      <c r="K768" s="119"/>
      <c r="L768" s="120"/>
      <c r="M768" s="120"/>
      <c r="N768" s="120"/>
      <c r="O768" s="120"/>
      <c r="P768" s="120"/>
      <c r="Q768" s="120"/>
      <c r="R768" s="120"/>
      <c r="S768" s="119"/>
      <c r="T768" s="121"/>
      <c r="U768" s="121"/>
      <c r="V768" s="121"/>
      <c r="W768" s="121"/>
      <c r="X768" s="121"/>
      <c r="Y768" s="121"/>
      <c r="Z768" s="121"/>
      <c r="AA768" s="121"/>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19"/>
      <c r="AY768" s="119"/>
      <c r="AZ768" s="119"/>
      <c r="BA768" s="119"/>
      <c r="BB768" s="119"/>
      <c r="BC768" s="119"/>
      <c r="BD768" s="119"/>
      <c r="BE768" s="119"/>
      <c r="BF768" s="119"/>
      <c r="BG768" s="119"/>
      <c r="BH768" s="119"/>
      <c r="BI768" s="119"/>
      <c r="BJ768" s="119"/>
      <c r="BK768" s="119"/>
      <c r="BL768" s="119"/>
    </row>
    <row r="769" spans="1:64" ht="12.75" customHeight="1" x14ac:dyDescent="0.35">
      <c r="A769" s="119"/>
      <c r="B769" s="119"/>
      <c r="C769" s="119"/>
      <c r="D769" s="119"/>
      <c r="E769" s="119"/>
      <c r="F769" s="119"/>
      <c r="G769" s="119"/>
      <c r="H769" s="119"/>
      <c r="I769" s="119"/>
      <c r="J769" s="119"/>
      <c r="K769" s="119"/>
      <c r="L769" s="120"/>
      <c r="M769" s="120"/>
      <c r="N769" s="120"/>
      <c r="O769" s="120"/>
      <c r="P769" s="120"/>
      <c r="Q769" s="120"/>
      <c r="R769" s="120"/>
      <c r="S769" s="119"/>
      <c r="T769" s="121"/>
      <c r="U769" s="121"/>
      <c r="V769" s="121"/>
      <c r="W769" s="121"/>
      <c r="X769" s="121"/>
      <c r="Y769" s="121"/>
      <c r="Z769" s="121"/>
      <c r="AA769" s="121"/>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19"/>
      <c r="AY769" s="119"/>
      <c r="AZ769" s="119"/>
      <c r="BA769" s="119"/>
      <c r="BB769" s="119"/>
      <c r="BC769" s="119"/>
      <c r="BD769" s="119"/>
      <c r="BE769" s="119"/>
      <c r="BF769" s="119"/>
      <c r="BG769" s="119"/>
      <c r="BH769" s="119"/>
      <c r="BI769" s="119"/>
      <c r="BJ769" s="119"/>
      <c r="BK769" s="119"/>
      <c r="BL769" s="119"/>
    </row>
    <row r="770" spans="1:64" ht="12.75" customHeight="1" x14ac:dyDescent="0.35">
      <c r="A770" s="119"/>
      <c r="B770" s="119"/>
      <c r="C770" s="119"/>
      <c r="D770" s="119"/>
      <c r="E770" s="119"/>
      <c r="F770" s="119"/>
      <c r="G770" s="119"/>
      <c r="H770" s="119"/>
      <c r="I770" s="119"/>
      <c r="J770" s="119"/>
      <c r="K770" s="119"/>
      <c r="L770" s="120"/>
      <c r="M770" s="120"/>
      <c r="N770" s="120"/>
      <c r="O770" s="120"/>
      <c r="P770" s="120"/>
      <c r="Q770" s="120"/>
      <c r="R770" s="120"/>
      <c r="S770" s="119"/>
      <c r="T770" s="121"/>
      <c r="U770" s="121"/>
      <c r="V770" s="121"/>
      <c r="W770" s="121"/>
      <c r="X770" s="121"/>
      <c r="Y770" s="121"/>
      <c r="Z770" s="121"/>
      <c r="AA770" s="121"/>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19"/>
      <c r="AY770" s="119"/>
      <c r="AZ770" s="119"/>
      <c r="BA770" s="119"/>
      <c r="BB770" s="119"/>
      <c r="BC770" s="119"/>
      <c r="BD770" s="119"/>
      <c r="BE770" s="119"/>
      <c r="BF770" s="119"/>
      <c r="BG770" s="119"/>
      <c r="BH770" s="119"/>
      <c r="BI770" s="119"/>
      <c r="BJ770" s="119"/>
      <c r="BK770" s="119"/>
      <c r="BL770" s="119"/>
    </row>
    <row r="771" spans="1:64" ht="12.75" customHeight="1" x14ac:dyDescent="0.35">
      <c r="A771" s="119"/>
      <c r="B771" s="119"/>
      <c r="C771" s="119"/>
      <c r="D771" s="119"/>
      <c r="E771" s="119"/>
      <c r="F771" s="119"/>
      <c r="G771" s="119"/>
      <c r="H771" s="119"/>
      <c r="I771" s="119"/>
      <c r="J771" s="119"/>
      <c r="K771" s="119"/>
      <c r="L771" s="120"/>
      <c r="M771" s="120"/>
      <c r="N771" s="120"/>
      <c r="O771" s="120"/>
      <c r="P771" s="120"/>
      <c r="Q771" s="120"/>
      <c r="R771" s="120"/>
      <c r="S771" s="119"/>
      <c r="T771" s="121"/>
      <c r="U771" s="121"/>
      <c r="V771" s="121"/>
      <c r="W771" s="121"/>
      <c r="X771" s="121"/>
      <c r="Y771" s="121"/>
      <c r="Z771" s="121"/>
      <c r="AA771" s="121"/>
      <c r="AB771" s="119"/>
      <c r="AC771" s="119"/>
      <c r="AD771" s="119"/>
      <c r="AE771" s="119"/>
      <c r="AF771" s="119"/>
      <c r="AG771" s="119"/>
      <c r="AH771" s="119"/>
      <c r="AI771" s="119"/>
      <c r="AJ771" s="119"/>
      <c r="AK771" s="119"/>
      <c r="AL771" s="119"/>
      <c r="AM771" s="119"/>
      <c r="AN771" s="119"/>
      <c r="AO771" s="119"/>
      <c r="AP771" s="119"/>
      <c r="AQ771" s="119"/>
      <c r="AR771" s="119"/>
      <c r="AS771" s="119"/>
      <c r="AT771" s="119"/>
      <c r="AU771" s="119"/>
      <c r="AV771" s="119"/>
      <c r="AW771" s="119"/>
      <c r="AX771" s="119"/>
      <c r="AY771" s="119"/>
      <c r="AZ771" s="119"/>
      <c r="BA771" s="119"/>
      <c r="BB771" s="119"/>
      <c r="BC771" s="119"/>
      <c r="BD771" s="119"/>
      <c r="BE771" s="119"/>
      <c r="BF771" s="119"/>
      <c r="BG771" s="119"/>
      <c r="BH771" s="119"/>
      <c r="BI771" s="119"/>
      <c r="BJ771" s="119"/>
      <c r="BK771" s="119"/>
      <c r="BL771" s="119"/>
    </row>
    <row r="772" spans="1:64" ht="12.75" customHeight="1" x14ac:dyDescent="0.35">
      <c r="A772" s="119"/>
      <c r="B772" s="119"/>
      <c r="C772" s="119"/>
      <c r="D772" s="119"/>
      <c r="E772" s="119"/>
      <c r="F772" s="119"/>
      <c r="G772" s="119"/>
      <c r="H772" s="119"/>
      <c r="I772" s="119"/>
      <c r="J772" s="119"/>
      <c r="K772" s="119"/>
      <c r="L772" s="120"/>
      <c r="M772" s="120"/>
      <c r="N772" s="120"/>
      <c r="O772" s="120"/>
      <c r="P772" s="120"/>
      <c r="Q772" s="120"/>
      <c r="R772" s="120"/>
      <c r="S772" s="119"/>
      <c r="T772" s="121"/>
      <c r="U772" s="121"/>
      <c r="V772" s="121"/>
      <c r="W772" s="121"/>
      <c r="X772" s="121"/>
      <c r="Y772" s="121"/>
      <c r="Z772" s="121"/>
      <c r="AA772" s="121"/>
      <c r="AB772" s="119"/>
      <c r="AC772" s="119"/>
      <c r="AD772" s="119"/>
      <c r="AE772" s="119"/>
      <c r="AF772" s="119"/>
      <c r="AG772" s="119"/>
      <c r="AH772" s="119"/>
      <c r="AI772" s="119"/>
      <c r="AJ772" s="119"/>
      <c r="AK772" s="119"/>
      <c r="AL772" s="119"/>
      <c r="AM772" s="119"/>
      <c r="AN772" s="119"/>
      <c r="AO772" s="119"/>
      <c r="AP772" s="119"/>
      <c r="AQ772" s="119"/>
      <c r="AR772" s="119"/>
      <c r="AS772" s="119"/>
      <c r="AT772" s="119"/>
      <c r="AU772" s="119"/>
      <c r="AV772" s="119"/>
      <c r="AW772" s="119"/>
      <c r="AX772" s="119"/>
      <c r="AY772" s="119"/>
      <c r="AZ772" s="119"/>
      <c r="BA772" s="119"/>
      <c r="BB772" s="119"/>
      <c r="BC772" s="119"/>
      <c r="BD772" s="119"/>
      <c r="BE772" s="119"/>
      <c r="BF772" s="119"/>
      <c r="BG772" s="119"/>
      <c r="BH772" s="119"/>
      <c r="BI772" s="119"/>
      <c r="BJ772" s="119"/>
      <c r="BK772" s="119"/>
      <c r="BL772" s="119"/>
    </row>
    <row r="773" spans="1:64" ht="12.75" customHeight="1" x14ac:dyDescent="0.35">
      <c r="A773" s="119"/>
      <c r="B773" s="119"/>
      <c r="C773" s="119"/>
      <c r="D773" s="119"/>
      <c r="E773" s="119"/>
      <c r="F773" s="119"/>
      <c r="G773" s="119"/>
      <c r="H773" s="119"/>
      <c r="I773" s="119"/>
      <c r="J773" s="119"/>
      <c r="K773" s="119"/>
      <c r="L773" s="120"/>
      <c r="M773" s="120"/>
      <c r="N773" s="120"/>
      <c r="O773" s="120"/>
      <c r="P773" s="120"/>
      <c r="Q773" s="120"/>
      <c r="R773" s="120"/>
      <c r="S773" s="119"/>
      <c r="T773" s="121"/>
      <c r="U773" s="121"/>
      <c r="V773" s="121"/>
      <c r="W773" s="121"/>
      <c r="X773" s="121"/>
      <c r="Y773" s="121"/>
      <c r="Z773" s="121"/>
      <c r="AA773" s="121"/>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19"/>
      <c r="AY773" s="119"/>
      <c r="AZ773" s="119"/>
      <c r="BA773" s="119"/>
      <c r="BB773" s="119"/>
      <c r="BC773" s="119"/>
      <c r="BD773" s="119"/>
      <c r="BE773" s="119"/>
      <c r="BF773" s="119"/>
      <c r="BG773" s="119"/>
      <c r="BH773" s="119"/>
      <c r="BI773" s="119"/>
      <c r="BJ773" s="119"/>
      <c r="BK773" s="119"/>
      <c r="BL773" s="119"/>
    </row>
    <row r="774" spans="1:64" ht="12.75" customHeight="1" x14ac:dyDescent="0.35">
      <c r="A774" s="119"/>
      <c r="B774" s="119"/>
      <c r="C774" s="119"/>
      <c r="D774" s="119"/>
      <c r="E774" s="119"/>
      <c r="F774" s="119"/>
      <c r="G774" s="119"/>
      <c r="H774" s="119"/>
      <c r="I774" s="119"/>
      <c r="J774" s="119"/>
      <c r="K774" s="119"/>
      <c r="L774" s="120"/>
      <c r="M774" s="120"/>
      <c r="N774" s="120"/>
      <c r="O774" s="120"/>
      <c r="P774" s="120"/>
      <c r="Q774" s="120"/>
      <c r="R774" s="120"/>
      <c r="S774" s="119"/>
      <c r="T774" s="121"/>
      <c r="U774" s="121"/>
      <c r="V774" s="121"/>
      <c r="W774" s="121"/>
      <c r="X774" s="121"/>
      <c r="Y774" s="121"/>
      <c r="Z774" s="121"/>
      <c r="AA774" s="121"/>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19"/>
      <c r="AY774" s="119"/>
      <c r="AZ774" s="119"/>
      <c r="BA774" s="119"/>
      <c r="BB774" s="119"/>
      <c r="BC774" s="119"/>
      <c r="BD774" s="119"/>
      <c r="BE774" s="119"/>
      <c r="BF774" s="119"/>
      <c r="BG774" s="119"/>
      <c r="BH774" s="119"/>
      <c r="BI774" s="119"/>
      <c r="BJ774" s="119"/>
      <c r="BK774" s="119"/>
      <c r="BL774" s="119"/>
    </row>
    <row r="775" spans="1:64" ht="12.75" customHeight="1" x14ac:dyDescent="0.35">
      <c r="A775" s="119"/>
      <c r="B775" s="119"/>
      <c r="C775" s="119"/>
      <c r="D775" s="119"/>
      <c r="E775" s="119"/>
      <c r="F775" s="119"/>
      <c r="G775" s="119"/>
      <c r="H775" s="119"/>
      <c r="I775" s="119"/>
      <c r="J775" s="119"/>
      <c r="K775" s="119"/>
      <c r="L775" s="120"/>
      <c r="M775" s="120"/>
      <c r="N775" s="120"/>
      <c r="O775" s="120"/>
      <c r="P775" s="120"/>
      <c r="Q775" s="120"/>
      <c r="R775" s="120"/>
      <c r="S775" s="119"/>
      <c r="T775" s="121"/>
      <c r="U775" s="121"/>
      <c r="V775" s="121"/>
      <c r="W775" s="121"/>
      <c r="X775" s="121"/>
      <c r="Y775" s="121"/>
      <c r="Z775" s="121"/>
      <c r="AA775" s="121"/>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19"/>
      <c r="AY775" s="119"/>
      <c r="AZ775" s="119"/>
      <c r="BA775" s="119"/>
      <c r="BB775" s="119"/>
      <c r="BC775" s="119"/>
      <c r="BD775" s="119"/>
      <c r="BE775" s="119"/>
      <c r="BF775" s="119"/>
      <c r="BG775" s="119"/>
      <c r="BH775" s="119"/>
      <c r="BI775" s="119"/>
      <c r="BJ775" s="119"/>
      <c r="BK775" s="119"/>
      <c r="BL775" s="119"/>
    </row>
    <row r="776" spans="1:64" ht="12.75" customHeight="1" x14ac:dyDescent="0.35">
      <c r="A776" s="119"/>
      <c r="B776" s="119"/>
      <c r="C776" s="119"/>
      <c r="D776" s="119"/>
      <c r="E776" s="119"/>
      <c r="F776" s="119"/>
      <c r="G776" s="119"/>
      <c r="H776" s="119"/>
      <c r="I776" s="119"/>
      <c r="J776" s="119"/>
      <c r="K776" s="119"/>
      <c r="L776" s="120"/>
      <c r="M776" s="120"/>
      <c r="N776" s="120"/>
      <c r="O776" s="120"/>
      <c r="P776" s="120"/>
      <c r="Q776" s="120"/>
      <c r="R776" s="120"/>
      <c r="S776" s="119"/>
      <c r="T776" s="121"/>
      <c r="U776" s="121"/>
      <c r="V776" s="121"/>
      <c r="W776" s="121"/>
      <c r="X776" s="121"/>
      <c r="Y776" s="121"/>
      <c r="Z776" s="121"/>
      <c r="AA776" s="121"/>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19"/>
      <c r="AY776" s="119"/>
      <c r="AZ776" s="119"/>
      <c r="BA776" s="119"/>
      <c r="BB776" s="119"/>
      <c r="BC776" s="119"/>
      <c r="BD776" s="119"/>
      <c r="BE776" s="119"/>
      <c r="BF776" s="119"/>
      <c r="BG776" s="119"/>
      <c r="BH776" s="119"/>
      <c r="BI776" s="119"/>
      <c r="BJ776" s="119"/>
      <c r="BK776" s="119"/>
      <c r="BL776" s="119"/>
    </row>
    <row r="777" spans="1:64" ht="12.75" customHeight="1" x14ac:dyDescent="0.35">
      <c r="A777" s="119"/>
      <c r="B777" s="119"/>
      <c r="C777" s="119"/>
      <c r="D777" s="119"/>
      <c r="E777" s="119"/>
      <c r="F777" s="119"/>
      <c r="G777" s="119"/>
      <c r="H777" s="119"/>
      <c r="I777" s="119"/>
      <c r="J777" s="119"/>
      <c r="K777" s="119"/>
      <c r="L777" s="120"/>
      <c r="M777" s="120"/>
      <c r="N777" s="120"/>
      <c r="O777" s="120"/>
      <c r="P777" s="120"/>
      <c r="Q777" s="120"/>
      <c r="R777" s="120"/>
      <c r="S777" s="119"/>
      <c r="T777" s="121"/>
      <c r="U777" s="121"/>
      <c r="V777" s="121"/>
      <c r="W777" s="121"/>
      <c r="X777" s="121"/>
      <c r="Y777" s="121"/>
      <c r="Z777" s="121"/>
      <c r="AA777" s="121"/>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19"/>
      <c r="AY777" s="119"/>
      <c r="AZ777" s="119"/>
      <c r="BA777" s="119"/>
      <c r="BB777" s="119"/>
      <c r="BC777" s="119"/>
      <c r="BD777" s="119"/>
      <c r="BE777" s="119"/>
      <c r="BF777" s="119"/>
      <c r="BG777" s="119"/>
      <c r="BH777" s="119"/>
      <c r="BI777" s="119"/>
      <c r="BJ777" s="119"/>
      <c r="BK777" s="119"/>
      <c r="BL777" s="119"/>
    </row>
    <row r="778" spans="1:64" ht="12.75" customHeight="1" x14ac:dyDescent="0.35">
      <c r="A778" s="119"/>
      <c r="B778" s="119"/>
      <c r="C778" s="119"/>
      <c r="D778" s="119"/>
      <c r="E778" s="119"/>
      <c r="F778" s="119"/>
      <c r="G778" s="119"/>
      <c r="H778" s="119"/>
      <c r="I778" s="119"/>
      <c r="J778" s="119"/>
      <c r="K778" s="119"/>
      <c r="L778" s="120"/>
      <c r="M778" s="120"/>
      <c r="N778" s="120"/>
      <c r="O778" s="120"/>
      <c r="P778" s="120"/>
      <c r="Q778" s="120"/>
      <c r="R778" s="120"/>
      <c r="S778" s="119"/>
      <c r="T778" s="121"/>
      <c r="U778" s="121"/>
      <c r="V778" s="121"/>
      <c r="W778" s="121"/>
      <c r="X778" s="121"/>
      <c r="Y778" s="121"/>
      <c r="Z778" s="121"/>
      <c r="AA778" s="121"/>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19"/>
      <c r="AY778" s="119"/>
      <c r="AZ778" s="119"/>
      <c r="BA778" s="119"/>
      <c r="BB778" s="119"/>
      <c r="BC778" s="119"/>
      <c r="BD778" s="119"/>
      <c r="BE778" s="119"/>
      <c r="BF778" s="119"/>
      <c r="BG778" s="119"/>
      <c r="BH778" s="119"/>
      <c r="BI778" s="119"/>
      <c r="BJ778" s="119"/>
      <c r="BK778" s="119"/>
      <c r="BL778" s="119"/>
    </row>
    <row r="779" spans="1:64" ht="12.75" customHeight="1" x14ac:dyDescent="0.35">
      <c r="A779" s="119"/>
      <c r="B779" s="119"/>
      <c r="C779" s="119"/>
      <c r="D779" s="119"/>
      <c r="E779" s="119"/>
      <c r="F779" s="119"/>
      <c r="G779" s="119"/>
      <c r="H779" s="119"/>
      <c r="I779" s="119"/>
      <c r="J779" s="119"/>
      <c r="K779" s="119"/>
      <c r="L779" s="120"/>
      <c r="M779" s="120"/>
      <c r="N779" s="120"/>
      <c r="O779" s="120"/>
      <c r="P779" s="120"/>
      <c r="Q779" s="120"/>
      <c r="R779" s="120"/>
      <c r="S779" s="119"/>
      <c r="T779" s="121"/>
      <c r="U779" s="121"/>
      <c r="V779" s="121"/>
      <c r="W779" s="121"/>
      <c r="X779" s="121"/>
      <c r="Y779" s="121"/>
      <c r="Z779" s="121"/>
      <c r="AA779" s="121"/>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19"/>
      <c r="AY779" s="119"/>
      <c r="AZ779" s="119"/>
      <c r="BA779" s="119"/>
      <c r="BB779" s="119"/>
      <c r="BC779" s="119"/>
      <c r="BD779" s="119"/>
      <c r="BE779" s="119"/>
      <c r="BF779" s="119"/>
      <c r="BG779" s="119"/>
      <c r="BH779" s="119"/>
      <c r="BI779" s="119"/>
      <c r="BJ779" s="119"/>
      <c r="BK779" s="119"/>
      <c r="BL779" s="119"/>
    </row>
    <row r="780" spans="1:64" ht="12.75" customHeight="1" x14ac:dyDescent="0.35">
      <c r="A780" s="119"/>
      <c r="B780" s="119"/>
      <c r="C780" s="119"/>
      <c r="D780" s="119"/>
      <c r="E780" s="119"/>
      <c r="F780" s="119"/>
      <c r="G780" s="119"/>
      <c r="H780" s="119"/>
      <c r="I780" s="119"/>
      <c r="J780" s="119"/>
      <c r="K780" s="119"/>
      <c r="L780" s="120"/>
      <c r="M780" s="120"/>
      <c r="N780" s="120"/>
      <c r="O780" s="120"/>
      <c r="P780" s="120"/>
      <c r="Q780" s="120"/>
      <c r="R780" s="120"/>
      <c r="S780" s="119"/>
      <c r="T780" s="121"/>
      <c r="U780" s="121"/>
      <c r="V780" s="121"/>
      <c r="W780" s="121"/>
      <c r="X780" s="121"/>
      <c r="Y780" s="121"/>
      <c r="Z780" s="121"/>
      <c r="AA780" s="121"/>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19"/>
      <c r="AY780" s="119"/>
      <c r="AZ780" s="119"/>
      <c r="BA780" s="119"/>
      <c r="BB780" s="119"/>
      <c r="BC780" s="119"/>
      <c r="BD780" s="119"/>
      <c r="BE780" s="119"/>
      <c r="BF780" s="119"/>
      <c r="BG780" s="119"/>
      <c r="BH780" s="119"/>
      <c r="BI780" s="119"/>
      <c r="BJ780" s="119"/>
      <c r="BK780" s="119"/>
      <c r="BL780" s="119"/>
    </row>
    <row r="781" spans="1:64" ht="12.75" customHeight="1" x14ac:dyDescent="0.35">
      <c r="A781" s="119"/>
      <c r="B781" s="119"/>
      <c r="C781" s="119"/>
      <c r="D781" s="119"/>
      <c r="E781" s="119"/>
      <c r="F781" s="119"/>
      <c r="G781" s="119"/>
      <c r="H781" s="119"/>
      <c r="I781" s="119"/>
      <c r="J781" s="119"/>
      <c r="K781" s="119"/>
      <c r="L781" s="120"/>
      <c r="M781" s="120"/>
      <c r="N781" s="120"/>
      <c r="O781" s="120"/>
      <c r="P781" s="120"/>
      <c r="Q781" s="120"/>
      <c r="R781" s="120"/>
      <c r="S781" s="119"/>
      <c r="T781" s="121"/>
      <c r="U781" s="121"/>
      <c r="V781" s="121"/>
      <c r="W781" s="121"/>
      <c r="X781" s="121"/>
      <c r="Y781" s="121"/>
      <c r="Z781" s="121"/>
      <c r="AA781" s="121"/>
      <c r="AB781" s="119"/>
      <c r="AC781" s="119"/>
      <c r="AD781" s="119"/>
      <c r="AE781" s="119"/>
      <c r="AF781" s="119"/>
      <c r="AG781" s="119"/>
      <c r="AH781" s="119"/>
      <c r="AI781" s="119"/>
      <c r="AJ781" s="119"/>
      <c r="AK781" s="119"/>
      <c r="AL781" s="119"/>
      <c r="AM781" s="119"/>
      <c r="AN781" s="119"/>
      <c r="AO781" s="119"/>
      <c r="AP781" s="119"/>
      <c r="AQ781" s="119"/>
      <c r="AR781" s="119"/>
      <c r="AS781" s="119"/>
      <c r="AT781" s="119"/>
      <c r="AU781" s="119"/>
      <c r="AV781" s="119"/>
      <c r="AW781" s="119"/>
      <c r="AX781" s="119"/>
      <c r="AY781" s="119"/>
      <c r="AZ781" s="119"/>
      <c r="BA781" s="119"/>
      <c r="BB781" s="119"/>
      <c r="BC781" s="119"/>
      <c r="BD781" s="119"/>
      <c r="BE781" s="119"/>
      <c r="BF781" s="119"/>
      <c r="BG781" s="119"/>
      <c r="BH781" s="119"/>
      <c r="BI781" s="119"/>
      <c r="BJ781" s="119"/>
      <c r="BK781" s="119"/>
      <c r="BL781" s="119"/>
    </row>
    <row r="782" spans="1:64" ht="12.75" customHeight="1" x14ac:dyDescent="0.35">
      <c r="A782" s="119"/>
      <c r="B782" s="119"/>
      <c r="C782" s="119"/>
      <c r="D782" s="119"/>
      <c r="E782" s="119"/>
      <c r="F782" s="119"/>
      <c r="G782" s="119"/>
      <c r="H782" s="119"/>
      <c r="I782" s="119"/>
      <c r="J782" s="119"/>
      <c r="K782" s="119"/>
      <c r="L782" s="120"/>
      <c r="M782" s="120"/>
      <c r="N782" s="120"/>
      <c r="O782" s="120"/>
      <c r="P782" s="120"/>
      <c r="Q782" s="120"/>
      <c r="R782" s="120"/>
      <c r="S782" s="119"/>
      <c r="T782" s="121"/>
      <c r="U782" s="121"/>
      <c r="V782" s="121"/>
      <c r="W782" s="121"/>
      <c r="X782" s="121"/>
      <c r="Y782" s="121"/>
      <c r="Z782" s="121"/>
      <c r="AA782" s="121"/>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19"/>
      <c r="AY782" s="119"/>
      <c r="AZ782" s="119"/>
      <c r="BA782" s="119"/>
      <c r="BB782" s="119"/>
      <c r="BC782" s="119"/>
      <c r="BD782" s="119"/>
      <c r="BE782" s="119"/>
      <c r="BF782" s="119"/>
      <c r="BG782" s="119"/>
      <c r="BH782" s="119"/>
      <c r="BI782" s="119"/>
      <c r="BJ782" s="119"/>
      <c r="BK782" s="119"/>
      <c r="BL782" s="119"/>
    </row>
    <row r="783" spans="1:64" ht="12.75" customHeight="1" x14ac:dyDescent="0.35">
      <c r="A783" s="119"/>
      <c r="B783" s="119"/>
      <c r="C783" s="119"/>
      <c r="D783" s="119"/>
      <c r="E783" s="119"/>
      <c r="F783" s="119"/>
      <c r="G783" s="119"/>
      <c r="H783" s="119"/>
      <c r="I783" s="119"/>
      <c r="J783" s="119"/>
      <c r="K783" s="119"/>
      <c r="L783" s="120"/>
      <c r="M783" s="120"/>
      <c r="N783" s="120"/>
      <c r="O783" s="120"/>
      <c r="P783" s="120"/>
      <c r="Q783" s="120"/>
      <c r="R783" s="120"/>
      <c r="S783" s="119"/>
      <c r="T783" s="121"/>
      <c r="U783" s="121"/>
      <c r="V783" s="121"/>
      <c r="W783" s="121"/>
      <c r="X783" s="121"/>
      <c r="Y783" s="121"/>
      <c r="Z783" s="121"/>
      <c r="AA783" s="121"/>
      <c r="AB783" s="119"/>
      <c r="AC783" s="119"/>
      <c r="AD783" s="119"/>
      <c r="AE783" s="119"/>
      <c r="AF783" s="119"/>
      <c r="AG783" s="119"/>
      <c r="AH783" s="119"/>
      <c r="AI783" s="119"/>
      <c r="AJ783" s="119"/>
      <c r="AK783" s="119"/>
      <c r="AL783" s="119"/>
      <c r="AM783" s="119"/>
      <c r="AN783" s="119"/>
      <c r="AO783" s="119"/>
      <c r="AP783" s="119"/>
      <c r="AQ783" s="119"/>
      <c r="AR783" s="119"/>
      <c r="AS783" s="119"/>
      <c r="AT783" s="119"/>
      <c r="AU783" s="119"/>
      <c r="AV783" s="119"/>
      <c r="AW783" s="119"/>
      <c r="AX783" s="119"/>
      <c r="AY783" s="119"/>
      <c r="AZ783" s="119"/>
      <c r="BA783" s="119"/>
      <c r="BB783" s="119"/>
      <c r="BC783" s="119"/>
      <c r="BD783" s="119"/>
      <c r="BE783" s="119"/>
      <c r="BF783" s="119"/>
      <c r="BG783" s="119"/>
      <c r="BH783" s="119"/>
      <c r="BI783" s="119"/>
      <c r="BJ783" s="119"/>
      <c r="BK783" s="119"/>
      <c r="BL783" s="119"/>
    </row>
    <row r="784" spans="1:64" ht="12.75" customHeight="1" x14ac:dyDescent="0.35">
      <c r="A784" s="119"/>
      <c r="B784" s="119"/>
      <c r="C784" s="119"/>
      <c r="D784" s="119"/>
      <c r="E784" s="119"/>
      <c r="F784" s="119"/>
      <c r="G784" s="119"/>
      <c r="H784" s="119"/>
      <c r="I784" s="119"/>
      <c r="J784" s="119"/>
      <c r="K784" s="119"/>
      <c r="L784" s="120"/>
      <c r="M784" s="120"/>
      <c r="N784" s="120"/>
      <c r="O784" s="120"/>
      <c r="P784" s="120"/>
      <c r="Q784" s="120"/>
      <c r="R784" s="120"/>
      <c r="S784" s="119"/>
      <c r="T784" s="121"/>
      <c r="U784" s="121"/>
      <c r="V784" s="121"/>
      <c r="W784" s="121"/>
      <c r="X784" s="121"/>
      <c r="Y784" s="121"/>
      <c r="Z784" s="121"/>
      <c r="AA784" s="121"/>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19"/>
      <c r="AY784" s="119"/>
      <c r="AZ784" s="119"/>
      <c r="BA784" s="119"/>
      <c r="BB784" s="119"/>
      <c r="BC784" s="119"/>
      <c r="BD784" s="119"/>
      <c r="BE784" s="119"/>
      <c r="BF784" s="119"/>
      <c r="BG784" s="119"/>
      <c r="BH784" s="119"/>
      <c r="BI784" s="119"/>
      <c r="BJ784" s="119"/>
      <c r="BK784" s="119"/>
      <c r="BL784" s="119"/>
    </row>
    <row r="785" spans="1:64" ht="12.75" customHeight="1" x14ac:dyDescent="0.35">
      <c r="A785" s="119"/>
      <c r="B785" s="119"/>
      <c r="C785" s="119"/>
      <c r="D785" s="119"/>
      <c r="E785" s="119"/>
      <c r="F785" s="119"/>
      <c r="G785" s="119"/>
      <c r="H785" s="119"/>
      <c r="I785" s="119"/>
      <c r="J785" s="119"/>
      <c r="K785" s="119"/>
      <c r="L785" s="120"/>
      <c r="M785" s="120"/>
      <c r="N785" s="120"/>
      <c r="O785" s="120"/>
      <c r="P785" s="120"/>
      <c r="Q785" s="120"/>
      <c r="R785" s="120"/>
      <c r="S785" s="119"/>
      <c r="T785" s="121"/>
      <c r="U785" s="121"/>
      <c r="V785" s="121"/>
      <c r="W785" s="121"/>
      <c r="X785" s="121"/>
      <c r="Y785" s="121"/>
      <c r="Z785" s="121"/>
      <c r="AA785" s="121"/>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19"/>
      <c r="AY785" s="119"/>
      <c r="AZ785" s="119"/>
      <c r="BA785" s="119"/>
      <c r="BB785" s="119"/>
      <c r="BC785" s="119"/>
      <c r="BD785" s="119"/>
      <c r="BE785" s="119"/>
      <c r="BF785" s="119"/>
      <c r="BG785" s="119"/>
      <c r="BH785" s="119"/>
      <c r="BI785" s="119"/>
      <c r="BJ785" s="119"/>
      <c r="BK785" s="119"/>
      <c r="BL785" s="119"/>
    </row>
    <row r="786" spans="1:64" ht="12.75" customHeight="1" x14ac:dyDescent="0.35">
      <c r="A786" s="119"/>
      <c r="B786" s="119"/>
      <c r="C786" s="119"/>
      <c r="D786" s="119"/>
      <c r="E786" s="119"/>
      <c r="F786" s="119"/>
      <c r="G786" s="119"/>
      <c r="H786" s="119"/>
      <c r="I786" s="119"/>
      <c r="J786" s="119"/>
      <c r="K786" s="119"/>
      <c r="L786" s="120"/>
      <c r="M786" s="120"/>
      <c r="N786" s="120"/>
      <c r="O786" s="120"/>
      <c r="P786" s="120"/>
      <c r="Q786" s="120"/>
      <c r="R786" s="120"/>
      <c r="S786" s="119"/>
      <c r="T786" s="121"/>
      <c r="U786" s="121"/>
      <c r="V786" s="121"/>
      <c r="W786" s="121"/>
      <c r="X786" s="121"/>
      <c r="Y786" s="121"/>
      <c r="Z786" s="121"/>
      <c r="AA786" s="121"/>
      <c r="AB786" s="119"/>
      <c r="AC786" s="119"/>
      <c r="AD786" s="119"/>
      <c r="AE786" s="119"/>
      <c r="AF786" s="119"/>
      <c r="AG786" s="119"/>
      <c r="AH786" s="119"/>
      <c r="AI786" s="119"/>
      <c r="AJ786" s="119"/>
      <c r="AK786" s="119"/>
      <c r="AL786" s="119"/>
      <c r="AM786" s="119"/>
      <c r="AN786" s="119"/>
      <c r="AO786" s="119"/>
      <c r="AP786" s="119"/>
      <c r="AQ786" s="119"/>
      <c r="AR786" s="119"/>
      <c r="AS786" s="119"/>
      <c r="AT786" s="119"/>
      <c r="AU786" s="119"/>
      <c r="AV786" s="119"/>
      <c r="AW786" s="119"/>
      <c r="AX786" s="119"/>
      <c r="AY786" s="119"/>
      <c r="AZ786" s="119"/>
      <c r="BA786" s="119"/>
      <c r="BB786" s="119"/>
      <c r="BC786" s="119"/>
      <c r="BD786" s="119"/>
      <c r="BE786" s="119"/>
      <c r="BF786" s="119"/>
      <c r="BG786" s="119"/>
      <c r="BH786" s="119"/>
      <c r="BI786" s="119"/>
      <c r="BJ786" s="119"/>
      <c r="BK786" s="119"/>
      <c r="BL786" s="119"/>
    </row>
    <row r="787" spans="1:64" ht="12.75" customHeight="1" x14ac:dyDescent="0.35">
      <c r="A787" s="119"/>
      <c r="B787" s="119"/>
      <c r="C787" s="119"/>
      <c r="D787" s="119"/>
      <c r="E787" s="119"/>
      <c r="F787" s="119"/>
      <c r="G787" s="119"/>
      <c r="H787" s="119"/>
      <c r="I787" s="119"/>
      <c r="J787" s="119"/>
      <c r="K787" s="119"/>
      <c r="L787" s="120"/>
      <c r="M787" s="120"/>
      <c r="N787" s="120"/>
      <c r="O787" s="120"/>
      <c r="P787" s="120"/>
      <c r="Q787" s="120"/>
      <c r="R787" s="120"/>
      <c r="S787" s="119"/>
      <c r="T787" s="121"/>
      <c r="U787" s="121"/>
      <c r="V787" s="121"/>
      <c r="W787" s="121"/>
      <c r="X787" s="121"/>
      <c r="Y787" s="121"/>
      <c r="Z787" s="121"/>
      <c r="AA787" s="121"/>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19"/>
      <c r="AY787" s="119"/>
      <c r="AZ787" s="119"/>
      <c r="BA787" s="119"/>
      <c r="BB787" s="119"/>
      <c r="BC787" s="119"/>
      <c r="BD787" s="119"/>
      <c r="BE787" s="119"/>
      <c r="BF787" s="119"/>
      <c r="BG787" s="119"/>
      <c r="BH787" s="119"/>
      <c r="BI787" s="119"/>
      <c r="BJ787" s="119"/>
      <c r="BK787" s="119"/>
      <c r="BL787" s="119"/>
    </row>
    <row r="788" spans="1:64" ht="12.75" customHeight="1" x14ac:dyDescent="0.35">
      <c r="A788" s="119"/>
      <c r="B788" s="119"/>
      <c r="C788" s="119"/>
      <c r="D788" s="119"/>
      <c r="E788" s="119"/>
      <c r="F788" s="119"/>
      <c r="G788" s="119"/>
      <c r="H788" s="119"/>
      <c r="I788" s="119"/>
      <c r="J788" s="119"/>
      <c r="K788" s="119"/>
      <c r="L788" s="120"/>
      <c r="M788" s="120"/>
      <c r="N788" s="120"/>
      <c r="O788" s="120"/>
      <c r="P788" s="120"/>
      <c r="Q788" s="120"/>
      <c r="R788" s="120"/>
      <c r="S788" s="119"/>
      <c r="T788" s="121"/>
      <c r="U788" s="121"/>
      <c r="V788" s="121"/>
      <c r="W788" s="121"/>
      <c r="X788" s="121"/>
      <c r="Y788" s="121"/>
      <c r="Z788" s="121"/>
      <c r="AA788" s="121"/>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19"/>
      <c r="AY788" s="119"/>
      <c r="AZ788" s="119"/>
      <c r="BA788" s="119"/>
      <c r="BB788" s="119"/>
      <c r="BC788" s="119"/>
      <c r="BD788" s="119"/>
      <c r="BE788" s="119"/>
      <c r="BF788" s="119"/>
      <c r="BG788" s="119"/>
      <c r="BH788" s="119"/>
      <c r="BI788" s="119"/>
      <c r="BJ788" s="119"/>
      <c r="BK788" s="119"/>
      <c r="BL788" s="119"/>
    </row>
    <row r="789" spans="1:64" ht="12.75" customHeight="1" x14ac:dyDescent="0.35">
      <c r="A789" s="119"/>
      <c r="B789" s="119"/>
      <c r="C789" s="119"/>
      <c r="D789" s="119"/>
      <c r="E789" s="119"/>
      <c r="F789" s="119"/>
      <c r="G789" s="119"/>
      <c r="H789" s="119"/>
      <c r="I789" s="119"/>
      <c r="J789" s="119"/>
      <c r="K789" s="119"/>
      <c r="L789" s="120"/>
      <c r="M789" s="120"/>
      <c r="N789" s="120"/>
      <c r="O789" s="120"/>
      <c r="P789" s="120"/>
      <c r="Q789" s="120"/>
      <c r="R789" s="120"/>
      <c r="S789" s="119"/>
      <c r="T789" s="121"/>
      <c r="U789" s="121"/>
      <c r="V789" s="121"/>
      <c r="W789" s="121"/>
      <c r="X789" s="121"/>
      <c r="Y789" s="121"/>
      <c r="Z789" s="121"/>
      <c r="AA789" s="121"/>
      <c r="AB789" s="119"/>
      <c r="AC789" s="119"/>
      <c r="AD789" s="119"/>
      <c r="AE789" s="119"/>
      <c r="AF789" s="119"/>
      <c r="AG789" s="119"/>
      <c r="AH789" s="119"/>
      <c r="AI789" s="119"/>
      <c r="AJ789" s="119"/>
      <c r="AK789" s="119"/>
      <c r="AL789" s="119"/>
      <c r="AM789" s="119"/>
      <c r="AN789" s="119"/>
      <c r="AO789" s="119"/>
      <c r="AP789" s="119"/>
      <c r="AQ789" s="119"/>
      <c r="AR789" s="119"/>
      <c r="AS789" s="119"/>
      <c r="AT789" s="119"/>
      <c r="AU789" s="119"/>
      <c r="AV789" s="119"/>
      <c r="AW789" s="119"/>
      <c r="AX789" s="119"/>
      <c r="AY789" s="119"/>
      <c r="AZ789" s="119"/>
      <c r="BA789" s="119"/>
      <c r="BB789" s="119"/>
      <c r="BC789" s="119"/>
      <c r="BD789" s="119"/>
      <c r="BE789" s="119"/>
      <c r="BF789" s="119"/>
      <c r="BG789" s="119"/>
      <c r="BH789" s="119"/>
      <c r="BI789" s="119"/>
      <c r="BJ789" s="119"/>
      <c r="BK789" s="119"/>
      <c r="BL789" s="119"/>
    </row>
    <row r="790" spans="1:64" ht="12.75" customHeight="1" x14ac:dyDescent="0.35">
      <c r="A790" s="119"/>
      <c r="B790" s="119"/>
      <c r="C790" s="119"/>
      <c r="D790" s="119"/>
      <c r="E790" s="119"/>
      <c r="F790" s="119"/>
      <c r="G790" s="119"/>
      <c r="H790" s="119"/>
      <c r="I790" s="119"/>
      <c r="J790" s="119"/>
      <c r="K790" s="119"/>
      <c r="L790" s="120"/>
      <c r="M790" s="120"/>
      <c r="N790" s="120"/>
      <c r="O790" s="120"/>
      <c r="P790" s="120"/>
      <c r="Q790" s="120"/>
      <c r="R790" s="120"/>
      <c r="S790" s="119"/>
      <c r="T790" s="121"/>
      <c r="U790" s="121"/>
      <c r="V790" s="121"/>
      <c r="W790" s="121"/>
      <c r="X790" s="121"/>
      <c r="Y790" s="121"/>
      <c r="Z790" s="121"/>
      <c r="AA790" s="121"/>
      <c r="AB790" s="119"/>
      <c r="AC790" s="119"/>
      <c r="AD790" s="119"/>
      <c r="AE790" s="119"/>
      <c r="AF790" s="119"/>
      <c r="AG790" s="119"/>
      <c r="AH790" s="119"/>
      <c r="AI790" s="119"/>
      <c r="AJ790" s="119"/>
      <c r="AK790" s="119"/>
      <c r="AL790" s="119"/>
      <c r="AM790" s="119"/>
      <c r="AN790" s="119"/>
      <c r="AO790" s="119"/>
      <c r="AP790" s="119"/>
      <c r="AQ790" s="119"/>
      <c r="AR790" s="119"/>
      <c r="AS790" s="119"/>
      <c r="AT790" s="119"/>
      <c r="AU790" s="119"/>
      <c r="AV790" s="119"/>
      <c r="AW790" s="119"/>
      <c r="AX790" s="119"/>
      <c r="AY790" s="119"/>
      <c r="AZ790" s="119"/>
      <c r="BA790" s="119"/>
      <c r="BB790" s="119"/>
      <c r="BC790" s="119"/>
      <c r="BD790" s="119"/>
      <c r="BE790" s="119"/>
      <c r="BF790" s="119"/>
      <c r="BG790" s="119"/>
      <c r="BH790" s="119"/>
      <c r="BI790" s="119"/>
      <c r="BJ790" s="119"/>
      <c r="BK790" s="119"/>
      <c r="BL790" s="119"/>
    </row>
    <row r="791" spans="1:64" ht="12.75" customHeight="1" x14ac:dyDescent="0.35">
      <c r="A791" s="119"/>
      <c r="B791" s="119"/>
      <c r="C791" s="119"/>
      <c r="D791" s="119"/>
      <c r="E791" s="119"/>
      <c r="F791" s="119"/>
      <c r="G791" s="119"/>
      <c r="H791" s="119"/>
      <c r="I791" s="119"/>
      <c r="J791" s="119"/>
      <c r="K791" s="119"/>
      <c r="L791" s="120"/>
      <c r="M791" s="120"/>
      <c r="N791" s="120"/>
      <c r="O791" s="120"/>
      <c r="P791" s="120"/>
      <c r="Q791" s="120"/>
      <c r="R791" s="120"/>
      <c r="S791" s="119"/>
      <c r="T791" s="121"/>
      <c r="U791" s="121"/>
      <c r="V791" s="121"/>
      <c r="W791" s="121"/>
      <c r="X791" s="121"/>
      <c r="Y791" s="121"/>
      <c r="Z791" s="121"/>
      <c r="AA791" s="121"/>
      <c r="AB791" s="119"/>
      <c r="AC791" s="119"/>
      <c r="AD791" s="119"/>
      <c r="AE791" s="119"/>
      <c r="AF791" s="119"/>
      <c r="AG791" s="119"/>
      <c r="AH791" s="119"/>
      <c r="AI791" s="119"/>
      <c r="AJ791" s="119"/>
      <c r="AK791" s="119"/>
      <c r="AL791" s="119"/>
      <c r="AM791" s="119"/>
      <c r="AN791" s="119"/>
      <c r="AO791" s="119"/>
      <c r="AP791" s="119"/>
      <c r="AQ791" s="119"/>
      <c r="AR791" s="119"/>
      <c r="AS791" s="119"/>
      <c r="AT791" s="119"/>
      <c r="AU791" s="119"/>
      <c r="AV791" s="119"/>
      <c r="AW791" s="119"/>
      <c r="AX791" s="119"/>
      <c r="AY791" s="119"/>
      <c r="AZ791" s="119"/>
      <c r="BA791" s="119"/>
      <c r="BB791" s="119"/>
      <c r="BC791" s="119"/>
      <c r="BD791" s="119"/>
      <c r="BE791" s="119"/>
      <c r="BF791" s="119"/>
      <c r="BG791" s="119"/>
      <c r="BH791" s="119"/>
      <c r="BI791" s="119"/>
      <c r="BJ791" s="119"/>
      <c r="BK791" s="119"/>
      <c r="BL791" s="119"/>
    </row>
    <row r="792" spans="1:64" ht="12.75" customHeight="1" x14ac:dyDescent="0.35">
      <c r="A792" s="119"/>
      <c r="B792" s="119"/>
      <c r="C792" s="119"/>
      <c r="D792" s="119"/>
      <c r="E792" s="119"/>
      <c r="F792" s="119"/>
      <c r="G792" s="119"/>
      <c r="H792" s="119"/>
      <c r="I792" s="119"/>
      <c r="J792" s="119"/>
      <c r="K792" s="119"/>
      <c r="L792" s="120"/>
      <c r="M792" s="120"/>
      <c r="N792" s="120"/>
      <c r="O792" s="120"/>
      <c r="P792" s="120"/>
      <c r="Q792" s="120"/>
      <c r="R792" s="120"/>
      <c r="S792" s="119"/>
      <c r="T792" s="121"/>
      <c r="U792" s="121"/>
      <c r="V792" s="121"/>
      <c r="W792" s="121"/>
      <c r="X792" s="121"/>
      <c r="Y792" s="121"/>
      <c r="Z792" s="121"/>
      <c r="AA792" s="121"/>
      <c r="AB792" s="119"/>
      <c r="AC792" s="119"/>
      <c r="AD792" s="119"/>
      <c r="AE792" s="119"/>
      <c r="AF792" s="119"/>
      <c r="AG792" s="119"/>
      <c r="AH792" s="119"/>
      <c r="AI792" s="119"/>
      <c r="AJ792" s="119"/>
      <c r="AK792" s="119"/>
      <c r="AL792" s="119"/>
      <c r="AM792" s="119"/>
      <c r="AN792" s="119"/>
      <c r="AO792" s="119"/>
      <c r="AP792" s="119"/>
      <c r="AQ792" s="119"/>
      <c r="AR792" s="119"/>
      <c r="AS792" s="119"/>
      <c r="AT792" s="119"/>
      <c r="AU792" s="119"/>
      <c r="AV792" s="119"/>
      <c r="AW792" s="119"/>
      <c r="AX792" s="119"/>
      <c r="AY792" s="119"/>
      <c r="AZ792" s="119"/>
      <c r="BA792" s="119"/>
      <c r="BB792" s="119"/>
      <c r="BC792" s="119"/>
      <c r="BD792" s="119"/>
      <c r="BE792" s="119"/>
      <c r="BF792" s="119"/>
      <c r="BG792" s="119"/>
      <c r="BH792" s="119"/>
      <c r="BI792" s="119"/>
      <c r="BJ792" s="119"/>
      <c r="BK792" s="119"/>
      <c r="BL792" s="119"/>
    </row>
    <row r="793" spans="1:64" ht="12.75" customHeight="1" x14ac:dyDescent="0.35">
      <c r="A793" s="119"/>
      <c r="B793" s="119"/>
      <c r="C793" s="119"/>
      <c r="D793" s="119"/>
      <c r="E793" s="119"/>
      <c r="F793" s="119"/>
      <c r="G793" s="119"/>
      <c r="H793" s="119"/>
      <c r="I793" s="119"/>
      <c r="J793" s="119"/>
      <c r="K793" s="119"/>
      <c r="L793" s="120"/>
      <c r="M793" s="120"/>
      <c r="N793" s="120"/>
      <c r="O793" s="120"/>
      <c r="P793" s="120"/>
      <c r="Q793" s="120"/>
      <c r="R793" s="120"/>
      <c r="S793" s="119"/>
      <c r="T793" s="121"/>
      <c r="U793" s="121"/>
      <c r="V793" s="121"/>
      <c r="W793" s="121"/>
      <c r="X793" s="121"/>
      <c r="Y793" s="121"/>
      <c r="Z793" s="121"/>
      <c r="AA793" s="121"/>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19"/>
      <c r="AY793" s="119"/>
      <c r="AZ793" s="119"/>
      <c r="BA793" s="119"/>
      <c r="BB793" s="119"/>
      <c r="BC793" s="119"/>
      <c r="BD793" s="119"/>
      <c r="BE793" s="119"/>
      <c r="BF793" s="119"/>
      <c r="BG793" s="119"/>
      <c r="BH793" s="119"/>
      <c r="BI793" s="119"/>
      <c r="BJ793" s="119"/>
      <c r="BK793" s="119"/>
      <c r="BL793" s="119"/>
    </row>
    <row r="794" spans="1:64" ht="12.75" customHeight="1" x14ac:dyDescent="0.35">
      <c r="A794" s="119"/>
      <c r="B794" s="119"/>
      <c r="C794" s="119"/>
      <c r="D794" s="119"/>
      <c r="E794" s="119"/>
      <c r="F794" s="119"/>
      <c r="G794" s="119"/>
      <c r="H794" s="119"/>
      <c r="I794" s="119"/>
      <c r="J794" s="119"/>
      <c r="K794" s="119"/>
      <c r="L794" s="120"/>
      <c r="M794" s="120"/>
      <c r="N794" s="120"/>
      <c r="O794" s="120"/>
      <c r="P794" s="120"/>
      <c r="Q794" s="120"/>
      <c r="R794" s="120"/>
      <c r="S794" s="119"/>
      <c r="T794" s="121"/>
      <c r="U794" s="121"/>
      <c r="V794" s="121"/>
      <c r="W794" s="121"/>
      <c r="X794" s="121"/>
      <c r="Y794" s="121"/>
      <c r="Z794" s="121"/>
      <c r="AA794" s="121"/>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19"/>
      <c r="AY794" s="119"/>
      <c r="AZ794" s="119"/>
      <c r="BA794" s="119"/>
      <c r="BB794" s="119"/>
      <c r="BC794" s="119"/>
      <c r="BD794" s="119"/>
      <c r="BE794" s="119"/>
      <c r="BF794" s="119"/>
      <c r="BG794" s="119"/>
      <c r="BH794" s="119"/>
      <c r="BI794" s="119"/>
      <c r="BJ794" s="119"/>
      <c r="BK794" s="119"/>
      <c r="BL794" s="119"/>
    </row>
    <row r="795" spans="1:64" ht="12.75" customHeight="1" x14ac:dyDescent="0.35">
      <c r="A795" s="119"/>
      <c r="B795" s="119"/>
      <c r="C795" s="119"/>
      <c r="D795" s="119"/>
      <c r="E795" s="119"/>
      <c r="F795" s="119"/>
      <c r="G795" s="119"/>
      <c r="H795" s="119"/>
      <c r="I795" s="119"/>
      <c r="J795" s="119"/>
      <c r="K795" s="119"/>
      <c r="L795" s="120"/>
      <c r="M795" s="120"/>
      <c r="N795" s="120"/>
      <c r="O795" s="120"/>
      <c r="P795" s="120"/>
      <c r="Q795" s="120"/>
      <c r="R795" s="120"/>
      <c r="S795" s="119"/>
      <c r="T795" s="121"/>
      <c r="U795" s="121"/>
      <c r="V795" s="121"/>
      <c r="W795" s="121"/>
      <c r="X795" s="121"/>
      <c r="Y795" s="121"/>
      <c r="Z795" s="121"/>
      <c r="AA795" s="121"/>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19"/>
      <c r="AY795" s="119"/>
      <c r="AZ795" s="119"/>
      <c r="BA795" s="119"/>
      <c r="BB795" s="119"/>
      <c r="BC795" s="119"/>
      <c r="BD795" s="119"/>
      <c r="BE795" s="119"/>
      <c r="BF795" s="119"/>
      <c r="BG795" s="119"/>
      <c r="BH795" s="119"/>
      <c r="BI795" s="119"/>
      <c r="BJ795" s="119"/>
      <c r="BK795" s="119"/>
      <c r="BL795" s="119"/>
    </row>
    <row r="796" spans="1:64" ht="12.75" customHeight="1" x14ac:dyDescent="0.35">
      <c r="A796" s="119"/>
      <c r="B796" s="119"/>
      <c r="C796" s="119"/>
      <c r="D796" s="119"/>
      <c r="E796" s="119"/>
      <c r="F796" s="119"/>
      <c r="G796" s="119"/>
      <c r="H796" s="119"/>
      <c r="I796" s="119"/>
      <c r="J796" s="119"/>
      <c r="K796" s="119"/>
      <c r="L796" s="120"/>
      <c r="M796" s="120"/>
      <c r="N796" s="120"/>
      <c r="O796" s="120"/>
      <c r="P796" s="120"/>
      <c r="Q796" s="120"/>
      <c r="R796" s="120"/>
      <c r="S796" s="119"/>
      <c r="T796" s="121"/>
      <c r="U796" s="121"/>
      <c r="V796" s="121"/>
      <c r="W796" s="121"/>
      <c r="X796" s="121"/>
      <c r="Y796" s="121"/>
      <c r="Z796" s="121"/>
      <c r="AA796" s="121"/>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19"/>
      <c r="AY796" s="119"/>
      <c r="AZ796" s="119"/>
      <c r="BA796" s="119"/>
      <c r="BB796" s="119"/>
      <c r="BC796" s="119"/>
      <c r="BD796" s="119"/>
      <c r="BE796" s="119"/>
      <c r="BF796" s="119"/>
      <c r="BG796" s="119"/>
      <c r="BH796" s="119"/>
      <c r="BI796" s="119"/>
      <c r="BJ796" s="119"/>
      <c r="BK796" s="119"/>
      <c r="BL796" s="119"/>
    </row>
    <row r="797" spans="1:64" ht="12.75" customHeight="1" x14ac:dyDescent="0.35">
      <c r="A797" s="119"/>
      <c r="B797" s="119"/>
      <c r="C797" s="119"/>
      <c r="D797" s="119"/>
      <c r="E797" s="119"/>
      <c r="F797" s="119"/>
      <c r="G797" s="119"/>
      <c r="H797" s="119"/>
      <c r="I797" s="119"/>
      <c r="J797" s="119"/>
      <c r="K797" s="119"/>
      <c r="L797" s="120"/>
      <c r="M797" s="120"/>
      <c r="N797" s="120"/>
      <c r="O797" s="120"/>
      <c r="P797" s="120"/>
      <c r="Q797" s="120"/>
      <c r="R797" s="120"/>
      <c r="S797" s="119"/>
      <c r="T797" s="121"/>
      <c r="U797" s="121"/>
      <c r="V797" s="121"/>
      <c r="W797" s="121"/>
      <c r="X797" s="121"/>
      <c r="Y797" s="121"/>
      <c r="Z797" s="121"/>
      <c r="AA797" s="121"/>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19"/>
      <c r="AY797" s="119"/>
      <c r="AZ797" s="119"/>
      <c r="BA797" s="119"/>
      <c r="BB797" s="119"/>
      <c r="BC797" s="119"/>
      <c r="BD797" s="119"/>
      <c r="BE797" s="119"/>
      <c r="BF797" s="119"/>
      <c r="BG797" s="119"/>
      <c r="BH797" s="119"/>
      <c r="BI797" s="119"/>
      <c r="BJ797" s="119"/>
      <c r="BK797" s="119"/>
      <c r="BL797" s="119"/>
    </row>
    <row r="798" spans="1:64" ht="12.75" customHeight="1" x14ac:dyDescent="0.35">
      <c r="A798" s="119"/>
      <c r="B798" s="119"/>
      <c r="C798" s="119"/>
      <c r="D798" s="119"/>
      <c r="E798" s="119"/>
      <c r="F798" s="119"/>
      <c r="G798" s="119"/>
      <c r="H798" s="119"/>
      <c r="I798" s="119"/>
      <c r="J798" s="119"/>
      <c r="K798" s="119"/>
      <c r="L798" s="120"/>
      <c r="M798" s="120"/>
      <c r="N798" s="120"/>
      <c r="O798" s="120"/>
      <c r="P798" s="120"/>
      <c r="Q798" s="120"/>
      <c r="R798" s="120"/>
      <c r="S798" s="119"/>
      <c r="T798" s="121"/>
      <c r="U798" s="121"/>
      <c r="V798" s="121"/>
      <c r="W798" s="121"/>
      <c r="X798" s="121"/>
      <c r="Y798" s="121"/>
      <c r="Z798" s="121"/>
      <c r="AA798" s="121"/>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19"/>
      <c r="AY798" s="119"/>
      <c r="AZ798" s="119"/>
      <c r="BA798" s="119"/>
      <c r="BB798" s="119"/>
      <c r="BC798" s="119"/>
      <c r="BD798" s="119"/>
      <c r="BE798" s="119"/>
      <c r="BF798" s="119"/>
      <c r="BG798" s="119"/>
      <c r="BH798" s="119"/>
      <c r="BI798" s="119"/>
      <c r="BJ798" s="119"/>
      <c r="BK798" s="119"/>
      <c r="BL798" s="119"/>
    </row>
    <row r="799" spans="1:64" ht="12.75" customHeight="1" x14ac:dyDescent="0.35">
      <c r="A799" s="119"/>
      <c r="B799" s="119"/>
      <c r="C799" s="119"/>
      <c r="D799" s="119"/>
      <c r="E799" s="119"/>
      <c r="F799" s="119"/>
      <c r="G799" s="119"/>
      <c r="H799" s="119"/>
      <c r="I799" s="119"/>
      <c r="J799" s="119"/>
      <c r="K799" s="119"/>
      <c r="L799" s="120"/>
      <c r="M799" s="120"/>
      <c r="N799" s="120"/>
      <c r="O799" s="120"/>
      <c r="P799" s="120"/>
      <c r="Q799" s="120"/>
      <c r="R799" s="120"/>
      <c r="S799" s="119"/>
      <c r="T799" s="121"/>
      <c r="U799" s="121"/>
      <c r="V799" s="121"/>
      <c r="W799" s="121"/>
      <c r="X799" s="121"/>
      <c r="Y799" s="121"/>
      <c r="Z799" s="121"/>
      <c r="AA799" s="121"/>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19"/>
      <c r="AY799" s="119"/>
      <c r="AZ799" s="119"/>
      <c r="BA799" s="119"/>
      <c r="BB799" s="119"/>
      <c r="BC799" s="119"/>
      <c r="BD799" s="119"/>
      <c r="BE799" s="119"/>
      <c r="BF799" s="119"/>
      <c r="BG799" s="119"/>
      <c r="BH799" s="119"/>
      <c r="BI799" s="119"/>
      <c r="BJ799" s="119"/>
      <c r="BK799" s="119"/>
      <c r="BL799" s="119"/>
    </row>
    <row r="800" spans="1:64" ht="12.75" customHeight="1" x14ac:dyDescent="0.35">
      <c r="A800" s="119"/>
      <c r="B800" s="119"/>
      <c r="C800" s="119"/>
      <c r="D800" s="119"/>
      <c r="E800" s="119"/>
      <c r="F800" s="119"/>
      <c r="G800" s="119"/>
      <c r="H800" s="119"/>
      <c r="I800" s="119"/>
      <c r="J800" s="119"/>
      <c r="K800" s="119"/>
      <c r="L800" s="120"/>
      <c r="M800" s="120"/>
      <c r="N800" s="120"/>
      <c r="O800" s="120"/>
      <c r="P800" s="120"/>
      <c r="Q800" s="120"/>
      <c r="R800" s="120"/>
      <c r="S800" s="119"/>
      <c r="T800" s="121"/>
      <c r="U800" s="121"/>
      <c r="V800" s="121"/>
      <c r="W800" s="121"/>
      <c r="X800" s="121"/>
      <c r="Y800" s="121"/>
      <c r="Z800" s="121"/>
      <c r="AA800" s="121"/>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19"/>
      <c r="AY800" s="119"/>
      <c r="AZ800" s="119"/>
      <c r="BA800" s="119"/>
      <c r="BB800" s="119"/>
      <c r="BC800" s="119"/>
      <c r="BD800" s="119"/>
      <c r="BE800" s="119"/>
      <c r="BF800" s="119"/>
      <c r="BG800" s="119"/>
      <c r="BH800" s="119"/>
      <c r="BI800" s="119"/>
      <c r="BJ800" s="119"/>
      <c r="BK800" s="119"/>
      <c r="BL800" s="119"/>
    </row>
    <row r="801" spans="1:64" ht="12.75" customHeight="1" x14ac:dyDescent="0.35">
      <c r="A801" s="119"/>
      <c r="B801" s="119"/>
      <c r="C801" s="119"/>
      <c r="D801" s="119"/>
      <c r="E801" s="119"/>
      <c r="F801" s="119"/>
      <c r="G801" s="119"/>
      <c r="H801" s="119"/>
      <c r="I801" s="119"/>
      <c r="J801" s="119"/>
      <c r="K801" s="119"/>
      <c r="L801" s="120"/>
      <c r="M801" s="120"/>
      <c r="N801" s="120"/>
      <c r="O801" s="120"/>
      <c r="P801" s="120"/>
      <c r="Q801" s="120"/>
      <c r="R801" s="120"/>
      <c r="S801" s="119"/>
      <c r="T801" s="121"/>
      <c r="U801" s="121"/>
      <c r="V801" s="121"/>
      <c r="W801" s="121"/>
      <c r="X801" s="121"/>
      <c r="Y801" s="121"/>
      <c r="Z801" s="121"/>
      <c r="AA801" s="121"/>
      <c r="AB801" s="119"/>
      <c r="AC801" s="119"/>
      <c r="AD801" s="119"/>
      <c r="AE801" s="119"/>
      <c r="AF801" s="119"/>
      <c r="AG801" s="119"/>
      <c r="AH801" s="119"/>
      <c r="AI801" s="119"/>
      <c r="AJ801" s="119"/>
      <c r="AK801" s="119"/>
      <c r="AL801" s="119"/>
      <c r="AM801" s="119"/>
      <c r="AN801" s="119"/>
      <c r="AO801" s="119"/>
      <c r="AP801" s="119"/>
      <c r="AQ801" s="119"/>
      <c r="AR801" s="119"/>
      <c r="AS801" s="119"/>
      <c r="AT801" s="119"/>
      <c r="AU801" s="119"/>
      <c r="AV801" s="119"/>
      <c r="AW801" s="119"/>
      <c r="AX801" s="119"/>
      <c r="AY801" s="119"/>
      <c r="AZ801" s="119"/>
      <c r="BA801" s="119"/>
      <c r="BB801" s="119"/>
      <c r="BC801" s="119"/>
      <c r="BD801" s="119"/>
      <c r="BE801" s="119"/>
      <c r="BF801" s="119"/>
      <c r="BG801" s="119"/>
      <c r="BH801" s="119"/>
      <c r="BI801" s="119"/>
      <c r="BJ801" s="119"/>
      <c r="BK801" s="119"/>
      <c r="BL801" s="119"/>
    </row>
    <row r="802" spans="1:64" ht="12.75" customHeight="1" x14ac:dyDescent="0.35">
      <c r="A802" s="119"/>
      <c r="B802" s="119"/>
      <c r="C802" s="119"/>
      <c r="D802" s="119"/>
      <c r="E802" s="119"/>
      <c r="F802" s="119"/>
      <c r="G802" s="119"/>
      <c r="H802" s="119"/>
      <c r="I802" s="119"/>
      <c r="J802" s="119"/>
      <c r="K802" s="119"/>
      <c r="L802" s="120"/>
      <c r="M802" s="120"/>
      <c r="N802" s="120"/>
      <c r="O802" s="120"/>
      <c r="P802" s="120"/>
      <c r="Q802" s="120"/>
      <c r="R802" s="120"/>
      <c r="S802" s="119"/>
      <c r="T802" s="121"/>
      <c r="U802" s="121"/>
      <c r="V802" s="121"/>
      <c r="W802" s="121"/>
      <c r="X802" s="121"/>
      <c r="Y802" s="121"/>
      <c r="Z802" s="121"/>
      <c r="AA802" s="121"/>
      <c r="AB802" s="119"/>
      <c r="AC802" s="119"/>
      <c r="AD802" s="119"/>
      <c r="AE802" s="119"/>
      <c r="AF802" s="119"/>
      <c r="AG802" s="119"/>
      <c r="AH802" s="119"/>
      <c r="AI802" s="119"/>
      <c r="AJ802" s="119"/>
      <c r="AK802" s="119"/>
      <c r="AL802" s="119"/>
      <c r="AM802" s="119"/>
      <c r="AN802" s="119"/>
      <c r="AO802" s="119"/>
      <c r="AP802" s="119"/>
      <c r="AQ802" s="119"/>
      <c r="AR802" s="119"/>
      <c r="AS802" s="119"/>
      <c r="AT802" s="119"/>
      <c r="AU802" s="119"/>
      <c r="AV802" s="119"/>
      <c r="AW802" s="119"/>
      <c r="AX802" s="119"/>
      <c r="AY802" s="119"/>
      <c r="AZ802" s="119"/>
      <c r="BA802" s="119"/>
      <c r="BB802" s="119"/>
      <c r="BC802" s="119"/>
      <c r="BD802" s="119"/>
      <c r="BE802" s="119"/>
      <c r="BF802" s="119"/>
      <c r="BG802" s="119"/>
      <c r="BH802" s="119"/>
      <c r="BI802" s="119"/>
      <c r="BJ802" s="119"/>
      <c r="BK802" s="119"/>
      <c r="BL802" s="119"/>
    </row>
    <row r="803" spans="1:64" ht="12.75" customHeight="1" x14ac:dyDescent="0.35">
      <c r="A803" s="119"/>
      <c r="B803" s="119"/>
      <c r="C803" s="119"/>
      <c r="D803" s="119"/>
      <c r="E803" s="119"/>
      <c r="F803" s="119"/>
      <c r="G803" s="119"/>
      <c r="H803" s="119"/>
      <c r="I803" s="119"/>
      <c r="J803" s="119"/>
      <c r="K803" s="119"/>
      <c r="L803" s="120"/>
      <c r="M803" s="120"/>
      <c r="N803" s="120"/>
      <c r="O803" s="120"/>
      <c r="P803" s="120"/>
      <c r="Q803" s="120"/>
      <c r="R803" s="120"/>
      <c r="S803" s="119"/>
      <c r="T803" s="121"/>
      <c r="U803" s="121"/>
      <c r="V803" s="121"/>
      <c r="W803" s="121"/>
      <c r="X803" s="121"/>
      <c r="Y803" s="121"/>
      <c r="Z803" s="121"/>
      <c r="AA803" s="121"/>
      <c r="AB803" s="119"/>
      <c r="AC803" s="119"/>
      <c r="AD803" s="119"/>
      <c r="AE803" s="119"/>
      <c r="AF803" s="119"/>
      <c r="AG803" s="119"/>
      <c r="AH803" s="119"/>
      <c r="AI803" s="119"/>
      <c r="AJ803" s="119"/>
      <c r="AK803" s="119"/>
      <c r="AL803" s="119"/>
      <c r="AM803" s="119"/>
      <c r="AN803" s="119"/>
      <c r="AO803" s="119"/>
      <c r="AP803" s="119"/>
      <c r="AQ803" s="119"/>
      <c r="AR803" s="119"/>
      <c r="AS803" s="119"/>
      <c r="AT803" s="119"/>
      <c r="AU803" s="119"/>
      <c r="AV803" s="119"/>
      <c r="AW803" s="119"/>
      <c r="AX803" s="119"/>
      <c r="AY803" s="119"/>
      <c r="AZ803" s="119"/>
      <c r="BA803" s="119"/>
      <c r="BB803" s="119"/>
      <c r="BC803" s="119"/>
      <c r="BD803" s="119"/>
      <c r="BE803" s="119"/>
      <c r="BF803" s="119"/>
      <c r="BG803" s="119"/>
      <c r="BH803" s="119"/>
      <c r="BI803" s="119"/>
      <c r="BJ803" s="119"/>
      <c r="BK803" s="119"/>
      <c r="BL803" s="119"/>
    </row>
    <row r="804" spans="1:64" ht="12.75" customHeight="1" x14ac:dyDescent="0.35">
      <c r="A804" s="119"/>
      <c r="B804" s="119"/>
      <c r="C804" s="119"/>
      <c r="D804" s="119"/>
      <c r="E804" s="119"/>
      <c r="F804" s="119"/>
      <c r="G804" s="119"/>
      <c r="H804" s="119"/>
      <c r="I804" s="119"/>
      <c r="J804" s="119"/>
      <c r="K804" s="119"/>
      <c r="L804" s="120"/>
      <c r="M804" s="120"/>
      <c r="N804" s="120"/>
      <c r="O804" s="120"/>
      <c r="P804" s="120"/>
      <c r="Q804" s="120"/>
      <c r="R804" s="120"/>
      <c r="S804" s="119"/>
      <c r="T804" s="121"/>
      <c r="U804" s="121"/>
      <c r="V804" s="121"/>
      <c r="W804" s="121"/>
      <c r="X804" s="121"/>
      <c r="Y804" s="121"/>
      <c r="Z804" s="121"/>
      <c r="AA804" s="121"/>
      <c r="AB804" s="119"/>
      <c r="AC804" s="119"/>
      <c r="AD804" s="119"/>
      <c r="AE804" s="119"/>
      <c r="AF804" s="119"/>
      <c r="AG804" s="119"/>
      <c r="AH804" s="119"/>
      <c r="AI804" s="119"/>
      <c r="AJ804" s="119"/>
      <c r="AK804" s="119"/>
      <c r="AL804" s="119"/>
      <c r="AM804" s="119"/>
      <c r="AN804" s="119"/>
      <c r="AO804" s="119"/>
      <c r="AP804" s="119"/>
      <c r="AQ804" s="119"/>
      <c r="AR804" s="119"/>
      <c r="AS804" s="119"/>
      <c r="AT804" s="119"/>
      <c r="AU804" s="119"/>
      <c r="AV804" s="119"/>
      <c r="AW804" s="119"/>
      <c r="AX804" s="119"/>
      <c r="AY804" s="119"/>
      <c r="AZ804" s="119"/>
      <c r="BA804" s="119"/>
      <c r="BB804" s="119"/>
      <c r="BC804" s="119"/>
      <c r="BD804" s="119"/>
      <c r="BE804" s="119"/>
      <c r="BF804" s="119"/>
      <c r="BG804" s="119"/>
      <c r="BH804" s="119"/>
      <c r="BI804" s="119"/>
      <c r="BJ804" s="119"/>
      <c r="BK804" s="119"/>
      <c r="BL804" s="119"/>
    </row>
    <row r="805" spans="1:64" ht="12.75" customHeight="1" x14ac:dyDescent="0.35">
      <c r="A805" s="119"/>
      <c r="B805" s="119"/>
      <c r="C805" s="119"/>
      <c r="D805" s="119"/>
      <c r="E805" s="119"/>
      <c r="F805" s="119"/>
      <c r="G805" s="119"/>
      <c r="H805" s="119"/>
      <c r="I805" s="119"/>
      <c r="J805" s="119"/>
      <c r="K805" s="119"/>
      <c r="L805" s="120"/>
      <c r="M805" s="120"/>
      <c r="N805" s="120"/>
      <c r="O805" s="120"/>
      <c r="P805" s="120"/>
      <c r="Q805" s="120"/>
      <c r="R805" s="120"/>
      <c r="S805" s="119"/>
      <c r="T805" s="121"/>
      <c r="U805" s="121"/>
      <c r="V805" s="121"/>
      <c r="W805" s="121"/>
      <c r="X805" s="121"/>
      <c r="Y805" s="121"/>
      <c r="Z805" s="121"/>
      <c r="AA805" s="121"/>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19"/>
      <c r="AY805" s="119"/>
      <c r="AZ805" s="119"/>
      <c r="BA805" s="119"/>
      <c r="BB805" s="119"/>
      <c r="BC805" s="119"/>
      <c r="BD805" s="119"/>
      <c r="BE805" s="119"/>
      <c r="BF805" s="119"/>
      <c r="BG805" s="119"/>
      <c r="BH805" s="119"/>
      <c r="BI805" s="119"/>
      <c r="BJ805" s="119"/>
      <c r="BK805" s="119"/>
      <c r="BL805" s="119"/>
    </row>
    <row r="806" spans="1:64" ht="12.75" customHeight="1" x14ac:dyDescent="0.35">
      <c r="A806" s="119"/>
      <c r="B806" s="119"/>
      <c r="C806" s="119"/>
      <c r="D806" s="119"/>
      <c r="E806" s="119"/>
      <c r="F806" s="119"/>
      <c r="G806" s="119"/>
      <c r="H806" s="119"/>
      <c r="I806" s="119"/>
      <c r="J806" s="119"/>
      <c r="K806" s="119"/>
      <c r="L806" s="120"/>
      <c r="M806" s="120"/>
      <c r="N806" s="120"/>
      <c r="O806" s="120"/>
      <c r="P806" s="120"/>
      <c r="Q806" s="120"/>
      <c r="R806" s="120"/>
      <c r="S806" s="119"/>
      <c r="T806" s="121"/>
      <c r="U806" s="121"/>
      <c r="V806" s="121"/>
      <c r="W806" s="121"/>
      <c r="X806" s="121"/>
      <c r="Y806" s="121"/>
      <c r="Z806" s="121"/>
      <c r="AA806" s="121"/>
      <c r="AB806" s="119"/>
      <c r="AC806" s="119"/>
      <c r="AD806" s="119"/>
      <c r="AE806" s="119"/>
      <c r="AF806" s="119"/>
      <c r="AG806" s="119"/>
      <c r="AH806" s="119"/>
      <c r="AI806" s="119"/>
      <c r="AJ806" s="119"/>
      <c r="AK806" s="119"/>
      <c r="AL806" s="119"/>
      <c r="AM806" s="119"/>
      <c r="AN806" s="119"/>
      <c r="AO806" s="119"/>
      <c r="AP806" s="119"/>
      <c r="AQ806" s="119"/>
      <c r="AR806" s="119"/>
      <c r="AS806" s="119"/>
      <c r="AT806" s="119"/>
      <c r="AU806" s="119"/>
      <c r="AV806" s="119"/>
      <c r="AW806" s="119"/>
      <c r="AX806" s="119"/>
      <c r="AY806" s="119"/>
      <c r="AZ806" s="119"/>
      <c r="BA806" s="119"/>
      <c r="BB806" s="119"/>
      <c r="BC806" s="119"/>
      <c r="BD806" s="119"/>
      <c r="BE806" s="119"/>
      <c r="BF806" s="119"/>
      <c r="BG806" s="119"/>
      <c r="BH806" s="119"/>
      <c r="BI806" s="119"/>
      <c r="BJ806" s="119"/>
      <c r="BK806" s="119"/>
      <c r="BL806" s="119"/>
    </row>
    <row r="807" spans="1:64" ht="12.75" customHeight="1" x14ac:dyDescent="0.35">
      <c r="A807" s="119"/>
      <c r="B807" s="119"/>
      <c r="C807" s="119"/>
      <c r="D807" s="119"/>
      <c r="E807" s="119"/>
      <c r="F807" s="119"/>
      <c r="G807" s="119"/>
      <c r="H807" s="119"/>
      <c r="I807" s="119"/>
      <c r="J807" s="119"/>
      <c r="K807" s="119"/>
      <c r="L807" s="120"/>
      <c r="M807" s="120"/>
      <c r="N807" s="120"/>
      <c r="O807" s="120"/>
      <c r="P807" s="120"/>
      <c r="Q807" s="120"/>
      <c r="R807" s="120"/>
      <c r="S807" s="119"/>
      <c r="T807" s="121"/>
      <c r="U807" s="121"/>
      <c r="V807" s="121"/>
      <c r="W807" s="121"/>
      <c r="X807" s="121"/>
      <c r="Y807" s="121"/>
      <c r="Z807" s="121"/>
      <c r="AA807" s="121"/>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19"/>
      <c r="AY807" s="119"/>
      <c r="AZ807" s="119"/>
      <c r="BA807" s="119"/>
      <c r="BB807" s="119"/>
      <c r="BC807" s="119"/>
      <c r="BD807" s="119"/>
      <c r="BE807" s="119"/>
      <c r="BF807" s="119"/>
      <c r="BG807" s="119"/>
      <c r="BH807" s="119"/>
      <c r="BI807" s="119"/>
      <c r="BJ807" s="119"/>
      <c r="BK807" s="119"/>
      <c r="BL807" s="119"/>
    </row>
    <row r="808" spans="1:64" ht="12.75" customHeight="1" x14ac:dyDescent="0.35">
      <c r="A808" s="119"/>
      <c r="B808" s="119"/>
      <c r="C808" s="119"/>
      <c r="D808" s="119"/>
      <c r="E808" s="119"/>
      <c r="F808" s="119"/>
      <c r="G808" s="119"/>
      <c r="H808" s="119"/>
      <c r="I808" s="119"/>
      <c r="J808" s="119"/>
      <c r="K808" s="119"/>
      <c r="L808" s="120"/>
      <c r="M808" s="120"/>
      <c r="N808" s="120"/>
      <c r="O808" s="120"/>
      <c r="P808" s="120"/>
      <c r="Q808" s="120"/>
      <c r="R808" s="120"/>
      <c r="S808" s="119"/>
      <c r="T808" s="121"/>
      <c r="U808" s="121"/>
      <c r="V808" s="121"/>
      <c r="W808" s="121"/>
      <c r="X808" s="121"/>
      <c r="Y808" s="121"/>
      <c r="Z808" s="121"/>
      <c r="AA808" s="121"/>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19"/>
      <c r="AY808" s="119"/>
      <c r="AZ808" s="119"/>
      <c r="BA808" s="119"/>
      <c r="BB808" s="119"/>
      <c r="BC808" s="119"/>
      <c r="BD808" s="119"/>
      <c r="BE808" s="119"/>
      <c r="BF808" s="119"/>
      <c r="BG808" s="119"/>
      <c r="BH808" s="119"/>
      <c r="BI808" s="119"/>
      <c r="BJ808" s="119"/>
      <c r="BK808" s="119"/>
      <c r="BL808" s="119"/>
    </row>
    <row r="809" spans="1:64" ht="12.75" customHeight="1" x14ac:dyDescent="0.35">
      <c r="A809" s="119"/>
      <c r="B809" s="119"/>
      <c r="C809" s="119"/>
      <c r="D809" s="119"/>
      <c r="E809" s="119"/>
      <c r="F809" s="119"/>
      <c r="G809" s="119"/>
      <c r="H809" s="119"/>
      <c r="I809" s="119"/>
      <c r="J809" s="119"/>
      <c r="K809" s="119"/>
      <c r="L809" s="120"/>
      <c r="M809" s="120"/>
      <c r="N809" s="120"/>
      <c r="O809" s="120"/>
      <c r="P809" s="120"/>
      <c r="Q809" s="120"/>
      <c r="R809" s="120"/>
      <c r="S809" s="119"/>
      <c r="T809" s="121"/>
      <c r="U809" s="121"/>
      <c r="V809" s="121"/>
      <c r="W809" s="121"/>
      <c r="X809" s="121"/>
      <c r="Y809" s="121"/>
      <c r="Z809" s="121"/>
      <c r="AA809" s="121"/>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19"/>
      <c r="AY809" s="119"/>
      <c r="AZ809" s="119"/>
      <c r="BA809" s="119"/>
      <c r="BB809" s="119"/>
      <c r="BC809" s="119"/>
      <c r="BD809" s="119"/>
      <c r="BE809" s="119"/>
      <c r="BF809" s="119"/>
      <c r="BG809" s="119"/>
      <c r="BH809" s="119"/>
      <c r="BI809" s="119"/>
      <c r="BJ809" s="119"/>
      <c r="BK809" s="119"/>
      <c r="BL809" s="119"/>
    </row>
    <row r="810" spans="1:64" ht="12.75" customHeight="1" x14ac:dyDescent="0.35">
      <c r="A810" s="119"/>
      <c r="B810" s="119"/>
      <c r="C810" s="119"/>
      <c r="D810" s="119"/>
      <c r="E810" s="119"/>
      <c r="F810" s="119"/>
      <c r="G810" s="119"/>
      <c r="H810" s="119"/>
      <c r="I810" s="119"/>
      <c r="J810" s="119"/>
      <c r="K810" s="119"/>
      <c r="L810" s="120"/>
      <c r="M810" s="120"/>
      <c r="N810" s="120"/>
      <c r="O810" s="120"/>
      <c r="P810" s="120"/>
      <c r="Q810" s="120"/>
      <c r="R810" s="120"/>
      <c r="S810" s="119"/>
      <c r="T810" s="121"/>
      <c r="U810" s="121"/>
      <c r="V810" s="121"/>
      <c r="W810" s="121"/>
      <c r="X810" s="121"/>
      <c r="Y810" s="121"/>
      <c r="Z810" s="121"/>
      <c r="AA810" s="121"/>
      <c r="AB810" s="119"/>
      <c r="AC810" s="119"/>
      <c r="AD810" s="119"/>
      <c r="AE810" s="119"/>
      <c r="AF810" s="119"/>
      <c r="AG810" s="119"/>
      <c r="AH810" s="119"/>
      <c r="AI810" s="119"/>
      <c r="AJ810" s="119"/>
      <c r="AK810" s="119"/>
      <c r="AL810" s="119"/>
      <c r="AM810" s="119"/>
      <c r="AN810" s="119"/>
      <c r="AO810" s="119"/>
      <c r="AP810" s="119"/>
      <c r="AQ810" s="119"/>
      <c r="AR810" s="119"/>
      <c r="AS810" s="119"/>
      <c r="AT810" s="119"/>
      <c r="AU810" s="119"/>
      <c r="AV810" s="119"/>
      <c r="AW810" s="119"/>
      <c r="AX810" s="119"/>
      <c r="AY810" s="119"/>
      <c r="AZ810" s="119"/>
      <c r="BA810" s="119"/>
      <c r="BB810" s="119"/>
      <c r="BC810" s="119"/>
      <c r="BD810" s="119"/>
      <c r="BE810" s="119"/>
      <c r="BF810" s="119"/>
      <c r="BG810" s="119"/>
      <c r="BH810" s="119"/>
      <c r="BI810" s="119"/>
      <c r="BJ810" s="119"/>
      <c r="BK810" s="119"/>
      <c r="BL810" s="119"/>
    </row>
    <row r="811" spans="1:64" ht="12.75" customHeight="1" x14ac:dyDescent="0.35">
      <c r="A811" s="119"/>
      <c r="B811" s="119"/>
      <c r="C811" s="119"/>
      <c r="D811" s="119"/>
      <c r="E811" s="119"/>
      <c r="F811" s="119"/>
      <c r="G811" s="119"/>
      <c r="H811" s="119"/>
      <c r="I811" s="119"/>
      <c r="J811" s="119"/>
      <c r="K811" s="119"/>
      <c r="L811" s="120"/>
      <c r="M811" s="120"/>
      <c r="N811" s="120"/>
      <c r="O811" s="120"/>
      <c r="P811" s="120"/>
      <c r="Q811" s="120"/>
      <c r="R811" s="120"/>
      <c r="S811" s="119"/>
      <c r="T811" s="121"/>
      <c r="U811" s="121"/>
      <c r="V811" s="121"/>
      <c r="W811" s="121"/>
      <c r="X811" s="121"/>
      <c r="Y811" s="121"/>
      <c r="Z811" s="121"/>
      <c r="AA811" s="121"/>
      <c r="AB811" s="119"/>
      <c r="AC811" s="119"/>
      <c r="AD811" s="119"/>
      <c r="AE811" s="119"/>
      <c r="AF811" s="119"/>
      <c r="AG811" s="119"/>
      <c r="AH811" s="119"/>
      <c r="AI811" s="119"/>
      <c r="AJ811" s="119"/>
      <c r="AK811" s="119"/>
      <c r="AL811" s="119"/>
      <c r="AM811" s="119"/>
      <c r="AN811" s="119"/>
      <c r="AO811" s="119"/>
      <c r="AP811" s="119"/>
      <c r="AQ811" s="119"/>
      <c r="AR811" s="119"/>
      <c r="AS811" s="119"/>
      <c r="AT811" s="119"/>
      <c r="AU811" s="119"/>
      <c r="AV811" s="119"/>
      <c r="AW811" s="119"/>
      <c r="AX811" s="119"/>
      <c r="AY811" s="119"/>
      <c r="AZ811" s="119"/>
      <c r="BA811" s="119"/>
      <c r="BB811" s="119"/>
      <c r="BC811" s="119"/>
      <c r="BD811" s="119"/>
      <c r="BE811" s="119"/>
      <c r="BF811" s="119"/>
      <c r="BG811" s="119"/>
      <c r="BH811" s="119"/>
      <c r="BI811" s="119"/>
      <c r="BJ811" s="119"/>
      <c r="BK811" s="119"/>
      <c r="BL811" s="119"/>
    </row>
    <row r="812" spans="1:64" ht="12.75" customHeight="1" x14ac:dyDescent="0.35">
      <c r="A812" s="119"/>
      <c r="B812" s="119"/>
      <c r="C812" s="119"/>
      <c r="D812" s="119"/>
      <c r="E812" s="119"/>
      <c r="F812" s="119"/>
      <c r="G812" s="119"/>
      <c r="H812" s="119"/>
      <c r="I812" s="119"/>
      <c r="J812" s="119"/>
      <c r="K812" s="119"/>
      <c r="L812" s="120"/>
      <c r="M812" s="120"/>
      <c r="N812" s="120"/>
      <c r="O812" s="120"/>
      <c r="P812" s="120"/>
      <c r="Q812" s="120"/>
      <c r="R812" s="120"/>
      <c r="S812" s="119"/>
      <c r="T812" s="121"/>
      <c r="U812" s="121"/>
      <c r="V812" s="121"/>
      <c r="W812" s="121"/>
      <c r="X812" s="121"/>
      <c r="Y812" s="121"/>
      <c r="Z812" s="121"/>
      <c r="AA812" s="121"/>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19"/>
      <c r="AY812" s="119"/>
      <c r="AZ812" s="119"/>
      <c r="BA812" s="119"/>
      <c r="BB812" s="119"/>
      <c r="BC812" s="119"/>
      <c r="BD812" s="119"/>
      <c r="BE812" s="119"/>
      <c r="BF812" s="119"/>
      <c r="BG812" s="119"/>
      <c r="BH812" s="119"/>
      <c r="BI812" s="119"/>
      <c r="BJ812" s="119"/>
      <c r="BK812" s="119"/>
      <c r="BL812" s="119"/>
    </row>
    <row r="813" spans="1:64" ht="12.75" customHeight="1" x14ac:dyDescent="0.35">
      <c r="A813" s="119"/>
      <c r="B813" s="119"/>
      <c r="C813" s="119"/>
      <c r="D813" s="119"/>
      <c r="E813" s="119"/>
      <c r="F813" s="119"/>
      <c r="G813" s="119"/>
      <c r="H813" s="119"/>
      <c r="I813" s="119"/>
      <c r="J813" s="119"/>
      <c r="K813" s="119"/>
      <c r="L813" s="120"/>
      <c r="M813" s="120"/>
      <c r="N813" s="120"/>
      <c r="O813" s="120"/>
      <c r="P813" s="120"/>
      <c r="Q813" s="120"/>
      <c r="R813" s="120"/>
      <c r="S813" s="119"/>
      <c r="T813" s="121"/>
      <c r="U813" s="121"/>
      <c r="V813" s="121"/>
      <c r="W813" s="121"/>
      <c r="X813" s="121"/>
      <c r="Y813" s="121"/>
      <c r="Z813" s="121"/>
      <c r="AA813" s="121"/>
      <c r="AB813" s="119"/>
      <c r="AC813" s="119"/>
      <c r="AD813" s="119"/>
      <c r="AE813" s="119"/>
      <c r="AF813" s="119"/>
      <c r="AG813" s="119"/>
      <c r="AH813" s="119"/>
      <c r="AI813" s="119"/>
      <c r="AJ813" s="119"/>
      <c r="AK813" s="119"/>
      <c r="AL813" s="119"/>
      <c r="AM813" s="119"/>
      <c r="AN813" s="119"/>
      <c r="AO813" s="119"/>
      <c r="AP813" s="119"/>
      <c r="AQ813" s="119"/>
      <c r="AR813" s="119"/>
      <c r="AS813" s="119"/>
      <c r="AT813" s="119"/>
      <c r="AU813" s="119"/>
      <c r="AV813" s="119"/>
      <c r="AW813" s="119"/>
      <c r="AX813" s="119"/>
      <c r="AY813" s="119"/>
      <c r="AZ813" s="119"/>
      <c r="BA813" s="119"/>
      <c r="BB813" s="119"/>
      <c r="BC813" s="119"/>
      <c r="BD813" s="119"/>
      <c r="BE813" s="119"/>
      <c r="BF813" s="119"/>
      <c r="BG813" s="119"/>
      <c r="BH813" s="119"/>
      <c r="BI813" s="119"/>
      <c r="BJ813" s="119"/>
      <c r="BK813" s="119"/>
      <c r="BL813" s="119"/>
    </row>
    <row r="814" spans="1:64" ht="12.75" customHeight="1" x14ac:dyDescent="0.35">
      <c r="A814" s="119"/>
      <c r="B814" s="119"/>
      <c r="C814" s="119"/>
      <c r="D814" s="119"/>
      <c r="E814" s="119"/>
      <c r="F814" s="119"/>
      <c r="G814" s="119"/>
      <c r="H814" s="119"/>
      <c r="I814" s="119"/>
      <c r="J814" s="119"/>
      <c r="K814" s="119"/>
      <c r="L814" s="120"/>
      <c r="M814" s="120"/>
      <c r="N814" s="120"/>
      <c r="O814" s="120"/>
      <c r="P814" s="120"/>
      <c r="Q814" s="120"/>
      <c r="R814" s="120"/>
      <c r="S814" s="119"/>
      <c r="T814" s="121"/>
      <c r="U814" s="121"/>
      <c r="V814" s="121"/>
      <c r="W814" s="121"/>
      <c r="X814" s="121"/>
      <c r="Y814" s="121"/>
      <c r="Z814" s="121"/>
      <c r="AA814" s="121"/>
      <c r="AB814" s="119"/>
      <c r="AC814" s="119"/>
      <c r="AD814" s="119"/>
      <c r="AE814" s="119"/>
      <c r="AF814" s="119"/>
      <c r="AG814" s="119"/>
      <c r="AH814" s="119"/>
      <c r="AI814" s="119"/>
      <c r="AJ814" s="119"/>
      <c r="AK814" s="119"/>
      <c r="AL814" s="119"/>
      <c r="AM814" s="119"/>
      <c r="AN814" s="119"/>
      <c r="AO814" s="119"/>
      <c r="AP814" s="119"/>
      <c r="AQ814" s="119"/>
      <c r="AR814" s="119"/>
      <c r="AS814" s="119"/>
      <c r="AT814" s="119"/>
      <c r="AU814" s="119"/>
      <c r="AV814" s="119"/>
      <c r="AW814" s="119"/>
      <c r="AX814" s="119"/>
      <c r="AY814" s="119"/>
      <c r="AZ814" s="119"/>
      <c r="BA814" s="119"/>
      <c r="BB814" s="119"/>
      <c r="BC814" s="119"/>
      <c r="BD814" s="119"/>
      <c r="BE814" s="119"/>
      <c r="BF814" s="119"/>
      <c r="BG814" s="119"/>
      <c r="BH814" s="119"/>
      <c r="BI814" s="119"/>
      <c r="BJ814" s="119"/>
      <c r="BK814" s="119"/>
      <c r="BL814" s="119"/>
    </row>
    <row r="815" spans="1:64" ht="12.75" customHeight="1" x14ac:dyDescent="0.35">
      <c r="A815" s="119"/>
      <c r="B815" s="119"/>
      <c r="C815" s="119"/>
      <c r="D815" s="119"/>
      <c r="E815" s="119"/>
      <c r="F815" s="119"/>
      <c r="G815" s="119"/>
      <c r="H815" s="119"/>
      <c r="I815" s="119"/>
      <c r="J815" s="119"/>
      <c r="K815" s="119"/>
      <c r="L815" s="120"/>
      <c r="M815" s="120"/>
      <c r="N815" s="120"/>
      <c r="O815" s="120"/>
      <c r="P815" s="120"/>
      <c r="Q815" s="120"/>
      <c r="R815" s="120"/>
      <c r="S815" s="119"/>
      <c r="T815" s="121"/>
      <c r="U815" s="121"/>
      <c r="V815" s="121"/>
      <c r="W815" s="121"/>
      <c r="X815" s="121"/>
      <c r="Y815" s="121"/>
      <c r="Z815" s="121"/>
      <c r="AA815" s="121"/>
      <c r="AB815" s="119"/>
      <c r="AC815" s="119"/>
      <c r="AD815" s="119"/>
      <c r="AE815" s="119"/>
      <c r="AF815" s="119"/>
      <c r="AG815" s="119"/>
      <c r="AH815" s="119"/>
      <c r="AI815" s="119"/>
      <c r="AJ815" s="119"/>
      <c r="AK815" s="119"/>
      <c r="AL815" s="119"/>
      <c r="AM815" s="119"/>
      <c r="AN815" s="119"/>
      <c r="AO815" s="119"/>
      <c r="AP815" s="119"/>
      <c r="AQ815" s="119"/>
      <c r="AR815" s="119"/>
      <c r="AS815" s="119"/>
      <c r="AT815" s="119"/>
      <c r="AU815" s="119"/>
      <c r="AV815" s="119"/>
      <c r="AW815" s="119"/>
      <c r="AX815" s="119"/>
      <c r="AY815" s="119"/>
      <c r="AZ815" s="119"/>
      <c r="BA815" s="119"/>
      <c r="BB815" s="119"/>
      <c r="BC815" s="119"/>
      <c r="BD815" s="119"/>
      <c r="BE815" s="119"/>
      <c r="BF815" s="119"/>
      <c r="BG815" s="119"/>
      <c r="BH815" s="119"/>
      <c r="BI815" s="119"/>
      <c r="BJ815" s="119"/>
      <c r="BK815" s="119"/>
      <c r="BL815" s="119"/>
    </row>
    <row r="816" spans="1:64" ht="12.75" customHeight="1" x14ac:dyDescent="0.35">
      <c r="A816" s="119"/>
      <c r="B816" s="119"/>
      <c r="C816" s="119"/>
      <c r="D816" s="119"/>
      <c r="E816" s="119"/>
      <c r="F816" s="119"/>
      <c r="G816" s="119"/>
      <c r="H816" s="119"/>
      <c r="I816" s="119"/>
      <c r="J816" s="119"/>
      <c r="K816" s="119"/>
      <c r="L816" s="120"/>
      <c r="M816" s="120"/>
      <c r="N816" s="120"/>
      <c r="O816" s="120"/>
      <c r="P816" s="120"/>
      <c r="Q816" s="120"/>
      <c r="R816" s="120"/>
      <c r="S816" s="119"/>
      <c r="T816" s="121"/>
      <c r="U816" s="121"/>
      <c r="V816" s="121"/>
      <c r="W816" s="121"/>
      <c r="X816" s="121"/>
      <c r="Y816" s="121"/>
      <c r="Z816" s="121"/>
      <c r="AA816" s="121"/>
      <c r="AB816" s="119"/>
      <c r="AC816" s="119"/>
      <c r="AD816" s="119"/>
      <c r="AE816" s="119"/>
      <c r="AF816" s="119"/>
      <c r="AG816" s="119"/>
      <c r="AH816" s="119"/>
      <c r="AI816" s="119"/>
      <c r="AJ816" s="119"/>
      <c r="AK816" s="119"/>
      <c r="AL816" s="119"/>
      <c r="AM816" s="119"/>
      <c r="AN816" s="119"/>
      <c r="AO816" s="119"/>
      <c r="AP816" s="119"/>
      <c r="AQ816" s="119"/>
      <c r="AR816" s="119"/>
      <c r="AS816" s="119"/>
      <c r="AT816" s="119"/>
      <c r="AU816" s="119"/>
      <c r="AV816" s="119"/>
      <c r="AW816" s="119"/>
      <c r="AX816" s="119"/>
      <c r="AY816" s="119"/>
      <c r="AZ816" s="119"/>
      <c r="BA816" s="119"/>
      <c r="BB816" s="119"/>
      <c r="BC816" s="119"/>
      <c r="BD816" s="119"/>
      <c r="BE816" s="119"/>
      <c r="BF816" s="119"/>
      <c r="BG816" s="119"/>
      <c r="BH816" s="119"/>
      <c r="BI816" s="119"/>
      <c r="BJ816" s="119"/>
      <c r="BK816" s="119"/>
      <c r="BL816" s="119"/>
    </row>
    <row r="817" spans="1:64" ht="12.75" customHeight="1" x14ac:dyDescent="0.35">
      <c r="A817" s="119"/>
      <c r="B817" s="119"/>
      <c r="C817" s="119"/>
      <c r="D817" s="119"/>
      <c r="E817" s="119"/>
      <c r="F817" s="119"/>
      <c r="G817" s="119"/>
      <c r="H817" s="119"/>
      <c r="I817" s="119"/>
      <c r="J817" s="119"/>
      <c r="K817" s="119"/>
      <c r="L817" s="120"/>
      <c r="M817" s="120"/>
      <c r="N817" s="120"/>
      <c r="O817" s="120"/>
      <c r="P817" s="120"/>
      <c r="Q817" s="120"/>
      <c r="R817" s="120"/>
      <c r="S817" s="119"/>
      <c r="T817" s="121"/>
      <c r="U817" s="121"/>
      <c r="V817" s="121"/>
      <c r="W817" s="121"/>
      <c r="X817" s="121"/>
      <c r="Y817" s="121"/>
      <c r="Z817" s="121"/>
      <c r="AA817" s="121"/>
      <c r="AB817" s="119"/>
      <c r="AC817" s="119"/>
      <c r="AD817" s="119"/>
      <c r="AE817" s="119"/>
      <c r="AF817" s="119"/>
      <c r="AG817" s="119"/>
      <c r="AH817" s="119"/>
      <c r="AI817" s="119"/>
      <c r="AJ817" s="119"/>
      <c r="AK817" s="119"/>
      <c r="AL817" s="119"/>
      <c r="AM817" s="119"/>
      <c r="AN817" s="119"/>
      <c r="AO817" s="119"/>
      <c r="AP817" s="119"/>
      <c r="AQ817" s="119"/>
      <c r="AR817" s="119"/>
      <c r="AS817" s="119"/>
      <c r="AT817" s="119"/>
      <c r="AU817" s="119"/>
      <c r="AV817" s="119"/>
      <c r="AW817" s="119"/>
      <c r="AX817" s="119"/>
      <c r="AY817" s="119"/>
      <c r="AZ817" s="119"/>
      <c r="BA817" s="119"/>
      <c r="BB817" s="119"/>
      <c r="BC817" s="119"/>
      <c r="BD817" s="119"/>
      <c r="BE817" s="119"/>
      <c r="BF817" s="119"/>
      <c r="BG817" s="119"/>
      <c r="BH817" s="119"/>
      <c r="BI817" s="119"/>
      <c r="BJ817" s="119"/>
      <c r="BK817" s="119"/>
      <c r="BL817" s="119"/>
    </row>
    <row r="818" spans="1:64" ht="12.75" customHeight="1" x14ac:dyDescent="0.35">
      <c r="A818" s="119"/>
      <c r="B818" s="119"/>
      <c r="C818" s="119"/>
      <c r="D818" s="119"/>
      <c r="E818" s="119"/>
      <c r="F818" s="119"/>
      <c r="G818" s="119"/>
      <c r="H818" s="119"/>
      <c r="I818" s="119"/>
      <c r="J818" s="119"/>
      <c r="K818" s="119"/>
      <c r="L818" s="120"/>
      <c r="M818" s="120"/>
      <c r="N818" s="120"/>
      <c r="O818" s="120"/>
      <c r="P818" s="120"/>
      <c r="Q818" s="120"/>
      <c r="R818" s="120"/>
      <c r="S818" s="119"/>
      <c r="T818" s="121"/>
      <c r="U818" s="121"/>
      <c r="V818" s="121"/>
      <c r="W818" s="121"/>
      <c r="X818" s="121"/>
      <c r="Y818" s="121"/>
      <c r="Z818" s="121"/>
      <c r="AA818" s="121"/>
      <c r="AB818" s="119"/>
      <c r="AC818" s="119"/>
      <c r="AD818" s="119"/>
      <c r="AE818" s="119"/>
      <c r="AF818" s="119"/>
      <c r="AG818" s="119"/>
      <c r="AH818" s="119"/>
      <c r="AI818" s="119"/>
      <c r="AJ818" s="119"/>
      <c r="AK818" s="119"/>
      <c r="AL818" s="119"/>
      <c r="AM818" s="119"/>
      <c r="AN818" s="119"/>
      <c r="AO818" s="119"/>
      <c r="AP818" s="119"/>
      <c r="AQ818" s="119"/>
      <c r="AR818" s="119"/>
      <c r="AS818" s="119"/>
      <c r="AT818" s="119"/>
      <c r="AU818" s="119"/>
      <c r="AV818" s="119"/>
      <c r="AW818" s="119"/>
      <c r="AX818" s="119"/>
      <c r="AY818" s="119"/>
      <c r="AZ818" s="119"/>
      <c r="BA818" s="119"/>
      <c r="BB818" s="119"/>
      <c r="BC818" s="119"/>
      <c r="BD818" s="119"/>
      <c r="BE818" s="119"/>
      <c r="BF818" s="119"/>
      <c r="BG818" s="119"/>
      <c r="BH818" s="119"/>
      <c r="BI818" s="119"/>
      <c r="BJ818" s="119"/>
      <c r="BK818" s="119"/>
      <c r="BL818" s="119"/>
    </row>
    <row r="819" spans="1:64" ht="12.75" customHeight="1" x14ac:dyDescent="0.35">
      <c r="A819" s="119"/>
      <c r="B819" s="119"/>
      <c r="C819" s="119"/>
      <c r="D819" s="119"/>
      <c r="E819" s="119"/>
      <c r="F819" s="119"/>
      <c r="G819" s="119"/>
      <c r="H819" s="119"/>
      <c r="I819" s="119"/>
      <c r="J819" s="119"/>
      <c r="K819" s="119"/>
      <c r="L819" s="120"/>
      <c r="M819" s="120"/>
      <c r="N819" s="120"/>
      <c r="O819" s="120"/>
      <c r="P819" s="120"/>
      <c r="Q819" s="120"/>
      <c r="R819" s="120"/>
      <c r="S819" s="119"/>
      <c r="T819" s="121"/>
      <c r="U819" s="121"/>
      <c r="V819" s="121"/>
      <c r="W819" s="121"/>
      <c r="X819" s="121"/>
      <c r="Y819" s="121"/>
      <c r="Z819" s="121"/>
      <c r="AA819" s="121"/>
      <c r="AB819" s="119"/>
      <c r="AC819" s="119"/>
      <c r="AD819" s="119"/>
      <c r="AE819" s="119"/>
      <c r="AF819" s="119"/>
      <c r="AG819" s="119"/>
      <c r="AH819" s="119"/>
      <c r="AI819" s="119"/>
      <c r="AJ819" s="119"/>
      <c r="AK819" s="119"/>
      <c r="AL819" s="119"/>
      <c r="AM819" s="119"/>
      <c r="AN819" s="119"/>
      <c r="AO819" s="119"/>
      <c r="AP819" s="119"/>
      <c r="AQ819" s="119"/>
      <c r="AR819" s="119"/>
      <c r="AS819" s="119"/>
      <c r="AT819" s="119"/>
      <c r="AU819" s="119"/>
      <c r="AV819" s="119"/>
      <c r="AW819" s="119"/>
      <c r="AX819" s="119"/>
      <c r="AY819" s="119"/>
      <c r="AZ819" s="119"/>
      <c r="BA819" s="119"/>
      <c r="BB819" s="119"/>
      <c r="BC819" s="119"/>
      <c r="BD819" s="119"/>
      <c r="BE819" s="119"/>
      <c r="BF819" s="119"/>
      <c r="BG819" s="119"/>
      <c r="BH819" s="119"/>
      <c r="BI819" s="119"/>
      <c r="BJ819" s="119"/>
      <c r="BK819" s="119"/>
      <c r="BL819" s="119"/>
    </row>
    <row r="820" spans="1:64" ht="12.75" customHeight="1" x14ac:dyDescent="0.35">
      <c r="A820" s="119"/>
      <c r="B820" s="119"/>
      <c r="C820" s="119"/>
      <c r="D820" s="119"/>
      <c r="E820" s="119"/>
      <c r="F820" s="119"/>
      <c r="G820" s="119"/>
      <c r="H820" s="119"/>
      <c r="I820" s="119"/>
      <c r="J820" s="119"/>
      <c r="K820" s="119"/>
      <c r="L820" s="120"/>
      <c r="M820" s="120"/>
      <c r="N820" s="120"/>
      <c r="O820" s="120"/>
      <c r="P820" s="120"/>
      <c r="Q820" s="120"/>
      <c r="R820" s="120"/>
      <c r="S820" s="119"/>
      <c r="T820" s="121"/>
      <c r="U820" s="121"/>
      <c r="V820" s="121"/>
      <c r="W820" s="121"/>
      <c r="X820" s="121"/>
      <c r="Y820" s="121"/>
      <c r="Z820" s="121"/>
      <c r="AA820" s="121"/>
      <c r="AB820" s="119"/>
      <c r="AC820" s="119"/>
      <c r="AD820" s="119"/>
      <c r="AE820" s="119"/>
      <c r="AF820" s="119"/>
      <c r="AG820" s="119"/>
      <c r="AH820" s="119"/>
      <c r="AI820" s="119"/>
      <c r="AJ820" s="119"/>
      <c r="AK820" s="119"/>
      <c r="AL820" s="119"/>
      <c r="AM820" s="119"/>
      <c r="AN820" s="119"/>
      <c r="AO820" s="119"/>
      <c r="AP820" s="119"/>
      <c r="AQ820" s="119"/>
      <c r="AR820" s="119"/>
      <c r="AS820" s="119"/>
      <c r="AT820" s="119"/>
      <c r="AU820" s="119"/>
      <c r="AV820" s="119"/>
      <c r="AW820" s="119"/>
      <c r="AX820" s="119"/>
      <c r="AY820" s="119"/>
      <c r="AZ820" s="119"/>
      <c r="BA820" s="119"/>
      <c r="BB820" s="119"/>
      <c r="BC820" s="119"/>
      <c r="BD820" s="119"/>
      <c r="BE820" s="119"/>
      <c r="BF820" s="119"/>
      <c r="BG820" s="119"/>
      <c r="BH820" s="119"/>
      <c r="BI820" s="119"/>
      <c r="BJ820" s="119"/>
      <c r="BK820" s="119"/>
      <c r="BL820" s="119"/>
    </row>
    <row r="821" spans="1:64" ht="12.75" customHeight="1" x14ac:dyDescent="0.35">
      <c r="A821" s="119"/>
      <c r="B821" s="119"/>
      <c r="C821" s="119"/>
      <c r="D821" s="119"/>
      <c r="E821" s="119"/>
      <c r="F821" s="119"/>
      <c r="G821" s="119"/>
      <c r="H821" s="119"/>
      <c r="I821" s="119"/>
      <c r="J821" s="119"/>
      <c r="K821" s="119"/>
      <c r="L821" s="120"/>
      <c r="M821" s="120"/>
      <c r="N821" s="120"/>
      <c r="O821" s="120"/>
      <c r="P821" s="120"/>
      <c r="Q821" s="120"/>
      <c r="R821" s="120"/>
      <c r="S821" s="119"/>
      <c r="T821" s="121"/>
      <c r="U821" s="121"/>
      <c r="V821" s="121"/>
      <c r="W821" s="121"/>
      <c r="X821" s="121"/>
      <c r="Y821" s="121"/>
      <c r="Z821" s="121"/>
      <c r="AA821" s="121"/>
      <c r="AB821" s="119"/>
      <c r="AC821" s="119"/>
      <c r="AD821" s="119"/>
      <c r="AE821" s="119"/>
      <c r="AF821" s="119"/>
      <c r="AG821" s="119"/>
      <c r="AH821" s="119"/>
      <c r="AI821" s="119"/>
      <c r="AJ821" s="119"/>
      <c r="AK821" s="119"/>
      <c r="AL821" s="119"/>
      <c r="AM821" s="119"/>
      <c r="AN821" s="119"/>
      <c r="AO821" s="119"/>
      <c r="AP821" s="119"/>
      <c r="AQ821" s="119"/>
      <c r="AR821" s="119"/>
      <c r="AS821" s="119"/>
      <c r="AT821" s="119"/>
      <c r="AU821" s="119"/>
      <c r="AV821" s="119"/>
      <c r="AW821" s="119"/>
      <c r="AX821" s="119"/>
      <c r="AY821" s="119"/>
      <c r="AZ821" s="119"/>
      <c r="BA821" s="119"/>
      <c r="BB821" s="119"/>
      <c r="BC821" s="119"/>
      <c r="BD821" s="119"/>
      <c r="BE821" s="119"/>
      <c r="BF821" s="119"/>
      <c r="BG821" s="119"/>
      <c r="BH821" s="119"/>
      <c r="BI821" s="119"/>
      <c r="BJ821" s="119"/>
      <c r="BK821" s="119"/>
      <c r="BL821" s="119"/>
    </row>
    <row r="822" spans="1:64" ht="12.75" customHeight="1" x14ac:dyDescent="0.35">
      <c r="A822" s="119"/>
      <c r="B822" s="119"/>
      <c r="C822" s="119"/>
      <c r="D822" s="119"/>
      <c r="E822" s="119"/>
      <c r="F822" s="119"/>
      <c r="G822" s="119"/>
      <c r="H822" s="119"/>
      <c r="I822" s="119"/>
      <c r="J822" s="119"/>
      <c r="K822" s="119"/>
      <c r="L822" s="120"/>
      <c r="M822" s="120"/>
      <c r="N822" s="120"/>
      <c r="O822" s="120"/>
      <c r="P822" s="120"/>
      <c r="Q822" s="120"/>
      <c r="R822" s="120"/>
      <c r="S822" s="119"/>
      <c r="T822" s="121"/>
      <c r="U822" s="121"/>
      <c r="V822" s="121"/>
      <c r="W822" s="121"/>
      <c r="X822" s="121"/>
      <c r="Y822" s="121"/>
      <c r="Z822" s="121"/>
      <c r="AA822" s="121"/>
      <c r="AB822" s="119"/>
      <c r="AC822" s="119"/>
      <c r="AD822" s="119"/>
      <c r="AE822" s="119"/>
      <c r="AF822" s="119"/>
      <c r="AG822" s="119"/>
      <c r="AH822" s="119"/>
      <c r="AI822" s="119"/>
      <c r="AJ822" s="119"/>
      <c r="AK822" s="119"/>
      <c r="AL822" s="119"/>
      <c r="AM822" s="119"/>
      <c r="AN822" s="119"/>
      <c r="AO822" s="119"/>
      <c r="AP822" s="119"/>
      <c r="AQ822" s="119"/>
      <c r="AR822" s="119"/>
      <c r="AS822" s="119"/>
      <c r="AT822" s="119"/>
      <c r="AU822" s="119"/>
      <c r="AV822" s="119"/>
      <c r="AW822" s="119"/>
      <c r="AX822" s="119"/>
      <c r="AY822" s="119"/>
      <c r="AZ822" s="119"/>
      <c r="BA822" s="119"/>
      <c r="BB822" s="119"/>
      <c r="BC822" s="119"/>
      <c r="BD822" s="119"/>
      <c r="BE822" s="119"/>
      <c r="BF822" s="119"/>
      <c r="BG822" s="119"/>
      <c r="BH822" s="119"/>
      <c r="BI822" s="119"/>
      <c r="BJ822" s="119"/>
      <c r="BK822" s="119"/>
      <c r="BL822" s="119"/>
    </row>
    <row r="823" spans="1:64" ht="12.75" customHeight="1" x14ac:dyDescent="0.35">
      <c r="A823" s="119"/>
      <c r="B823" s="119"/>
      <c r="C823" s="119"/>
      <c r="D823" s="119"/>
      <c r="E823" s="119"/>
      <c r="F823" s="119"/>
      <c r="G823" s="119"/>
      <c r="H823" s="119"/>
      <c r="I823" s="119"/>
      <c r="J823" s="119"/>
      <c r="K823" s="119"/>
      <c r="L823" s="120"/>
      <c r="M823" s="120"/>
      <c r="N823" s="120"/>
      <c r="O823" s="120"/>
      <c r="P823" s="120"/>
      <c r="Q823" s="120"/>
      <c r="R823" s="120"/>
      <c r="S823" s="119"/>
      <c r="T823" s="121"/>
      <c r="U823" s="121"/>
      <c r="V823" s="121"/>
      <c r="W823" s="121"/>
      <c r="X823" s="121"/>
      <c r="Y823" s="121"/>
      <c r="Z823" s="121"/>
      <c r="AA823" s="121"/>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19"/>
      <c r="AY823" s="119"/>
      <c r="AZ823" s="119"/>
      <c r="BA823" s="119"/>
      <c r="BB823" s="119"/>
      <c r="BC823" s="119"/>
      <c r="BD823" s="119"/>
      <c r="BE823" s="119"/>
      <c r="BF823" s="119"/>
      <c r="BG823" s="119"/>
      <c r="BH823" s="119"/>
      <c r="BI823" s="119"/>
      <c r="BJ823" s="119"/>
      <c r="BK823" s="119"/>
      <c r="BL823" s="119"/>
    </row>
    <row r="824" spans="1:64" ht="12.75" customHeight="1" x14ac:dyDescent="0.35">
      <c r="A824" s="119"/>
      <c r="B824" s="119"/>
      <c r="C824" s="119"/>
      <c r="D824" s="119"/>
      <c r="E824" s="119"/>
      <c r="F824" s="119"/>
      <c r="G824" s="119"/>
      <c r="H824" s="119"/>
      <c r="I824" s="119"/>
      <c r="J824" s="119"/>
      <c r="K824" s="119"/>
      <c r="L824" s="120"/>
      <c r="M824" s="120"/>
      <c r="N824" s="120"/>
      <c r="O824" s="120"/>
      <c r="P824" s="120"/>
      <c r="Q824" s="120"/>
      <c r="R824" s="120"/>
      <c r="S824" s="119"/>
      <c r="T824" s="121"/>
      <c r="U824" s="121"/>
      <c r="V824" s="121"/>
      <c r="W824" s="121"/>
      <c r="X824" s="121"/>
      <c r="Y824" s="121"/>
      <c r="Z824" s="121"/>
      <c r="AA824" s="121"/>
      <c r="AB824" s="119"/>
      <c r="AC824" s="119"/>
      <c r="AD824" s="119"/>
      <c r="AE824" s="119"/>
      <c r="AF824" s="119"/>
      <c r="AG824" s="119"/>
      <c r="AH824" s="119"/>
      <c r="AI824" s="119"/>
      <c r="AJ824" s="119"/>
      <c r="AK824" s="119"/>
      <c r="AL824" s="119"/>
      <c r="AM824" s="119"/>
      <c r="AN824" s="119"/>
      <c r="AO824" s="119"/>
      <c r="AP824" s="119"/>
      <c r="AQ824" s="119"/>
      <c r="AR824" s="119"/>
      <c r="AS824" s="119"/>
      <c r="AT824" s="119"/>
      <c r="AU824" s="119"/>
      <c r="AV824" s="119"/>
      <c r="AW824" s="119"/>
      <c r="AX824" s="119"/>
      <c r="AY824" s="119"/>
      <c r="AZ824" s="119"/>
      <c r="BA824" s="119"/>
      <c r="BB824" s="119"/>
      <c r="BC824" s="119"/>
      <c r="BD824" s="119"/>
      <c r="BE824" s="119"/>
      <c r="BF824" s="119"/>
      <c r="BG824" s="119"/>
      <c r="BH824" s="119"/>
      <c r="BI824" s="119"/>
      <c r="BJ824" s="119"/>
      <c r="BK824" s="119"/>
      <c r="BL824" s="119"/>
    </row>
    <row r="825" spans="1:64" ht="12.75" customHeight="1" x14ac:dyDescent="0.35">
      <c r="A825" s="119"/>
      <c r="B825" s="119"/>
      <c r="C825" s="119"/>
      <c r="D825" s="119"/>
      <c r="E825" s="119"/>
      <c r="F825" s="119"/>
      <c r="G825" s="119"/>
      <c r="H825" s="119"/>
      <c r="I825" s="119"/>
      <c r="J825" s="119"/>
      <c r="K825" s="119"/>
      <c r="L825" s="120"/>
      <c r="M825" s="120"/>
      <c r="N825" s="120"/>
      <c r="O825" s="120"/>
      <c r="P825" s="120"/>
      <c r="Q825" s="120"/>
      <c r="R825" s="120"/>
      <c r="S825" s="119"/>
      <c r="T825" s="121"/>
      <c r="U825" s="121"/>
      <c r="V825" s="121"/>
      <c r="W825" s="121"/>
      <c r="X825" s="121"/>
      <c r="Y825" s="121"/>
      <c r="Z825" s="121"/>
      <c r="AA825" s="121"/>
      <c r="AB825" s="119"/>
      <c r="AC825" s="119"/>
      <c r="AD825" s="119"/>
      <c r="AE825" s="119"/>
      <c r="AF825" s="119"/>
      <c r="AG825" s="119"/>
      <c r="AH825" s="119"/>
      <c r="AI825" s="119"/>
      <c r="AJ825" s="119"/>
      <c r="AK825" s="119"/>
      <c r="AL825" s="119"/>
      <c r="AM825" s="119"/>
      <c r="AN825" s="119"/>
      <c r="AO825" s="119"/>
      <c r="AP825" s="119"/>
      <c r="AQ825" s="119"/>
      <c r="AR825" s="119"/>
      <c r="AS825" s="119"/>
      <c r="AT825" s="119"/>
      <c r="AU825" s="119"/>
      <c r="AV825" s="119"/>
      <c r="AW825" s="119"/>
      <c r="AX825" s="119"/>
      <c r="AY825" s="119"/>
      <c r="AZ825" s="119"/>
      <c r="BA825" s="119"/>
      <c r="BB825" s="119"/>
      <c r="BC825" s="119"/>
      <c r="BD825" s="119"/>
      <c r="BE825" s="119"/>
      <c r="BF825" s="119"/>
      <c r="BG825" s="119"/>
      <c r="BH825" s="119"/>
      <c r="BI825" s="119"/>
      <c r="BJ825" s="119"/>
      <c r="BK825" s="119"/>
      <c r="BL825" s="119"/>
    </row>
    <row r="826" spans="1:64" ht="12.75" customHeight="1" x14ac:dyDescent="0.35">
      <c r="A826" s="119"/>
      <c r="B826" s="119"/>
      <c r="C826" s="119"/>
      <c r="D826" s="119"/>
      <c r="E826" s="119"/>
      <c r="F826" s="119"/>
      <c r="G826" s="119"/>
      <c r="H826" s="119"/>
      <c r="I826" s="119"/>
      <c r="J826" s="119"/>
      <c r="K826" s="119"/>
      <c r="L826" s="120"/>
      <c r="M826" s="120"/>
      <c r="N826" s="120"/>
      <c r="O826" s="120"/>
      <c r="P826" s="120"/>
      <c r="Q826" s="120"/>
      <c r="R826" s="120"/>
      <c r="S826" s="119"/>
      <c r="T826" s="121"/>
      <c r="U826" s="121"/>
      <c r="V826" s="121"/>
      <c r="W826" s="121"/>
      <c r="X826" s="121"/>
      <c r="Y826" s="121"/>
      <c r="Z826" s="121"/>
      <c r="AA826" s="121"/>
      <c r="AB826" s="119"/>
      <c r="AC826" s="119"/>
      <c r="AD826" s="119"/>
      <c r="AE826" s="119"/>
      <c r="AF826" s="119"/>
      <c r="AG826" s="119"/>
      <c r="AH826" s="119"/>
      <c r="AI826" s="119"/>
      <c r="AJ826" s="119"/>
      <c r="AK826" s="119"/>
      <c r="AL826" s="119"/>
      <c r="AM826" s="119"/>
      <c r="AN826" s="119"/>
      <c r="AO826" s="119"/>
      <c r="AP826" s="119"/>
      <c r="AQ826" s="119"/>
      <c r="AR826" s="119"/>
      <c r="AS826" s="119"/>
      <c r="AT826" s="119"/>
      <c r="AU826" s="119"/>
      <c r="AV826" s="119"/>
      <c r="AW826" s="119"/>
      <c r="AX826" s="119"/>
      <c r="AY826" s="119"/>
      <c r="AZ826" s="119"/>
      <c r="BA826" s="119"/>
      <c r="BB826" s="119"/>
      <c r="BC826" s="119"/>
      <c r="BD826" s="119"/>
      <c r="BE826" s="119"/>
      <c r="BF826" s="119"/>
      <c r="BG826" s="119"/>
      <c r="BH826" s="119"/>
      <c r="BI826" s="119"/>
      <c r="BJ826" s="119"/>
      <c r="BK826" s="119"/>
      <c r="BL826" s="119"/>
    </row>
    <row r="827" spans="1:64" ht="12.75" customHeight="1" x14ac:dyDescent="0.35">
      <c r="A827" s="119"/>
      <c r="B827" s="119"/>
      <c r="C827" s="119"/>
      <c r="D827" s="119"/>
      <c r="E827" s="119"/>
      <c r="F827" s="119"/>
      <c r="G827" s="119"/>
      <c r="H827" s="119"/>
      <c r="I827" s="119"/>
      <c r="J827" s="119"/>
      <c r="K827" s="119"/>
      <c r="L827" s="120"/>
      <c r="M827" s="120"/>
      <c r="N827" s="120"/>
      <c r="O827" s="120"/>
      <c r="P827" s="120"/>
      <c r="Q827" s="120"/>
      <c r="R827" s="120"/>
      <c r="S827" s="119"/>
      <c r="T827" s="121"/>
      <c r="U827" s="121"/>
      <c r="V827" s="121"/>
      <c r="W827" s="121"/>
      <c r="X827" s="121"/>
      <c r="Y827" s="121"/>
      <c r="Z827" s="121"/>
      <c r="AA827" s="121"/>
      <c r="AB827" s="119"/>
      <c r="AC827" s="119"/>
      <c r="AD827" s="119"/>
      <c r="AE827" s="119"/>
      <c r="AF827" s="119"/>
      <c r="AG827" s="119"/>
      <c r="AH827" s="119"/>
      <c r="AI827" s="119"/>
      <c r="AJ827" s="119"/>
      <c r="AK827" s="119"/>
      <c r="AL827" s="119"/>
      <c r="AM827" s="119"/>
      <c r="AN827" s="119"/>
      <c r="AO827" s="119"/>
      <c r="AP827" s="119"/>
      <c r="AQ827" s="119"/>
      <c r="AR827" s="119"/>
      <c r="AS827" s="119"/>
      <c r="AT827" s="119"/>
      <c r="AU827" s="119"/>
      <c r="AV827" s="119"/>
      <c r="AW827" s="119"/>
      <c r="AX827" s="119"/>
      <c r="AY827" s="119"/>
      <c r="AZ827" s="119"/>
      <c r="BA827" s="119"/>
      <c r="BB827" s="119"/>
      <c r="BC827" s="119"/>
      <c r="BD827" s="119"/>
      <c r="BE827" s="119"/>
      <c r="BF827" s="119"/>
      <c r="BG827" s="119"/>
      <c r="BH827" s="119"/>
      <c r="BI827" s="119"/>
      <c r="BJ827" s="119"/>
      <c r="BK827" s="119"/>
      <c r="BL827" s="119"/>
    </row>
    <row r="828" spans="1:64" ht="12.75" customHeight="1" x14ac:dyDescent="0.35">
      <c r="A828" s="119"/>
      <c r="B828" s="119"/>
      <c r="C828" s="119"/>
      <c r="D828" s="119"/>
      <c r="E828" s="119"/>
      <c r="F828" s="119"/>
      <c r="G828" s="119"/>
      <c r="H828" s="119"/>
      <c r="I828" s="119"/>
      <c r="J828" s="119"/>
      <c r="K828" s="119"/>
      <c r="L828" s="120"/>
      <c r="M828" s="120"/>
      <c r="N828" s="120"/>
      <c r="O828" s="120"/>
      <c r="P828" s="120"/>
      <c r="Q828" s="120"/>
      <c r="R828" s="120"/>
      <c r="S828" s="119"/>
      <c r="T828" s="121"/>
      <c r="U828" s="121"/>
      <c r="V828" s="121"/>
      <c r="W828" s="121"/>
      <c r="X828" s="121"/>
      <c r="Y828" s="121"/>
      <c r="Z828" s="121"/>
      <c r="AA828" s="121"/>
      <c r="AB828" s="119"/>
      <c r="AC828" s="119"/>
      <c r="AD828" s="119"/>
      <c r="AE828" s="119"/>
      <c r="AF828" s="119"/>
      <c r="AG828" s="119"/>
      <c r="AH828" s="119"/>
      <c r="AI828" s="119"/>
      <c r="AJ828" s="119"/>
      <c r="AK828" s="119"/>
      <c r="AL828" s="119"/>
      <c r="AM828" s="119"/>
      <c r="AN828" s="119"/>
      <c r="AO828" s="119"/>
      <c r="AP828" s="119"/>
      <c r="AQ828" s="119"/>
      <c r="AR828" s="119"/>
      <c r="AS828" s="119"/>
      <c r="AT828" s="119"/>
      <c r="AU828" s="119"/>
      <c r="AV828" s="119"/>
      <c r="AW828" s="119"/>
      <c r="AX828" s="119"/>
      <c r="AY828" s="119"/>
      <c r="AZ828" s="119"/>
      <c r="BA828" s="119"/>
      <c r="BB828" s="119"/>
      <c r="BC828" s="119"/>
      <c r="BD828" s="119"/>
      <c r="BE828" s="119"/>
      <c r="BF828" s="119"/>
      <c r="BG828" s="119"/>
      <c r="BH828" s="119"/>
      <c r="BI828" s="119"/>
      <c r="BJ828" s="119"/>
      <c r="BK828" s="119"/>
      <c r="BL828" s="119"/>
    </row>
    <row r="829" spans="1:64" ht="12.75" customHeight="1" x14ac:dyDescent="0.35">
      <c r="A829" s="119"/>
      <c r="B829" s="119"/>
      <c r="C829" s="119"/>
      <c r="D829" s="119"/>
      <c r="E829" s="119"/>
      <c r="F829" s="119"/>
      <c r="G829" s="119"/>
      <c r="H829" s="119"/>
      <c r="I829" s="119"/>
      <c r="J829" s="119"/>
      <c r="K829" s="119"/>
      <c r="L829" s="120"/>
      <c r="M829" s="120"/>
      <c r="N829" s="120"/>
      <c r="O829" s="120"/>
      <c r="P829" s="120"/>
      <c r="Q829" s="120"/>
      <c r="R829" s="120"/>
      <c r="S829" s="119"/>
      <c r="T829" s="121"/>
      <c r="U829" s="121"/>
      <c r="V829" s="121"/>
      <c r="W829" s="121"/>
      <c r="X829" s="121"/>
      <c r="Y829" s="121"/>
      <c r="Z829" s="121"/>
      <c r="AA829" s="121"/>
      <c r="AB829" s="119"/>
      <c r="AC829" s="119"/>
      <c r="AD829" s="119"/>
      <c r="AE829" s="119"/>
      <c r="AF829" s="119"/>
      <c r="AG829" s="119"/>
      <c r="AH829" s="119"/>
      <c r="AI829" s="119"/>
      <c r="AJ829" s="119"/>
      <c r="AK829" s="119"/>
      <c r="AL829" s="119"/>
      <c r="AM829" s="119"/>
      <c r="AN829" s="119"/>
      <c r="AO829" s="119"/>
      <c r="AP829" s="119"/>
      <c r="AQ829" s="119"/>
      <c r="AR829" s="119"/>
      <c r="AS829" s="119"/>
      <c r="AT829" s="119"/>
      <c r="AU829" s="119"/>
      <c r="AV829" s="119"/>
      <c r="AW829" s="119"/>
      <c r="AX829" s="119"/>
      <c r="AY829" s="119"/>
      <c r="AZ829" s="119"/>
      <c r="BA829" s="119"/>
      <c r="BB829" s="119"/>
      <c r="BC829" s="119"/>
      <c r="BD829" s="119"/>
      <c r="BE829" s="119"/>
      <c r="BF829" s="119"/>
      <c r="BG829" s="119"/>
      <c r="BH829" s="119"/>
      <c r="BI829" s="119"/>
      <c r="BJ829" s="119"/>
      <c r="BK829" s="119"/>
      <c r="BL829" s="119"/>
    </row>
    <row r="830" spans="1:64" ht="12.75" customHeight="1" x14ac:dyDescent="0.35">
      <c r="A830" s="119"/>
      <c r="B830" s="119"/>
      <c r="C830" s="119"/>
      <c r="D830" s="119"/>
      <c r="E830" s="119"/>
      <c r="F830" s="119"/>
      <c r="G830" s="119"/>
      <c r="H830" s="119"/>
      <c r="I830" s="119"/>
      <c r="J830" s="119"/>
      <c r="K830" s="119"/>
      <c r="L830" s="120"/>
      <c r="M830" s="120"/>
      <c r="N830" s="120"/>
      <c r="O830" s="120"/>
      <c r="P830" s="120"/>
      <c r="Q830" s="120"/>
      <c r="R830" s="120"/>
      <c r="S830" s="119"/>
      <c r="T830" s="121"/>
      <c r="U830" s="121"/>
      <c r="V830" s="121"/>
      <c r="W830" s="121"/>
      <c r="X830" s="121"/>
      <c r="Y830" s="121"/>
      <c r="Z830" s="121"/>
      <c r="AA830" s="121"/>
      <c r="AB830" s="119"/>
      <c r="AC830" s="119"/>
      <c r="AD830" s="119"/>
      <c r="AE830" s="119"/>
      <c r="AF830" s="119"/>
      <c r="AG830" s="119"/>
      <c r="AH830" s="119"/>
      <c r="AI830" s="119"/>
      <c r="AJ830" s="119"/>
      <c r="AK830" s="119"/>
      <c r="AL830" s="119"/>
      <c r="AM830" s="119"/>
      <c r="AN830" s="119"/>
      <c r="AO830" s="119"/>
      <c r="AP830" s="119"/>
      <c r="AQ830" s="119"/>
      <c r="AR830" s="119"/>
      <c r="AS830" s="119"/>
      <c r="AT830" s="119"/>
      <c r="AU830" s="119"/>
      <c r="AV830" s="119"/>
      <c r="AW830" s="119"/>
      <c r="AX830" s="119"/>
      <c r="AY830" s="119"/>
      <c r="AZ830" s="119"/>
      <c r="BA830" s="119"/>
      <c r="BB830" s="119"/>
      <c r="BC830" s="119"/>
      <c r="BD830" s="119"/>
      <c r="BE830" s="119"/>
      <c r="BF830" s="119"/>
      <c r="BG830" s="119"/>
      <c r="BH830" s="119"/>
      <c r="BI830" s="119"/>
      <c r="BJ830" s="119"/>
      <c r="BK830" s="119"/>
      <c r="BL830" s="119"/>
    </row>
    <row r="831" spans="1:64" ht="12.75" customHeight="1" x14ac:dyDescent="0.35">
      <c r="A831" s="119"/>
      <c r="B831" s="119"/>
      <c r="C831" s="119"/>
      <c r="D831" s="119"/>
      <c r="E831" s="119"/>
      <c r="F831" s="119"/>
      <c r="G831" s="119"/>
      <c r="H831" s="119"/>
      <c r="I831" s="119"/>
      <c r="J831" s="119"/>
      <c r="K831" s="119"/>
      <c r="L831" s="120"/>
      <c r="M831" s="120"/>
      <c r="N831" s="120"/>
      <c r="O831" s="120"/>
      <c r="P831" s="120"/>
      <c r="Q831" s="120"/>
      <c r="R831" s="120"/>
      <c r="S831" s="119"/>
      <c r="T831" s="121"/>
      <c r="U831" s="121"/>
      <c r="V831" s="121"/>
      <c r="W831" s="121"/>
      <c r="X831" s="121"/>
      <c r="Y831" s="121"/>
      <c r="Z831" s="121"/>
      <c r="AA831" s="121"/>
      <c r="AB831" s="119"/>
      <c r="AC831" s="119"/>
      <c r="AD831" s="119"/>
      <c r="AE831" s="119"/>
      <c r="AF831" s="119"/>
      <c r="AG831" s="119"/>
      <c r="AH831" s="119"/>
      <c r="AI831" s="119"/>
      <c r="AJ831" s="119"/>
      <c r="AK831" s="119"/>
      <c r="AL831" s="119"/>
      <c r="AM831" s="119"/>
      <c r="AN831" s="119"/>
      <c r="AO831" s="119"/>
      <c r="AP831" s="119"/>
      <c r="AQ831" s="119"/>
      <c r="AR831" s="119"/>
      <c r="AS831" s="119"/>
      <c r="AT831" s="119"/>
      <c r="AU831" s="119"/>
      <c r="AV831" s="119"/>
      <c r="AW831" s="119"/>
      <c r="AX831" s="119"/>
      <c r="AY831" s="119"/>
      <c r="AZ831" s="119"/>
      <c r="BA831" s="119"/>
      <c r="BB831" s="119"/>
      <c r="BC831" s="119"/>
      <c r="BD831" s="119"/>
      <c r="BE831" s="119"/>
      <c r="BF831" s="119"/>
      <c r="BG831" s="119"/>
      <c r="BH831" s="119"/>
      <c r="BI831" s="119"/>
      <c r="BJ831" s="119"/>
      <c r="BK831" s="119"/>
      <c r="BL831" s="119"/>
    </row>
    <row r="832" spans="1:64" ht="12.75" customHeight="1" x14ac:dyDescent="0.35">
      <c r="A832" s="119"/>
      <c r="B832" s="119"/>
      <c r="C832" s="119"/>
      <c r="D832" s="119"/>
      <c r="E832" s="119"/>
      <c r="F832" s="119"/>
      <c r="G832" s="119"/>
      <c r="H832" s="119"/>
      <c r="I832" s="119"/>
      <c r="J832" s="119"/>
      <c r="K832" s="119"/>
      <c r="L832" s="120"/>
      <c r="M832" s="120"/>
      <c r="N832" s="120"/>
      <c r="O832" s="120"/>
      <c r="P832" s="120"/>
      <c r="Q832" s="120"/>
      <c r="R832" s="120"/>
      <c r="S832" s="119"/>
      <c r="T832" s="121"/>
      <c r="U832" s="121"/>
      <c r="V832" s="121"/>
      <c r="W832" s="121"/>
      <c r="X832" s="121"/>
      <c r="Y832" s="121"/>
      <c r="Z832" s="121"/>
      <c r="AA832" s="121"/>
      <c r="AB832" s="119"/>
      <c r="AC832" s="119"/>
      <c r="AD832" s="119"/>
      <c r="AE832" s="119"/>
      <c r="AF832" s="119"/>
      <c r="AG832" s="119"/>
      <c r="AH832" s="119"/>
      <c r="AI832" s="119"/>
      <c r="AJ832" s="119"/>
      <c r="AK832" s="119"/>
      <c r="AL832" s="119"/>
      <c r="AM832" s="119"/>
      <c r="AN832" s="119"/>
      <c r="AO832" s="119"/>
      <c r="AP832" s="119"/>
      <c r="AQ832" s="119"/>
      <c r="AR832" s="119"/>
      <c r="AS832" s="119"/>
      <c r="AT832" s="119"/>
      <c r="AU832" s="119"/>
      <c r="AV832" s="119"/>
      <c r="AW832" s="119"/>
      <c r="AX832" s="119"/>
      <c r="AY832" s="119"/>
      <c r="AZ832" s="119"/>
      <c r="BA832" s="119"/>
      <c r="BB832" s="119"/>
      <c r="BC832" s="119"/>
      <c r="BD832" s="119"/>
      <c r="BE832" s="119"/>
      <c r="BF832" s="119"/>
      <c r="BG832" s="119"/>
      <c r="BH832" s="119"/>
      <c r="BI832" s="119"/>
      <c r="BJ832" s="119"/>
      <c r="BK832" s="119"/>
      <c r="BL832" s="119"/>
    </row>
    <row r="833" spans="1:64" ht="12.75" customHeight="1" x14ac:dyDescent="0.35">
      <c r="A833" s="119"/>
      <c r="B833" s="119"/>
      <c r="C833" s="119"/>
      <c r="D833" s="119"/>
      <c r="E833" s="119"/>
      <c r="F833" s="119"/>
      <c r="G833" s="119"/>
      <c r="H833" s="119"/>
      <c r="I833" s="119"/>
      <c r="J833" s="119"/>
      <c r="K833" s="119"/>
      <c r="L833" s="120"/>
      <c r="M833" s="120"/>
      <c r="N833" s="120"/>
      <c r="O833" s="120"/>
      <c r="P833" s="120"/>
      <c r="Q833" s="120"/>
      <c r="R833" s="120"/>
      <c r="S833" s="119"/>
      <c r="T833" s="121"/>
      <c r="U833" s="121"/>
      <c r="V833" s="121"/>
      <c r="W833" s="121"/>
      <c r="X833" s="121"/>
      <c r="Y833" s="121"/>
      <c r="Z833" s="121"/>
      <c r="AA833" s="121"/>
      <c r="AB833" s="119"/>
      <c r="AC833" s="119"/>
      <c r="AD833" s="119"/>
      <c r="AE833" s="119"/>
      <c r="AF833" s="119"/>
      <c r="AG833" s="119"/>
      <c r="AH833" s="119"/>
      <c r="AI833" s="119"/>
      <c r="AJ833" s="119"/>
      <c r="AK833" s="119"/>
      <c r="AL833" s="119"/>
      <c r="AM833" s="119"/>
      <c r="AN833" s="119"/>
      <c r="AO833" s="119"/>
      <c r="AP833" s="119"/>
      <c r="AQ833" s="119"/>
      <c r="AR833" s="119"/>
      <c r="AS833" s="119"/>
      <c r="AT833" s="119"/>
      <c r="AU833" s="119"/>
      <c r="AV833" s="119"/>
      <c r="AW833" s="119"/>
      <c r="AX833" s="119"/>
      <c r="AY833" s="119"/>
      <c r="AZ833" s="119"/>
      <c r="BA833" s="119"/>
      <c r="BB833" s="119"/>
      <c r="BC833" s="119"/>
      <c r="BD833" s="119"/>
      <c r="BE833" s="119"/>
      <c r="BF833" s="119"/>
      <c r="BG833" s="119"/>
      <c r="BH833" s="119"/>
      <c r="BI833" s="119"/>
      <c r="BJ833" s="119"/>
      <c r="BK833" s="119"/>
      <c r="BL833" s="119"/>
    </row>
    <row r="834" spans="1:64" ht="12.75" customHeight="1" x14ac:dyDescent="0.35">
      <c r="A834" s="119"/>
      <c r="B834" s="119"/>
      <c r="C834" s="119"/>
      <c r="D834" s="119"/>
      <c r="E834" s="119"/>
      <c r="F834" s="119"/>
      <c r="G834" s="119"/>
      <c r="H834" s="119"/>
      <c r="I834" s="119"/>
      <c r="J834" s="119"/>
      <c r="K834" s="119"/>
      <c r="L834" s="120"/>
      <c r="M834" s="120"/>
      <c r="N834" s="120"/>
      <c r="O834" s="120"/>
      <c r="P834" s="120"/>
      <c r="Q834" s="120"/>
      <c r="R834" s="120"/>
      <c r="S834" s="119"/>
      <c r="T834" s="121"/>
      <c r="U834" s="121"/>
      <c r="V834" s="121"/>
      <c r="W834" s="121"/>
      <c r="X834" s="121"/>
      <c r="Y834" s="121"/>
      <c r="Z834" s="121"/>
      <c r="AA834" s="121"/>
      <c r="AB834" s="119"/>
      <c r="AC834" s="119"/>
      <c r="AD834" s="119"/>
      <c r="AE834" s="119"/>
      <c r="AF834" s="119"/>
      <c r="AG834" s="119"/>
      <c r="AH834" s="119"/>
      <c r="AI834" s="119"/>
      <c r="AJ834" s="119"/>
      <c r="AK834" s="119"/>
      <c r="AL834" s="119"/>
      <c r="AM834" s="119"/>
      <c r="AN834" s="119"/>
      <c r="AO834" s="119"/>
      <c r="AP834" s="119"/>
      <c r="AQ834" s="119"/>
      <c r="AR834" s="119"/>
      <c r="AS834" s="119"/>
      <c r="AT834" s="119"/>
      <c r="AU834" s="119"/>
      <c r="AV834" s="119"/>
      <c r="AW834" s="119"/>
      <c r="AX834" s="119"/>
      <c r="AY834" s="119"/>
      <c r="AZ834" s="119"/>
      <c r="BA834" s="119"/>
      <c r="BB834" s="119"/>
      <c r="BC834" s="119"/>
      <c r="BD834" s="119"/>
      <c r="BE834" s="119"/>
      <c r="BF834" s="119"/>
      <c r="BG834" s="119"/>
      <c r="BH834" s="119"/>
      <c r="BI834" s="119"/>
      <c r="BJ834" s="119"/>
      <c r="BK834" s="119"/>
      <c r="BL834" s="119"/>
    </row>
    <row r="835" spans="1:64" ht="12.75" customHeight="1" x14ac:dyDescent="0.35">
      <c r="A835" s="119"/>
      <c r="B835" s="119"/>
      <c r="C835" s="119"/>
      <c r="D835" s="119"/>
      <c r="E835" s="119"/>
      <c r="F835" s="119"/>
      <c r="G835" s="119"/>
      <c r="H835" s="119"/>
      <c r="I835" s="119"/>
      <c r="J835" s="119"/>
      <c r="K835" s="119"/>
      <c r="L835" s="120"/>
      <c r="M835" s="120"/>
      <c r="N835" s="120"/>
      <c r="O835" s="120"/>
      <c r="P835" s="120"/>
      <c r="Q835" s="120"/>
      <c r="R835" s="120"/>
      <c r="S835" s="119"/>
      <c r="T835" s="121"/>
      <c r="U835" s="121"/>
      <c r="V835" s="121"/>
      <c r="W835" s="121"/>
      <c r="X835" s="121"/>
      <c r="Y835" s="121"/>
      <c r="Z835" s="121"/>
      <c r="AA835" s="121"/>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19"/>
      <c r="AY835" s="119"/>
      <c r="AZ835" s="119"/>
      <c r="BA835" s="119"/>
      <c r="BB835" s="119"/>
      <c r="BC835" s="119"/>
      <c r="BD835" s="119"/>
      <c r="BE835" s="119"/>
      <c r="BF835" s="119"/>
      <c r="BG835" s="119"/>
      <c r="BH835" s="119"/>
      <c r="BI835" s="119"/>
      <c r="BJ835" s="119"/>
      <c r="BK835" s="119"/>
      <c r="BL835" s="119"/>
    </row>
    <row r="836" spans="1:64" ht="12.75" customHeight="1" x14ac:dyDescent="0.35">
      <c r="A836" s="119"/>
      <c r="B836" s="119"/>
      <c r="C836" s="119"/>
      <c r="D836" s="119"/>
      <c r="E836" s="119"/>
      <c r="F836" s="119"/>
      <c r="G836" s="119"/>
      <c r="H836" s="119"/>
      <c r="I836" s="119"/>
      <c r="J836" s="119"/>
      <c r="K836" s="119"/>
      <c r="L836" s="120"/>
      <c r="M836" s="120"/>
      <c r="N836" s="120"/>
      <c r="O836" s="120"/>
      <c r="P836" s="120"/>
      <c r="Q836" s="120"/>
      <c r="R836" s="120"/>
      <c r="S836" s="119"/>
      <c r="T836" s="121"/>
      <c r="U836" s="121"/>
      <c r="V836" s="121"/>
      <c r="W836" s="121"/>
      <c r="X836" s="121"/>
      <c r="Y836" s="121"/>
      <c r="Z836" s="121"/>
      <c r="AA836" s="121"/>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19"/>
      <c r="AY836" s="119"/>
      <c r="AZ836" s="119"/>
      <c r="BA836" s="119"/>
      <c r="BB836" s="119"/>
      <c r="BC836" s="119"/>
      <c r="BD836" s="119"/>
      <c r="BE836" s="119"/>
      <c r="BF836" s="119"/>
      <c r="BG836" s="119"/>
      <c r="BH836" s="119"/>
      <c r="BI836" s="119"/>
      <c r="BJ836" s="119"/>
      <c r="BK836" s="119"/>
      <c r="BL836" s="119"/>
    </row>
    <row r="837" spans="1:64" ht="12.75" customHeight="1" x14ac:dyDescent="0.35">
      <c r="A837" s="119"/>
      <c r="B837" s="119"/>
      <c r="C837" s="119"/>
      <c r="D837" s="119"/>
      <c r="E837" s="119"/>
      <c r="F837" s="119"/>
      <c r="G837" s="119"/>
      <c r="H837" s="119"/>
      <c r="I837" s="119"/>
      <c r="J837" s="119"/>
      <c r="K837" s="119"/>
      <c r="L837" s="120"/>
      <c r="M837" s="120"/>
      <c r="N837" s="120"/>
      <c r="O837" s="120"/>
      <c r="P837" s="120"/>
      <c r="Q837" s="120"/>
      <c r="R837" s="120"/>
      <c r="S837" s="119"/>
      <c r="T837" s="121"/>
      <c r="U837" s="121"/>
      <c r="V837" s="121"/>
      <c r="W837" s="121"/>
      <c r="X837" s="121"/>
      <c r="Y837" s="121"/>
      <c r="Z837" s="121"/>
      <c r="AA837" s="121"/>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19"/>
      <c r="AY837" s="119"/>
      <c r="AZ837" s="119"/>
      <c r="BA837" s="119"/>
      <c r="BB837" s="119"/>
      <c r="BC837" s="119"/>
      <c r="BD837" s="119"/>
      <c r="BE837" s="119"/>
      <c r="BF837" s="119"/>
      <c r="BG837" s="119"/>
      <c r="BH837" s="119"/>
      <c r="BI837" s="119"/>
      <c r="BJ837" s="119"/>
      <c r="BK837" s="119"/>
      <c r="BL837" s="119"/>
    </row>
    <row r="838" spans="1:64" ht="12.75" customHeight="1" x14ac:dyDescent="0.35">
      <c r="A838" s="119"/>
      <c r="B838" s="119"/>
      <c r="C838" s="119"/>
      <c r="D838" s="119"/>
      <c r="E838" s="119"/>
      <c r="F838" s="119"/>
      <c r="G838" s="119"/>
      <c r="H838" s="119"/>
      <c r="I838" s="119"/>
      <c r="J838" s="119"/>
      <c r="K838" s="119"/>
      <c r="L838" s="120"/>
      <c r="M838" s="120"/>
      <c r="N838" s="120"/>
      <c r="O838" s="120"/>
      <c r="P838" s="120"/>
      <c r="Q838" s="120"/>
      <c r="R838" s="120"/>
      <c r="S838" s="119"/>
      <c r="T838" s="121"/>
      <c r="U838" s="121"/>
      <c r="V838" s="121"/>
      <c r="W838" s="121"/>
      <c r="X838" s="121"/>
      <c r="Y838" s="121"/>
      <c r="Z838" s="121"/>
      <c r="AA838" s="121"/>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19"/>
      <c r="AY838" s="119"/>
      <c r="AZ838" s="119"/>
      <c r="BA838" s="119"/>
      <c r="BB838" s="119"/>
      <c r="BC838" s="119"/>
      <c r="BD838" s="119"/>
      <c r="BE838" s="119"/>
      <c r="BF838" s="119"/>
      <c r="BG838" s="119"/>
      <c r="BH838" s="119"/>
      <c r="BI838" s="119"/>
      <c r="BJ838" s="119"/>
      <c r="BK838" s="119"/>
      <c r="BL838" s="119"/>
    </row>
    <row r="839" spans="1:64" ht="12.75" customHeight="1" x14ac:dyDescent="0.35">
      <c r="A839" s="119"/>
      <c r="B839" s="119"/>
      <c r="C839" s="119"/>
      <c r="D839" s="119"/>
      <c r="E839" s="119"/>
      <c r="F839" s="119"/>
      <c r="G839" s="119"/>
      <c r="H839" s="119"/>
      <c r="I839" s="119"/>
      <c r="J839" s="119"/>
      <c r="K839" s="119"/>
      <c r="L839" s="120"/>
      <c r="M839" s="120"/>
      <c r="N839" s="120"/>
      <c r="O839" s="120"/>
      <c r="P839" s="120"/>
      <c r="Q839" s="120"/>
      <c r="R839" s="120"/>
      <c r="S839" s="119"/>
      <c r="T839" s="121"/>
      <c r="U839" s="121"/>
      <c r="V839" s="121"/>
      <c r="W839" s="121"/>
      <c r="X839" s="121"/>
      <c r="Y839" s="121"/>
      <c r="Z839" s="121"/>
      <c r="AA839" s="121"/>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19"/>
      <c r="AY839" s="119"/>
      <c r="AZ839" s="119"/>
      <c r="BA839" s="119"/>
      <c r="BB839" s="119"/>
      <c r="BC839" s="119"/>
      <c r="BD839" s="119"/>
      <c r="BE839" s="119"/>
      <c r="BF839" s="119"/>
      <c r="BG839" s="119"/>
      <c r="BH839" s="119"/>
      <c r="BI839" s="119"/>
      <c r="BJ839" s="119"/>
      <c r="BK839" s="119"/>
      <c r="BL839" s="119"/>
    </row>
    <row r="840" spans="1:64" ht="12.75" customHeight="1" x14ac:dyDescent="0.35">
      <c r="A840" s="119"/>
      <c r="B840" s="119"/>
      <c r="C840" s="119"/>
      <c r="D840" s="119"/>
      <c r="E840" s="119"/>
      <c r="F840" s="119"/>
      <c r="G840" s="119"/>
      <c r="H840" s="119"/>
      <c r="I840" s="119"/>
      <c r="J840" s="119"/>
      <c r="K840" s="119"/>
      <c r="L840" s="120"/>
      <c r="M840" s="120"/>
      <c r="N840" s="120"/>
      <c r="O840" s="120"/>
      <c r="P840" s="120"/>
      <c r="Q840" s="120"/>
      <c r="R840" s="120"/>
      <c r="S840" s="119"/>
      <c r="T840" s="121"/>
      <c r="U840" s="121"/>
      <c r="V840" s="121"/>
      <c r="W840" s="121"/>
      <c r="X840" s="121"/>
      <c r="Y840" s="121"/>
      <c r="Z840" s="121"/>
      <c r="AA840" s="121"/>
      <c r="AB840" s="119"/>
      <c r="AC840" s="119"/>
      <c r="AD840" s="119"/>
      <c r="AE840" s="119"/>
      <c r="AF840" s="119"/>
      <c r="AG840" s="119"/>
      <c r="AH840" s="119"/>
      <c r="AI840" s="119"/>
      <c r="AJ840" s="119"/>
      <c r="AK840" s="119"/>
      <c r="AL840" s="119"/>
      <c r="AM840" s="119"/>
      <c r="AN840" s="119"/>
      <c r="AO840" s="119"/>
      <c r="AP840" s="119"/>
      <c r="AQ840" s="119"/>
      <c r="AR840" s="119"/>
      <c r="AS840" s="119"/>
      <c r="AT840" s="119"/>
      <c r="AU840" s="119"/>
      <c r="AV840" s="119"/>
      <c r="AW840" s="119"/>
      <c r="AX840" s="119"/>
      <c r="AY840" s="119"/>
      <c r="AZ840" s="119"/>
      <c r="BA840" s="119"/>
      <c r="BB840" s="119"/>
      <c r="BC840" s="119"/>
      <c r="BD840" s="119"/>
      <c r="BE840" s="119"/>
      <c r="BF840" s="119"/>
      <c r="BG840" s="119"/>
      <c r="BH840" s="119"/>
      <c r="BI840" s="119"/>
      <c r="BJ840" s="119"/>
      <c r="BK840" s="119"/>
      <c r="BL840" s="119"/>
    </row>
    <row r="841" spans="1:64" ht="12.75" customHeight="1" x14ac:dyDescent="0.35">
      <c r="A841" s="119"/>
      <c r="B841" s="119"/>
      <c r="C841" s="119"/>
      <c r="D841" s="119"/>
      <c r="E841" s="119"/>
      <c r="F841" s="119"/>
      <c r="G841" s="119"/>
      <c r="H841" s="119"/>
      <c r="I841" s="119"/>
      <c r="J841" s="119"/>
      <c r="K841" s="119"/>
      <c r="L841" s="120"/>
      <c r="M841" s="120"/>
      <c r="N841" s="120"/>
      <c r="O841" s="120"/>
      <c r="P841" s="120"/>
      <c r="Q841" s="120"/>
      <c r="R841" s="120"/>
      <c r="S841" s="119"/>
      <c r="T841" s="121"/>
      <c r="U841" s="121"/>
      <c r="V841" s="121"/>
      <c r="W841" s="121"/>
      <c r="X841" s="121"/>
      <c r="Y841" s="121"/>
      <c r="Z841" s="121"/>
      <c r="AA841" s="121"/>
      <c r="AB841" s="119"/>
      <c r="AC841" s="119"/>
      <c r="AD841" s="119"/>
      <c r="AE841" s="119"/>
      <c r="AF841" s="119"/>
      <c r="AG841" s="119"/>
      <c r="AH841" s="119"/>
      <c r="AI841" s="119"/>
      <c r="AJ841" s="119"/>
      <c r="AK841" s="119"/>
      <c r="AL841" s="119"/>
      <c r="AM841" s="119"/>
      <c r="AN841" s="119"/>
      <c r="AO841" s="119"/>
      <c r="AP841" s="119"/>
      <c r="AQ841" s="119"/>
      <c r="AR841" s="119"/>
      <c r="AS841" s="119"/>
      <c r="AT841" s="119"/>
      <c r="AU841" s="119"/>
      <c r="AV841" s="119"/>
      <c r="AW841" s="119"/>
      <c r="AX841" s="119"/>
      <c r="AY841" s="119"/>
      <c r="AZ841" s="119"/>
      <c r="BA841" s="119"/>
      <c r="BB841" s="119"/>
      <c r="BC841" s="119"/>
      <c r="BD841" s="119"/>
      <c r="BE841" s="119"/>
      <c r="BF841" s="119"/>
      <c r="BG841" s="119"/>
      <c r="BH841" s="119"/>
      <c r="BI841" s="119"/>
      <c r="BJ841" s="119"/>
      <c r="BK841" s="119"/>
      <c r="BL841" s="119"/>
    </row>
    <row r="842" spans="1:64" ht="12.75" customHeight="1" x14ac:dyDescent="0.35">
      <c r="A842" s="119"/>
      <c r="B842" s="119"/>
      <c r="C842" s="119"/>
      <c r="D842" s="119"/>
      <c r="E842" s="119"/>
      <c r="F842" s="119"/>
      <c r="G842" s="119"/>
      <c r="H842" s="119"/>
      <c r="I842" s="119"/>
      <c r="J842" s="119"/>
      <c r="K842" s="119"/>
      <c r="L842" s="120"/>
      <c r="M842" s="120"/>
      <c r="N842" s="120"/>
      <c r="O842" s="120"/>
      <c r="P842" s="120"/>
      <c r="Q842" s="120"/>
      <c r="R842" s="120"/>
      <c r="S842" s="119"/>
      <c r="T842" s="121"/>
      <c r="U842" s="121"/>
      <c r="V842" s="121"/>
      <c r="W842" s="121"/>
      <c r="X842" s="121"/>
      <c r="Y842" s="121"/>
      <c r="Z842" s="121"/>
      <c r="AA842" s="121"/>
      <c r="AB842" s="119"/>
      <c r="AC842" s="119"/>
      <c r="AD842" s="119"/>
      <c r="AE842" s="119"/>
      <c r="AF842" s="119"/>
      <c r="AG842" s="119"/>
      <c r="AH842" s="119"/>
      <c r="AI842" s="119"/>
      <c r="AJ842" s="119"/>
      <c r="AK842" s="119"/>
      <c r="AL842" s="119"/>
      <c r="AM842" s="119"/>
      <c r="AN842" s="119"/>
      <c r="AO842" s="119"/>
      <c r="AP842" s="119"/>
      <c r="AQ842" s="119"/>
      <c r="AR842" s="119"/>
      <c r="AS842" s="119"/>
      <c r="AT842" s="119"/>
      <c r="AU842" s="119"/>
      <c r="AV842" s="119"/>
      <c r="AW842" s="119"/>
      <c r="AX842" s="119"/>
      <c r="AY842" s="119"/>
      <c r="AZ842" s="119"/>
      <c r="BA842" s="119"/>
      <c r="BB842" s="119"/>
      <c r="BC842" s="119"/>
      <c r="BD842" s="119"/>
      <c r="BE842" s="119"/>
      <c r="BF842" s="119"/>
      <c r="BG842" s="119"/>
      <c r="BH842" s="119"/>
      <c r="BI842" s="119"/>
      <c r="BJ842" s="119"/>
      <c r="BK842" s="119"/>
      <c r="BL842" s="119"/>
    </row>
    <row r="843" spans="1:64" ht="12.75" customHeight="1" x14ac:dyDescent="0.35">
      <c r="A843" s="119"/>
      <c r="B843" s="119"/>
      <c r="C843" s="119"/>
      <c r="D843" s="119"/>
      <c r="E843" s="119"/>
      <c r="F843" s="119"/>
      <c r="G843" s="119"/>
      <c r="H843" s="119"/>
      <c r="I843" s="119"/>
      <c r="J843" s="119"/>
      <c r="K843" s="119"/>
      <c r="L843" s="120"/>
      <c r="M843" s="120"/>
      <c r="N843" s="120"/>
      <c r="O843" s="120"/>
      <c r="P843" s="120"/>
      <c r="Q843" s="120"/>
      <c r="R843" s="120"/>
      <c r="S843" s="119"/>
      <c r="T843" s="121"/>
      <c r="U843" s="121"/>
      <c r="V843" s="121"/>
      <c r="W843" s="121"/>
      <c r="X843" s="121"/>
      <c r="Y843" s="121"/>
      <c r="Z843" s="121"/>
      <c r="AA843" s="121"/>
      <c r="AB843" s="119"/>
      <c r="AC843" s="119"/>
      <c r="AD843" s="119"/>
      <c r="AE843" s="119"/>
      <c r="AF843" s="119"/>
      <c r="AG843" s="119"/>
      <c r="AH843" s="119"/>
      <c r="AI843" s="119"/>
      <c r="AJ843" s="119"/>
      <c r="AK843" s="119"/>
      <c r="AL843" s="119"/>
      <c r="AM843" s="119"/>
      <c r="AN843" s="119"/>
      <c r="AO843" s="119"/>
      <c r="AP843" s="119"/>
      <c r="AQ843" s="119"/>
      <c r="AR843" s="119"/>
      <c r="AS843" s="119"/>
      <c r="AT843" s="119"/>
      <c r="AU843" s="119"/>
      <c r="AV843" s="119"/>
      <c r="AW843" s="119"/>
      <c r="AX843" s="119"/>
      <c r="AY843" s="119"/>
      <c r="AZ843" s="119"/>
      <c r="BA843" s="119"/>
      <c r="BB843" s="119"/>
      <c r="BC843" s="119"/>
      <c r="BD843" s="119"/>
      <c r="BE843" s="119"/>
      <c r="BF843" s="119"/>
      <c r="BG843" s="119"/>
      <c r="BH843" s="119"/>
      <c r="BI843" s="119"/>
      <c r="BJ843" s="119"/>
      <c r="BK843" s="119"/>
      <c r="BL843" s="119"/>
    </row>
    <row r="844" spans="1:64" ht="12.75" customHeight="1" x14ac:dyDescent="0.35">
      <c r="A844" s="119"/>
      <c r="B844" s="119"/>
      <c r="C844" s="119"/>
      <c r="D844" s="119"/>
      <c r="E844" s="119"/>
      <c r="F844" s="119"/>
      <c r="G844" s="119"/>
      <c r="H844" s="119"/>
      <c r="I844" s="119"/>
      <c r="J844" s="119"/>
      <c r="K844" s="119"/>
      <c r="L844" s="120"/>
      <c r="M844" s="120"/>
      <c r="N844" s="120"/>
      <c r="O844" s="120"/>
      <c r="P844" s="120"/>
      <c r="Q844" s="120"/>
      <c r="R844" s="120"/>
      <c r="S844" s="119"/>
      <c r="T844" s="121"/>
      <c r="U844" s="121"/>
      <c r="V844" s="121"/>
      <c r="W844" s="121"/>
      <c r="X844" s="121"/>
      <c r="Y844" s="121"/>
      <c r="Z844" s="121"/>
      <c r="AA844" s="121"/>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19"/>
      <c r="AY844" s="119"/>
      <c r="AZ844" s="119"/>
      <c r="BA844" s="119"/>
      <c r="BB844" s="119"/>
      <c r="BC844" s="119"/>
      <c r="BD844" s="119"/>
      <c r="BE844" s="119"/>
      <c r="BF844" s="119"/>
      <c r="BG844" s="119"/>
      <c r="BH844" s="119"/>
      <c r="BI844" s="119"/>
      <c r="BJ844" s="119"/>
      <c r="BK844" s="119"/>
      <c r="BL844" s="119"/>
    </row>
    <row r="845" spans="1:64" ht="12.75" customHeight="1" x14ac:dyDescent="0.35">
      <c r="A845" s="119"/>
      <c r="B845" s="119"/>
      <c r="C845" s="119"/>
      <c r="D845" s="119"/>
      <c r="E845" s="119"/>
      <c r="F845" s="119"/>
      <c r="G845" s="119"/>
      <c r="H845" s="119"/>
      <c r="I845" s="119"/>
      <c r="J845" s="119"/>
      <c r="K845" s="119"/>
      <c r="L845" s="120"/>
      <c r="M845" s="120"/>
      <c r="N845" s="120"/>
      <c r="O845" s="120"/>
      <c r="P845" s="120"/>
      <c r="Q845" s="120"/>
      <c r="R845" s="120"/>
      <c r="S845" s="119"/>
      <c r="T845" s="121"/>
      <c r="U845" s="121"/>
      <c r="V845" s="121"/>
      <c r="W845" s="121"/>
      <c r="X845" s="121"/>
      <c r="Y845" s="121"/>
      <c r="Z845" s="121"/>
      <c r="AA845" s="121"/>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19"/>
      <c r="AY845" s="119"/>
      <c r="AZ845" s="119"/>
      <c r="BA845" s="119"/>
      <c r="BB845" s="119"/>
      <c r="BC845" s="119"/>
      <c r="BD845" s="119"/>
      <c r="BE845" s="119"/>
      <c r="BF845" s="119"/>
      <c r="BG845" s="119"/>
      <c r="BH845" s="119"/>
      <c r="BI845" s="119"/>
      <c r="BJ845" s="119"/>
      <c r="BK845" s="119"/>
      <c r="BL845" s="119"/>
    </row>
    <row r="846" spans="1:64" ht="12.75" customHeight="1" x14ac:dyDescent="0.35">
      <c r="A846" s="119"/>
      <c r="B846" s="119"/>
      <c r="C846" s="119"/>
      <c r="D846" s="119"/>
      <c r="E846" s="119"/>
      <c r="F846" s="119"/>
      <c r="G846" s="119"/>
      <c r="H846" s="119"/>
      <c r="I846" s="119"/>
      <c r="J846" s="119"/>
      <c r="K846" s="119"/>
      <c r="L846" s="120"/>
      <c r="M846" s="120"/>
      <c r="N846" s="120"/>
      <c r="O846" s="120"/>
      <c r="P846" s="120"/>
      <c r="Q846" s="120"/>
      <c r="R846" s="120"/>
      <c r="S846" s="119"/>
      <c r="T846" s="121"/>
      <c r="U846" s="121"/>
      <c r="V846" s="121"/>
      <c r="W846" s="121"/>
      <c r="X846" s="121"/>
      <c r="Y846" s="121"/>
      <c r="Z846" s="121"/>
      <c r="AA846" s="121"/>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19"/>
      <c r="AY846" s="119"/>
      <c r="AZ846" s="119"/>
      <c r="BA846" s="119"/>
      <c r="BB846" s="119"/>
      <c r="BC846" s="119"/>
      <c r="BD846" s="119"/>
      <c r="BE846" s="119"/>
      <c r="BF846" s="119"/>
      <c r="BG846" s="119"/>
      <c r="BH846" s="119"/>
      <c r="BI846" s="119"/>
      <c r="BJ846" s="119"/>
      <c r="BK846" s="119"/>
      <c r="BL846" s="119"/>
    </row>
    <row r="847" spans="1:64" ht="12.75" customHeight="1" x14ac:dyDescent="0.35">
      <c r="A847" s="119"/>
      <c r="B847" s="119"/>
      <c r="C847" s="119"/>
      <c r="D847" s="119"/>
      <c r="E847" s="119"/>
      <c r="F847" s="119"/>
      <c r="G847" s="119"/>
      <c r="H847" s="119"/>
      <c r="I847" s="119"/>
      <c r="J847" s="119"/>
      <c r="K847" s="119"/>
      <c r="L847" s="120"/>
      <c r="M847" s="120"/>
      <c r="N847" s="120"/>
      <c r="O847" s="120"/>
      <c r="P847" s="120"/>
      <c r="Q847" s="120"/>
      <c r="R847" s="120"/>
      <c r="S847" s="119"/>
      <c r="T847" s="121"/>
      <c r="U847" s="121"/>
      <c r="V847" s="121"/>
      <c r="W847" s="121"/>
      <c r="X847" s="121"/>
      <c r="Y847" s="121"/>
      <c r="Z847" s="121"/>
      <c r="AA847" s="121"/>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19"/>
      <c r="AY847" s="119"/>
      <c r="AZ847" s="119"/>
      <c r="BA847" s="119"/>
      <c r="BB847" s="119"/>
      <c r="BC847" s="119"/>
      <c r="BD847" s="119"/>
      <c r="BE847" s="119"/>
      <c r="BF847" s="119"/>
      <c r="BG847" s="119"/>
      <c r="BH847" s="119"/>
      <c r="BI847" s="119"/>
      <c r="BJ847" s="119"/>
      <c r="BK847" s="119"/>
      <c r="BL847" s="119"/>
    </row>
    <row r="848" spans="1:64" ht="12.75" customHeight="1" x14ac:dyDescent="0.35">
      <c r="A848" s="119"/>
      <c r="B848" s="119"/>
      <c r="C848" s="119"/>
      <c r="D848" s="119"/>
      <c r="E848" s="119"/>
      <c r="F848" s="119"/>
      <c r="G848" s="119"/>
      <c r="H848" s="119"/>
      <c r="I848" s="119"/>
      <c r="J848" s="119"/>
      <c r="K848" s="119"/>
      <c r="L848" s="120"/>
      <c r="M848" s="120"/>
      <c r="N848" s="120"/>
      <c r="O848" s="120"/>
      <c r="P848" s="120"/>
      <c r="Q848" s="120"/>
      <c r="R848" s="120"/>
      <c r="S848" s="119"/>
      <c r="T848" s="121"/>
      <c r="U848" s="121"/>
      <c r="V848" s="121"/>
      <c r="W848" s="121"/>
      <c r="X848" s="121"/>
      <c r="Y848" s="121"/>
      <c r="Z848" s="121"/>
      <c r="AA848" s="121"/>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19"/>
      <c r="AY848" s="119"/>
      <c r="AZ848" s="119"/>
      <c r="BA848" s="119"/>
      <c r="BB848" s="119"/>
      <c r="BC848" s="119"/>
      <c r="BD848" s="119"/>
      <c r="BE848" s="119"/>
      <c r="BF848" s="119"/>
      <c r="BG848" s="119"/>
      <c r="BH848" s="119"/>
      <c r="BI848" s="119"/>
      <c r="BJ848" s="119"/>
      <c r="BK848" s="119"/>
      <c r="BL848" s="119"/>
    </row>
    <row r="849" spans="1:64" ht="12.75" customHeight="1" x14ac:dyDescent="0.35">
      <c r="A849" s="119"/>
      <c r="B849" s="119"/>
      <c r="C849" s="119"/>
      <c r="D849" s="119"/>
      <c r="E849" s="119"/>
      <c r="F849" s="119"/>
      <c r="G849" s="119"/>
      <c r="H849" s="119"/>
      <c r="I849" s="119"/>
      <c r="J849" s="119"/>
      <c r="K849" s="119"/>
      <c r="L849" s="120"/>
      <c r="M849" s="120"/>
      <c r="N849" s="120"/>
      <c r="O849" s="120"/>
      <c r="P849" s="120"/>
      <c r="Q849" s="120"/>
      <c r="R849" s="120"/>
      <c r="S849" s="119"/>
      <c r="T849" s="121"/>
      <c r="U849" s="121"/>
      <c r="V849" s="121"/>
      <c r="W849" s="121"/>
      <c r="X849" s="121"/>
      <c r="Y849" s="121"/>
      <c r="Z849" s="121"/>
      <c r="AA849" s="121"/>
      <c r="AB849" s="119"/>
      <c r="AC849" s="119"/>
      <c r="AD849" s="119"/>
      <c r="AE849" s="119"/>
      <c r="AF849" s="119"/>
      <c r="AG849" s="119"/>
      <c r="AH849" s="119"/>
      <c r="AI849" s="119"/>
      <c r="AJ849" s="119"/>
      <c r="AK849" s="119"/>
      <c r="AL849" s="119"/>
      <c r="AM849" s="119"/>
      <c r="AN849" s="119"/>
      <c r="AO849" s="119"/>
      <c r="AP849" s="119"/>
      <c r="AQ849" s="119"/>
      <c r="AR849" s="119"/>
      <c r="AS849" s="119"/>
      <c r="AT849" s="119"/>
      <c r="AU849" s="119"/>
      <c r="AV849" s="119"/>
      <c r="AW849" s="119"/>
      <c r="AX849" s="119"/>
      <c r="AY849" s="119"/>
      <c r="AZ849" s="119"/>
      <c r="BA849" s="119"/>
      <c r="BB849" s="119"/>
      <c r="BC849" s="119"/>
      <c r="BD849" s="119"/>
      <c r="BE849" s="119"/>
      <c r="BF849" s="119"/>
      <c r="BG849" s="119"/>
      <c r="BH849" s="119"/>
      <c r="BI849" s="119"/>
      <c r="BJ849" s="119"/>
      <c r="BK849" s="119"/>
      <c r="BL849" s="119"/>
    </row>
    <row r="850" spans="1:64" ht="12.75" customHeight="1" x14ac:dyDescent="0.35">
      <c r="A850" s="119"/>
      <c r="B850" s="119"/>
      <c r="C850" s="119"/>
      <c r="D850" s="119"/>
      <c r="E850" s="119"/>
      <c r="F850" s="119"/>
      <c r="G850" s="119"/>
      <c r="H850" s="119"/>
      <c r="I850" s="119"/>
      <c r="J850" s="119"/>
      <c r="K850" s="119"/>
      <c r="L850" s="120"/>
      <c r="M850" s="120"/>
      <c r="N850" s="120"/>
      <c r="O850" s="120"/>
      <c r="P850" s="120"/>
      <c r="Q850" s="120"/>
      <c r="R850" s="120"/>
      <c r="S850" s="119"/>
      <c r="T850" s="121"/>
      <c r="U850" s="121"/>
      <c r="V850" s="121"/>
      <c r="W850" s="121"/>
      <c r="X850" s="121"/>
      <c r="Y850" s="121"/>
      <c r="Z850" s="121"/>
      <c r="AA850" s="121"/>
      <c r="AB850" s="119"/>
      <c r="AC850" s="119"/>
      <c r="AD850" s="119"/>
      <c r="AE850" s="119"/>
      <c r="AF850" s="119"/>
      <c r="AG850" s="119"/>
      <c r="AH850" s="119"/>
      <c r="AI850" s="119"/>
      <c r="AJ850" s="119"/>
      <c r="AK850" s="119"/>
      <c r="AL850" s="119"/>
      <c r="AM850" s="119"/>
      <c r="AN850" s="119"/>
      <c r="AO850" s="119"/>
      <c r="AP850" s="119"/>
      <c r="AQ850" s="119"/>
      <c r="AR850" s="119"/>
      <c r="AS850" s="119"/>
      <c r="AT850" s="119"/>
      <c r="AU850" s="119"/>
      <c r="AV850" s="119"/>
      <c r="AW850" s="119"/>
      <c r="AX850" s="119"/>
      <c r="AY850" s="119"/>
      <c r="AZ850" s="119"/>
      <c r="BA850" s="119"/>
      <c r="BB850" s="119"/>
      <c r="BC850" s="119"/>
      <c r="BD850" s="119"/>
      <c r="BE850" s="119"/>
      <c r="BF850" s="119"/>
      <c r="BG850" s="119"/>
      <c r="BH850" s="119"/>
      <c r="BI850" s="119"/>
      <c r="BJ850" s="119"/>
      <c r="BK850" s="119"/>
      <c r="BL850" s="119"/>
    </row>
    <row r="851" spans="1:64" ht="12.75" customHeight="1" x14ac:dyDescent="0.35">
      <c r="A851" s="119"/>
      <c r="B851" s="119"/>
      <c r="C851" s="119"/>
      <c r="D851" s="119"/>
      <c r="E851" s="119"/>
      <c r="F851" s="119"/>
      <c r="G851" s="119"/>
      <c r="H851" s="119"/>
      <c r="I851" s="119"/>
      <c r="J851" s="119"/>
      <c r="K851" s="119"/>
      <c r="L851" s="120"/>
      <c r="M851" s="120"/>
      <c r="N851" s="120"/>
      <c r="O851" s="120"/>
      <c r="P851" s="120"/>
      <c r="Q851" s="120"/>
      <c r="R851" s="120"/>
      <c r="S851" s="119"/>
      <c r="T851" s="121"/>
      <c r="U851" s="121"/>
      <c r="V851" s="121"/>
      <c r="W851" s="121"/>
      <c r="X851" s="121"/>
      <c r="Y851" s="121"/>
      <c r="Z851" s="121"/>
      <c r="AA851" s="121"/>
      <c r="AB851" s="119"/>
      <c r="AC851" s="119"/>
      <c r="AD851" s="119"/>
      <c r="AE851" s="119"/>
      <c r="AF851" s="119"/>
      <c r="AG851" s="119"/>
      <c r="AH851" s="119"/>
      <c r="AI851" s="119"/>
      <c r="AJ851" s="119"/>
      <c r="AK851" s="119"/>
      <c r="AL851" s="119"/>
      <c r="AM851" s="119"/>
      <c r="AN851" s="119"/>
      <c r="AO851" s="119"/>
      <c r="AP851" s="119"/>
      <c r="AQ851" s="119"/>
      <c r="AR851" s="119"/>
      <c r="AS851" s="119"/>
      <c r="AT851" s="119"/>
      <c r="AU851" s="119"/>
      <c r="AV851" s="119"/>
      <c r="AW851" s="119"/>
      <c r="AX851" s="119"/>
      <c r="AY851" s="119"/>
      <c r="AZ851" s="119"/>
      <c r="BA851" s="119"/>
      <c r="BB851" s="119"/>
      <c r="BC851" s="119"/>
      <c r="BD851" s="119"/>
      <c r="BE851" s="119"/>
      <c r="BF851" s="119"/>
      <c r="BG851" s="119"/>
      <c r="BH851" s="119"/>
      <c r="BI851" s="119"/>
      <c r="BJ851" s="119"/>
      <c r="BK851" s="119"/>
      <c r="BL851" s="119"/>
    </row>
    <row r="852" spans="1:64" ht="12.75" customHeight="1" x14ac:dyDescent="0.35">
      <c r="A852" s="119"/>
      <c r="B852" s="119"/>
      <c r="C852" s="119"/>
      <c r="D852" s="119"/>
      <c r="E852" s="119"/>
      <c r="F852" s="119"/>
      <c r="G852" s="119"/>
      <c r="H852" s="119"/>
      <c r="I852" s="119"/>
      <c r="J852" s="119"/>
      <c r="K852" s="119"/>
      <c r="L852" s="120"/>
      <c r="M852" s="120"/>
      <c r="N852" s="120"/>
      <c r="O852" s="120"/>
      <c r="P852" s="120"/>
      <c r="Q852" s="120"/>
      <c r="R852" s="120"/>
      <c r="S852" s="119"/>
      <c r="T852" s="121"/>
      <c r="U852" s="121"/>
      <c r="V852" s="121"/>
      <c r="W852" s="121"/>
      <c r="X852" s="121"/>
      <c r="Y852" s="121"/>
      <c r="Z852" s="121"/>
      <c r="AA852" s="121"/>
      <c r="AB852" s="119"/>
      <c r="AC852" s="119"/>
      <c r="AD852" s="119"/>
      <c r="AE852" s="119"/>
      <c r="AF852" s="119"/>
      <c r="AG852" s="119"/>
      <c r="AH852" s="119"/>
      <c r="AI852" s="119"/>
      <c r="AJ852" s="119"/>
      <c r="AK852" s="119"/>
      <c r="AL852" s="119"/>
      <c r="AM852" s="119"/>
      <c r="AN852" s="119"/>
      <c r="AO852" s="119"/>
      <c r="AP852" s="119"/>
      <c r="AQ852" s="119"/>
      <c r="AR852" s="119"/>
      <c r="AS852" s="119"/>
      <c r="AT852" s="119"/>
      <c r="AU852" s="119"/>
      <c r="AV852" s="119"/>
      <c r="AW852" s="119"/>
      <c r="AX852" s="119"/>
      <c r="AY852" s="119"/>
      <c r="AZ852" s="119"/>
      <c r="BA852" s="119"/>
      <c r="BB852" s="119"/>
      <c r="BC852" s="119"/>
      <c r="BD852" s="119"/>
      <c r="BE852" s="119"/>
      <c r="BF852" s="119"/>
      <c r="BG852" s="119"/>
      <c r="BH852" s="119"/>
      <c r="BI852" s="119"/>
      <c r="BJ852" s="119"/>
      <c r="BK852" s="119"/>
      <c r="BL852" s="119"/>
    </row>
    <row r="853" spans="1:64" ht="12.75" customHeight="1" x14ac:dyDescent="0.35">
      <c r="A853" s="119"/>
      <c r="B853" s="119"/>
      <c r="C853" s="119"/>
      <c r="D853" s="119"/>
      <c r="E853" s="119"/>
      <c r="F853" s="119"/>
      <c r="G853" s="119"/>
      <c r="H853" s="119"/>
      <c r="I853" s="119"/>
      <c r="J853" s="119"/>
      <c r="K853" s="119"/>
      <c r="L853" s="120"/>
      <c r="M853" s="120"/>
      <c r="N853" s="120"/>
      <c r="O853" s="120"/>
      <c r="P853" s="120"/>
      <c r="Q853" s="120"/>
      <c r="R853" s="120"/>
      <c r="S853" s="119"/>
      <c r="T853" s="121"/>
      <c r="U853" s="121"/>
      <c r="V853" s="121"/>
      <c r="W853" s="121"/>
      <c r="X853" s="121"/>
      <c r="Y853" s="121"/>
      <c r="Z853" s="121"/>
      <c r="AA853" s="121"/>
      <c r="AB853" s="119"/>
      <c r="AC853" s="119"/>
      <c r="AD853" s="119"/>
      <c r="AE853" s="119"/>
      <c r="AF853" s="119"/>
      <c r="AG853" s="119"/>
      <c r="AH853" s="119"/>
      <c r="AI853" s="119"/>
      <c r="AJ853" s="119"/>
      <c r="AK853" s="119"/>
      <c r="AL853" s="119"/>
      <c r="AM853" s="119"/>
      <c r="AN853" s="119"/>
      <c r="AO853" s="119"/>
      <c r="AP853" s="119"/>
      <c r="AQ853" s="119"/>
      <c r="AR853" s="119"/>
      <c r="AS853" s="119"/>
      <c r="AT853" s="119"/>
      <c r="AU853" s="119"/>
      <c r="AV853" s="119"/>
      <c r="AW853" s="119"/>
      <c r="AX853" s="119"/>
      <c r="AY853" s="119"/>
      <c r="AZ853" s="119"/>
      <c r="BA853" s="119"/>
      <c r="BB853" s="119"/>
      <c r="BC853" s="119"/>
      <c r="BD853" s="119"/>
      <c r="BE853" s="119"/>
      <c r="BF853" s="119"/>
      <c r="BG853" s="119"/>
      <c r="BH853" s="119"/>
      <c r="BI853" s="119"/>
      <c r="BJ853" s="119"/>
      <c r="BK853" s="119"/>
      <c r="BL853" s="119"/>
    </row>
    <row r="854" spans="1:64" ht="12.75" customHeight="1" x14ac:dyDescent="0.35">
      <c r="A854" s="119"/>
      <c r="B854" s="119"/>
      <c r="C854" s="119"/>
      <c r="D854" s="119"/>
      <c r="E854" s="119"/>
      <c r="F854" s="119"/>
      <c r="G854" s="119"/>
      <c r="H854" s="119"/>
      <c r="I854" s="119"/>
      <c r="J854" s="119"/>
      <c r="K854" s="119"/>
      <c r="L854" s="120"/>
      <c r="M854" s="120"/>
      <c r="N854" s="120"/>
      <c r="O854" s="120"/>
      <c r="P854" s="120"/>
      <c r="Q854" s="120"/>
      <c r="R854" s="120"/>
      <c r="S854" s="119"/>
      <c r="T854" s="121"/>
      <c r="U854" s="121"/>
      <c r="V854" s="121"/>
      <c r="W854" s="121"/>
      <c r="X854" s="121"/>
      <c r="Y854" s="121"/>
      <c r="Z854" s="121"/>
      <c r="AA854" s="121"/>
      <c r="AB854" s="119"/>
      <c r="AC854" s="119"/>
      <c r="AD854" s="119"/>
      <c r="AE854" s="119"/>
      <c r="AF854" s="119"/>
      <c r="AG854" s="119"/>
      <c r="AH854" s="119"/>
      <c r="AI854" s="119"/>
      <c r="AJ854" s="119"/>
      <c r="AK854" s="119"/>
      <c r="AL854" s="119"/>
      <c r="AM854" s="119"/>
      <c r="AN854" s="119"/>
      <c r="AO854" s="119"/>
      <c r="AP854" s="119"/>
      <c r="AQ854" s="119"/>
      <c r="AR854" s="119"/>
      <c r="AS854" s="119"/>
      <c r="AT854" s="119"/>
      <c r="AU854" s="119"/>
      <c r="AV854" s="119"/>
      <c r="AW854" s="119"/>
      <c r="AX854" s="119"/>
      <c r="AY854" s="119"/>
      <c r="AZ854" s="119"/>
      <c r="BA854" s="119"/>
      <c r="BB854" s="119"/>
      <c r="BC854" s="119"/>
      <c r="BD854" s="119"/>
      <c r="BE854" s="119"/>
      <c r="BF854" s="119"/>
      <c r="BG854" s="119"/>
      <c r="BH854" s="119"/>
      <c r="BI854" s="119"/>
      <c r="BJ854" s="119"/>
      <c r="BK854" s="119"/>
      <c r="BL854" s="119"/>
    </row>
    <row r="855" spans="1:64" ht="12.75" customHeight="1" x14ac:dyDescent="0.35">
      <c r="A855" s="119"/>
      <c r="B855" s="119"/>
      <c r="C855" s="119"/>
      <c r="D855" s="119"/>
      <c r="E855" s="119"/>
      <c r="F855" s="119"/>
      <c r="G855" s="119"/>
      <c r="H855" s="119"/>
      <c r="I855" s="119"/>
      <c r="J855" s="119"/>
      <c r="K855" s="119"/>
      <c r="L855" s="120"/>
      <c r="M855" s="120"/>
      <c r="N855" s="120"/>
      <c r="O855" s="120"/>
      <c r="P855" s="120"/>
      <c r="Q855" s="120"/>
      <c r="R855" s="120"/>
      <c r="S855" s="119"/>
      <c r="T855" s="121"/>
      <c r="U855" s="121"/>
      <c r="V855" s="121"/>
      <c r="W855" s="121"/>
      <c r="X855" s="121"/>
      <c r="Y855" s="121"/>
      <c r="Z855" s="121"/>
      <c r="AA855" s="121"/>
      <c r="AB855" s="119"/>
      <c r="AC855" s="119"/>
      <c r="AD855" s="119"/>
      <c r="AE855" s="119"/>
      <c r="AF855" s="119"/>
      <c r="AG855" s="119"/>
      <c r="AH855" s="119"/>
      <c r="AI855" s="119"/>
      <c r="AJ855" s="119"/>
      <c r="AK855" s="119"/>
      <c r="AL855" s="119"/>
      <c r="AM855" s="119"/>
      <c r="AN855" s="119"/>
      <c r="AO855" s="119"/>
      <c r="AP855" s="119"/>
      <c r="AQ855" s="119"/>
      <c r="AR855" s="119"/>
      <c r="AS855" s="119"/>
      <c r="AT855" s="119"/>
      <c r="AU855" s="119"/>
      <c r="AV855" s="119"/>
      <c r="AW855" s="119"/>
      <c r="AX855" s="119"/>
      <c r="AY855" s="119"/>
      <c r="AZ855" s="119"/>
      <c r="BA855" s="119"/>
      <c r="BB855" s="119"/>
      <c r="BC855" s="119"/>
      <c r="BD855" s="119"/>
      <c r="BE855" s="119"/>
      <c r="BF855" s="119"/>
      <c r="BG855" s="119"/>
      <c r="BH855" s="119"/>
      <c r="BI855" s="119"/>
      <c r="BJ855" s="119"/>
      <c r="BK855" s="119"/>
      <c r="BL855" s="119"/>
    </row>
    <row r="856" spans="1:64" ht="12.75" customHeight="1" x14ac:dyDescent="0.35">
      <c r="A856" s="119"/>
      <c r="B856" s="119"/>
      <c r="C856" s="119"/>
      <c r="D856" s="119"/>
      <c r="E856" s="119"/>
      <c r="F856" s="119"/>
      <c r="G856" s="119"/>
      <c r="H856" s="119"/>
      <c r="I856" s="119"/>
      <c r="J856" s="119"/>
      <c r="K856" s="119"/>
      <c r="L856" s="120"/>
      <c r="M856" s="120"/>
      <c r="N856" s="120"/>
      <c r="O856" s="120"/>
      <c r="P856" s="120"/>
      <c r="Q856" s="120"/>
      <c r="R856" s="120"/>
      <c r="S856" s="119"/>
      <c r="T856" s="121"/>
      <c r="U856" s="121"/>
      <c r="V856" s="121"/>
      <c r="W856" s="121"/>
      <c r="X856" s="121"/>
      <c r="Y856" s="121"/>
      <c r="Z856" s="121"/>
      <c r="AA856" s="121"/>
      <c r="AB856" s="119"/>
      <c r="AC856" s="119"/>
      <c r="AD856" s="119"/>
      <c r="AE856" s="119"/>
      <c r="AF856" s="119"/>
      <c r="AG856" s="119"/>
      <c r="AH856" s="119"/>
      <c r="AI856" s="119"/>
      <c r="AJ856" s="119"/>
      <c r="AK856" s="119"/>
      <c r="AL856" s="119"/>
      <c r="AM856" s="119"/>
      <c r="AN856" s="119"/>
      <c r="AO856" s="119"/>
      <c r="AP856" s="119"/>
      <c r="AQ856" s="119"/>
      <c r="AR856" s="119"/>
      <c r="AS856" s="119"/>
      <c r="AT856" s="119"/>
      <c r="AU856" s="119"/>
      <c r="AV856" s="119"/>
      <c r="AW856" s="119"/>
      <c r="AX856" s="119"/>
      <c r="AY856" s="119"/>
      <c r="AZ856" s="119"/>
      <c r="BA856" s="119"/>
      <c r="BB856" s="119"/>
      <c r="BC856" s="119"/>
      <c r="BD856" s="119"/>
      <c r="BE856" s="119"/>
      <c r="BF856" s="119"/>
      <c r="BG856" s="119"/>
      <c r="BH856" s="119"/>
      <c r="BI856" s="119"/>
      <c r="BJ856" s="119"/>
      <c r="BK856" s="119"/>
      <c r="BL856" s="119"/>
    </row>
    <row r="857" spans="1:64" ht="12.75" customHeight="1" x14ac:dyDescent="0.35">
      <c r="A857" s="119"/>
      <c r="B857" s="119"/>
      <c r="C857" s="119"/>
      <c r="D857" s="119"/>
      <c r="E857" s="119"/>
      <c r="F857" s="119"/>
      <c r="G857" s="119"/>
      <c r="H857" s="119"/>
      <c r="I857" s="119"/>
      <c r="J857" s="119"/>
      <c r="K857" s="119"/>
      <c r="L857" s="120"/>
      <c r="M857" s="120"/>
      <c r="N857" s="120"/>
      <c r="O857" s="120"/>
      <c r="P857" s="120"/>
      <c r="Q857" s="120"/>
      <c r="R857" s="120"/>
      <c r="S857" s="119"/>
      <c r="T857" s="121"/>
      <c r="U857" s="121"/>
      <c r="V857" s="121"/>
      <c r="W857" s="121"/>
      <c r="X857" s="121"/>
      <c r="Y857" s="121"/>
      <c r="Z857" s="121"/>
      <c r="AA857" s="121"/>
      <c r="AB857" s="119"/>
      <c r="AC857" s="119"/>
      <c r="AD857" s="119"/>
      <c r="AE857" s="119"/>
      <c r="AF857" s="119"/>
      <c r="AG857" s="119"/>
      <c r="AH857" s="119"/>
      <c r="AI857" s="119"/>
      <c r="AJ857" s="119"/>
      <c r="AK857" s="119"/>
      <c r="AL857" s="119"/>
      <c r="AM857" s="119"/>
      <c r="AN857" s="119"/>
      <c r="AO857" s="119"/>
      <c r="AP857" s="119"/>
      <c r="AQ857" s="119"/>
      <c r="AR857" s="119"/>
      <c r="AS857" s="119"/>
      <c r="AT857" s="119"/>
      <c r="AU857" s="119"/>
      <c r="AV857" s="119"/>
      <c r="AW857" s="119"/>
      <c r="AX857" s="119"/>
      <c r="AY857" s="119"/>
      <c r="AZ857" s="119"/>
      <c r="BA857" s="119"/>
      <c r="BB857" s="119"/>
      <c r="BC857" s="119"/>
      <c r="BD857" s="119"/>
      <c r="BE857" s="119"/>
      <c r="BF857" s="119"/>
      <c r="BG857" s="119"/>
      <c r="BH857" s="119"/>
      <c r="BI857" s="119"/>
      <c r="BJ857" s="119"/>
      <c r="BK857" s="119"/>
      <c r="BL857" s="119"/>
    </row>
    <row r="858" spans="1:64" ht="12.75" customHeight="1" x14ac:dyDescent="0.35">
      <c r="A858" s="119"/>
      <c r="B858" s="119"/>
      <c r="C858" s="119"/>
      <c r="D858" s="119"/>
      <c r="E858" s="119"/>
      <c r="F858" s="119"/>
      <c r="G858" s="119"/>
      <c r="H858" s="119"/>
      <c r="I858" s="119"/>
      <c r="J858" s="119"/>
      <c r="K858" s="119"/>
      <c r="L858" s="120"/>
      <c r="M858" s="120"/>
      <c r="N858" s="120"/>
      <c r="O858" s="120"/>
      <c r="P858" s="120"/>
      <c r="Q858" s="120"/>
      <c r="R858" s="120"/>
      <c r="S858" s="119"/>
      <c r="T858" s="121"/>
      <c r="U858" s="121"/>
      <c r="V858" s="121"/>
      <c r="W858" s="121"/>
      <c r="X858" s="121"/>
      <c r="Y858" s="121"/>
      <c r="Z858" s="121"/>
      <c r="AA858" s="121"/>
      <c r="AB858" s="119"/>
      <c r="AC858" s="119"/>
      <c r="AD858" s="119"/>
      <c r="AE858" s="119"/>
      <c r="AF858" s="119"/>
      <c r="AG858" s="119"/>
      <c r="AH858" s="119"/>
      <c r="AI858" s="119"/>
      <c r="AJ858" s="119"/>
      <c r="AK858" s="119"/>
      <c r="AL858" s="119"/>
      <c r="AM858" s="119"/>
      <c r="AN858" s="119"/>
      <c r="AO858" s="119"/>
      <c r="AP858" s="119"/>
      <c r="AQ858" s="119"/>
      <c r="AR858" s="119"/>
      <c r="AS858" s="119"/>
      <c r="AT858" s="119"/>
      <c r="AU858" s="119"/>
      <c r="AV858" s="119"/>
      <c r="AW858" s="119"/>
      <c r="AX858" s="119"/>
      <c r="AY858" s="119"/>
      <c r="AZ858" s="119"/>
      <c r="BA858" s="119"/>
      <c r="BB858" s="119"/>
      <c r="BC858" s="119"/>
      <c r="BD858" s="119"/>
      <c r="BE858" s="119"/>
      <c r="BF858" s="119"/>
      <c r="BG858" s="119"/>
      <c r="BH858" s="119"/>
      <c r="BI858" s="119"/>
      <c r="BJ858" s="119"/>
      <c r="BK858" s="119"/>
      <c r="BL858" s="119"/>
    </row>
    <row r="859" spans="1:64" ht="12.75" customHeight="1" x14ac:dyDescent="0.35">
      <c r="A859" s="119"/>
      <c r="B859" s="119"/>
      <c r="C859" s="119"/>
      <c r="D859" s="119"/>
      <c r="E859" s="119"/>
      <c r="F859" s="119"/>
      <c r="G859" s="119"/>
      <c r="H859" s="119"/>
      <c r="I859" s="119"/>
      <c r="J859" s="119"/>
      <c r="K859" s="119"/>
      <c r="L859" s="120"/>
      <c r="M859" s="120"/>
      <c r="N859" s="120"/>
      <c r="O859" s="120"/>
      <c r="P859" s="120"/>
      <c r="Q859" s="120"/>
      <c r="R859" s="120"/>
      <c r="S859" s="119"/>
      <c r="T859" s="121"/>
      <c r="U859" s="121"/>
      <c r="V859" s="121"/>
      <c r="W859" s="121"/>
      <c r="X859" s="121"/>
      <c r="Y859" s="121"/>
      <c r="Z859" s="121"/>
      <c r="AA859" s="121"/>
      <c r="AB859" s="119"/>
      <c r="AC859" s="119"/>
      <c r="AD859" s="119"/>
      <c r="AE859" s="119"/>
      <c r="AF859" s="119"/>
      <c r="AG859" s="119"/>
      <c r="AH859" s="119"/>
      <c r="AI859" s="119"/>
      <c r="AJ859" s="119"/>
      <c r="AK859" s="119"/>
      <c r="AL859" s="119"/>
      <c r="AM859" s="119"/>
      <c r="AN859" s="119"/>
      <c r="AO859" s="119"/>
      <c r="AP859" s="119"/>
      <c r="AQ859" s="119"/>
      <c r="AR859" s="119"/>
      <c r="AS859" s="119"/>
      <c r="AT859" s="119"/>
      <c r="AU859" s="119"/>
      <c r="AV859" s="119"/>
      <c r="AW859" s="119"/>
      <c r="AX859" s="119"/>
      <c r="AY859" s="119"/>
      <c r="AZ859" s="119"/>
      <c r="BA859" s="119"/>
      <c r="BB859" s="119"/>
      <c r="BC859" s="119"/>
      <c r="BD859" s="119"/>
      <c r="BE859" s="119"/>
      <c r="BF859" s="119"/>
      <c r="BG859" s="119"/>
      <c r="BH859" s="119"/>
      <c r="BI859" s="119"/>
      <c r="BJ859" s="119"/>
      <c r="BK859" s="119"/>
      <c r="BL859" s="119"/>
    </row>
    <row r="860" spans="1:64" ht="12.75" customHeight="1" x14ac:dyDescent="0.35">
      <c r="A860" s="119"/>
      <c r="B860" s="119"/>
      <c r="C860" s="119"/>
      <c r="D860" s="119"/>
      <c r="E860" s="119"/>
      <c r="F860" s="119"/>
      <c r="G860" s="119"/>
      <c r="H860" s="119"/>
      <c r="I860" s="119"/>
      <c r="J860" s="119"/>
      <c r="K860" s="119"/>
      <c r="L860" s="120"/>
      <c r="M860" s="120"/>
      <c r="N860" s="120"/>
      <c r="O860" s="120"/>
      <c r="P860" s="120"/>
      <c r="Q860" s="120"/>
      <c r="R860" s="120"/>
      <c r="S860" s="119"/>
      <c r="T860" s="121"/>
      <c r="U860" s="121"/>
      <c r="V860" s="121"/>
      <c r="W860" s="121"/>
      <c r="X860" s="121"/>
      <c r="Y860" s="121"/>
      <c r="Z860" s="121"/>
      <c r="AA860" s="121"/>
      <c r="AB860" s="119"/>
      <c r="AC860" s="119"/>
      <c r="AD860" s="119"/>
      <c r="AE860" s="119"/>
      <c r="AF860" s="119"/>
      <c r="AG860" s="119"/>
      <c r="AH860" s="119"/>
      <c r="AI860" s="119"/>
      <c r="AJ860" s="119"/>
      <c r="AK860" s="119"/>
      <c r="AL860" s="119"/>
      <c r="AM860" s="119"/>
      <c r="AN860" s="119"/>
      <c r="AO860" s="119"/>
      <c r="AP860" s="119"/>
      <c r="AQ860" s="119"/>
      <c r="AR860" s="119"/>
      <c r="AS860" s="119"/>
      <c r="AT860" s="119"/>
      <c r="AU860" s="119"/>
      <c r="AV860" s="119"/>
      <c r="AW860" s="119"/>
      <c r="AX860" s="119"/>
      <c r="AY860" s="119"/>
      <c r="AZ860" s="119"/>
      <c r="BA860" s="119"/>
      <c r="BB860" s="119"/>
      <c r="BC860" s="119"/>
      <c r="BD860" s="119"/>
      <c r="BE860" s="119"/>
      <c r="BF860" s="119"/>
      <c r="BG860" s="119"/>
      <c r="BH860" s="119"/>
      <c r="BI860" s="119"/>
      <c r="BJ860" s="119"/>
      <c r="BK860" s="119"/>
      <c r="BL860" s="119"/>
    </row>
    <row r="861" spans="1:64" ht="12.75" customHeight="1" x14ac:dyDescent="0.35">
      <c r="A861" s="119"/>
      <c r="B861" s="119"/>
      <c r="C861" s="119"/>
      <c r="D861" s="119"/>
      <c r="E861" s="119"/>
      <c r="F861" s="119"/>
      <c r="G861" s="119"/>
      <c r="H861" s="119"/>
      <c r="I861" s="119"/>
      <c r="J861" s="119"/>
      <c r="K861" s="119"/>
      <c r="L861" s="120"/>
      <c r="M861" s="120"/>
      <c r="N861" s="120"/>
      <c r="O861" s="120"/>
      <c r="P861" s="120"/>
      <c r="Q861" s="120"/>
      <c r="R861" s="120"/>
      <c r="S861" s="119"/>
      <c r="T861" s="121"/>
      <c r="U861" s="121"/>
      <c r="V861" s="121"/>
      <c r="W861" s="121"/>
      <c r="X861" s="121"/>
      <c r="Y861" s="121"/>
      <c r="Z861" s="121"/>
      <c r="AA861" s="121"/>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19"/>
      <c r="AY861" s="119"/>
      <c r="AZ861" s="119"/>
      <c r="BA861" s="119"/>
      <c r="BB861" s="119"/>
      <c r="BC861" s="119"/>
      <c r="BD861" s="119"/>
      <c r="BE861" s="119"/>
      <c r="BF861" s="119"/>
      <c r="BG861" s="119"/>
      <c r="BH861" s="119"/>
      <c r="BI861" s="119"/>
      <c r="BJ861" s="119"/>
      <c r="BK861" s="119"/>
      <c r="BL861" s="119"/>
    </row>
    <row r="862" spans="1:64" ht="12.75" customHeight="1" x14ac:dyDescent="0.35">
      <c r="A862" s="119"/>
      <c r="B862" s="119"/>
      <c r="C862" s="119"/>
      <c r="D862" s="119"/>
      <c r="E862" s="119"/>
      <c r="F862" s="119"/>
      <c r="G862" s="119"/>
      <c r="H862" s="119"/>
      <c r="I862" s="119"/>
      <c r="J862" s="119"/>
      <c r="K862" s="119"/>
      <c r="L862" s="120"/>
      <c r="M862" s="120"/>
      <c r="N862" s="120"/>
      <c r="O862" s="120"/>
      <c r="P862" s="120"/>
      <c r="Q862" s="120"/>
      <c r="R862" s="120"/>
      <c r="S862" s="119"/>
      <c r="T862" s="121"/>
      <c r="U862" s="121"/>
      <c r="V862" s="121"/>
      <c r="W862" s="121"/>
      <c r="X862" s="121"/>
      <c r="Y862" s="121"/>
      <c r="Z862" s="121"/>
      <c r="AA862" s="121"/>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19"/>
      <c r="AY862" s="119"/>
      <c r="AZ862" s="119"/>
      <c r="BA862" s="119"/>
      <c r="BB862" s="119"/>
      <c r="BC862" s="119"/>
      <c r="BD862" s="119"/>
      <c r="BE862" s="119"/>
      <c r="BF862" s="119"/>
      <c r="BG862" s="119"/>
      <c r="BH862" s="119"/>
      <c r="BI862" s="119"/>
      <c r="BJ862" s="119"/>
      <c r="BK862" s="119"/>
      <c r="BL862" s="119"/>
    </row>
    <row r="863" spans="1:64" ht="12.75" customHeight="1" x14ac:dyDescent="0.35">
      <c r="A863" s="119"/>
      <c r="B863" s="119"/>
      <c r="C863" s="119"/>
      <c r="D863" s="119"/>
      <c r="E863" s="119"/>
      <c r="F863" s="119"/>
      <c r="G863" s="119"/>
      <c r="H863" s="119"/>
      <c r="I863" s="119"/>
      <c r="J863" s="119"/>
      <c r="K863" s="119"/>
      <c r="L863" s="120"/>
      <c r="M863" s="120"/>
      <c r="N863" s="120"/>
      <c r="O863" s="120"/>
      <c r="P863" s="120"/>
      <c r="Q863" s="120"/>
      <c r="R863" s="120"/>
      <c r="S863" s="119"/>
      <c r="T863" s="121"/>
      <c r="U863" s="121"/>
      <c r="V863" s="121"/>
      <c r="W863" s="121"/>
      <c r="X863" s="121"/>
      <c r="Y863" s="121"/>
      <c r="Z863" s="121"/>
      <c r="AA863" s="121"/>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19"/>
      <c r="AY863" s="119"/>
      <c r="AZ863" s="119"/>
      <c r="BA863" s="119"/>
      <c r="BB863" s="119"/>
      <c r="BC863" s="119"/>
      <c r="BD863" s="119"/>
      <c r="BE863" s="119"/>
      <c r="BF863" s="119"/>
      <c r="BG863" s="119"/>
      <c r="BH863" s="119"/>
      <c r="BI863" s="119"/>
      <c r="BJ863" s="119"/>
      <c r="BK863" s="119"/>
      <c r="BL863" s="119"/>
    </row>
    <row r="864" spans="1:64" ht="12.75" customHeight="1" x14ac:dyDescent="0.35">
      <c r="A864" s="119"/>
      <c r="B864" s="119"/>
      <c r="C864" s="119"/>
      <c r="D864" s="119"/>
      <c r="E864" s="119"/>
      <c r="F864" s="119"/>
      <c r="G864" s="119"/>
      <c r="H864" s="119"/>
      <c r="I864" s="119"/>
      <c r="J864" s="119"/>
      <c r="K864" s="119"/>
      <c r="L864" s="120"/>
      <c r="M864" s="120"/>
      <c r="N864" s="120"/>
      <c r="O864" s="120"/>
      <c r="P864" s="120"/>
      <c r="Q864" s="120"/>
      <c r="R864" s="120"/>
      <c r="S864" s="119"/>
      <c r="T864" s="121"/>
      <c r="U864" s="121"/>
      <c r="V864" s="121"/>
      <c r="W864" s="121"/>
      <c r="X864" s="121"/>
      <c r="Y864" s="121"/>
      <c r="Z864" s="121"/>
      <c r="AA864" s="121"/>
      <c r="AB864" s="119"/>
      <c r="AC864" s="119"/>
      <c r="AD864" s="119"/>
      <c r="AE864" s="119"/>
      <c r="AF864" s="119"/>
      <c r="AG864" s="119"/>
      <c r="AH864" s="119"/>
      <c r="AI864" s="119"/>
      <c r="AJ864" s="119"/>
      <c r="AK864" s="119"/>
      <c r="AL864" s="119"/>
      <c r="AM864" s="119"/>
      <c r="AN864" s="119"/>
      <c r="AO864" s="119"/>
      <c r="AP864" s="119"/>
      <c r="AQ864" s="119"/>
      <c r="AR864" s="119"/>
      <c r="AS864" s="119"/>
      <c r="AT864" s="119"/>
      <c r="AU864" s="119"/>
      <c r="AV864" s="119"/>
      <c r="AW864" s="119"/>
      <c r="AX864" s="119"/>
      <c r="AY864" s="119"/>
      <c r="AZ864" s="119"/>
      <c r="BA864" s="119"/>
      <c r="BB864" s="119"/>
      <c r="BC864" s="119"/>
      <c r="BD864" s="119"/>
      <c r="BE864" s="119"/>
      <c r="BF864" s="119"/>
      <c r="BG864" s="119"/>
      <c r="BH864" s="119"/>
      <c r="BI864" s="119"/>
      <c r="BJ864" s="119"/>
      <c r="BK864" s="119"/>
      <c r="BL864" s="119"/>
    </row>
    <row r="865" spans="1:64" ht="12.75" customHeight="1" x14ac:dyDescent="0.35">
      <c r="A865" s="119"/>
      <c r="B865" s="119"/>
      <c r="C865" s="119"/>
      <c r="D865" s="119"/>
      <c r="E865" s="119"/>
      <c r="F865" s="119"/>
      <c r="G865" s="119"/>
      <c r="H865" s="119"/>
      <c r="I865" s="119"/>
      <c r="J865" s="119"/>
      <c r="K865" s="119"/>
      <c r="L865" s="120"/>
      <c r="M865" s="120"/>
      <c r="N865" s="120"/>
      <c r="O865" s="120"/>
      <c r="P865" s="120"/>
      <c r="Q865" s="120"/>
      <c r="R865" s="120"/>
      <c r="S865" s="119"/>
      <c r="T865" s="121"/>
      <c r="U865" s="121"/>
      <c r="V865" s="121"/>
      <c r="W865" s="121"/>
      <c r="X865" s="121"/>
      <c r="Y865" s="121"/>
      <c r="Z865" s="121"/>
      <c r="AA865" s="121"/>
      <c r="AB865" s="119"/>
      <c r="AC865" s="119"/>
      <c r="AD865" s="119"/>
      <c r="AE865" s="119"/>
      <c r="AF865" s="119"/>
      <c r="AG865" s="119"/>
      <c r="AH865" s="119"/>
      <c r="AI865" s="119"/>
      <c r="AJ865" s="119"/>
      <c r="AK865" s="119"/>
      <c r="AL865" s="119"/>
      <c r="AM865" s="119"/>
      <c r="AN865" s="119"/>
      <c r="AO865" s="119"/>
      <c r="AP865" s="119"/>
      <c r="AQ865" s="119"/>
      <c r="AR865" s="119"/>
      <c r="AS865" s="119"/>
      <c r="AT865" s="119"/>
      <c r="AU865" s="119"/>
      <c r="AV865" s="119"/>
      <c r="AW865" s="119"/>
      <c r="AX865" s="119"/>
      <c r="AY865" s="119"/>
      <c r="AZ865" s="119"/>
      <c r="BA865" s="119"/>
      <c r="BB865" s="119"/>
      <c r="BC865" s="119"/>
      <c r="BD865" s="119"/>
      <c r="BE865" s="119"/>
      <c r="BF865" s="119"/>
      <c r="BG865" s="119"/>
      <c r="BH865" s="119"/>
      <c r="BI865" s="119"/>
      <c r="BJ865" s="119"/>
      <c r="BK865" s="119"/>
      <c r="BL865" s="119"/>
    </row>
    <row r="866" spans="1:64" ht="12.75" customHeight="1" x14ac:dyDescent="0.35">
      <c r="A866" s="119"/>
      <c r="B866" s="119"/>
      <c r="C866" s="119"/>
      <c r="D866" s="119"/>
      <c r="E866" s="119"/>
      <c r="F866" s="119"/>
      <c r="G866" s="119"/>
      <c r="H866" s="119"/>
      <c r="I866" s="119"/>
      <c r="J866" s="119"/>
      <c r="K866" s="119"/>
      <c r="L866" s="120"/>
      <c r="M866" s="120"/>
      <c r="N866" s="120"/>
      <c r="O866" s="120"/>
      <c r="P866" s="120"/>
      <c r="Q866" s="120"/>
      <c r="R866" s="120"/>
      <c r="S866" s="119"/>
      <c r="T866" s="121"/>
      <c r="U866" s="121"/>
      <c r="V866" s="121"/>
      <c r="W866" s="121"/>
      <c r="X866" s="121"/>
      <c r="Y866" s="121"/>
      <c r="Z866" s="121"/>
      <c r="AA866" s="121"/>
      <c r="AB866" s="119"/>
      <c r="AC866" s="119"/>
      <c r="AD866" s="119"/>
      <c r="AE866" s="119"/>
      <c r="AF866" s="119"/>
      <c r="AG866" s="119"/>
      <c r="AH866" s="119"/>
      <c r="AI866" s="119"/>
      <c r="AJ866" s="119"/>
      <c r="AK866" s="119"/>
      <c r="AL866" s="119"/>
      <c r="AM866" s="119"/>
      <c r="AN866" s="119"/>
      <c r="AO866" s="119"/>
      <c r="AP866" s="119"/>
      <c r="AQ866" s="119"/>
      <c r="AR866" s="119"/>
      <c r="AS866" s="119"/>
      <c r="AT866" s="119"/>
      <c r="AU866" s="119"/>
      <c r="AV866" s="119"/>
      <c r="AW866" s="119"/>
      <c r="AX866" s="119"/>
      <c r="AY866" s="119"/>
      <c r="AZ866" s="119"/>
      <c r="BA866" s="119"/>
      <c r="BB866" s="119"/>
      <c r="BC866" s="119"/>
      <c r="BD866" s="119"/>
      <c r="BE866" s="119"/>
      <c r="BF866" s="119"/>
      <c r="BG866" s="119"/>
      <c r="BH866" s="119"/>
      <c r="BI866" s="119"/>
      <c r="BJ866" s="119"/>
      <c r="BK866" s="119"/>
      <c r="BL866" s="119"/>
    </row>
    <row r="867" spans="1:64" ht="12.75" customHeight="1" x14ac:dyDescent="0.35">
      <c r="A867" s="119"/>
      <c r="B867" s="119"/>
      <c r="C867" s="119"/>
      <c r="D867" s="119"/>
      <c r="E867" s="119"/>
      <c r="F867" s="119"/>
      <c r="G867" s="119"/>
      <c r="H867" s="119"/>
      <c r="I867" s="119"/>
      <c r="J867" s="119"/>
      <c r="K867" s="119"/>
      <c r="L867" s="120"/>
      <c r="M867" s="120"/>
      <c r="N867" s="120"/>
      <c r="O867" s="120"/>
      <c r="P867" s="120"/>
      <c r="Q867" s="120"/>
      <c r="R867" s="120"/>
      <c r="S867" s="119"/>
      <c r="T867" s="121"/>
      <c r="U867" s="121"/>
      <c r="V867" s="121"/>
      <c r="W867" s="121"/>
      <c r="X867" s="121"/>
      <c r="Y867" s="121"/>
      <c r="Z867" s="121"/>
      <c r="AA867" s="121"/>
      <c r="AB867" s="119"/>
      <c r="AC867" s="119"/>
      <c r="AD867" s="119"/>
      <c r="AE867" s="119"/>
      <c r="AF867" s="119"/>
      <c r="AG867" s="119"/>
      <c r="AH867" s="119"/>
      <c r="AI867" s="119"/>
      <c r="AJ867" s="119"/>
      <c r="AK867" s="119"/>
      <c r="AL867" s="119"/>
      <c r="AM867" s="119"/>
      <c r="AN867" s="119"/>
      <c r="AO867" s="119"/>
      <c r="AP867" s="119"/>
      <c r="AQ867" s="119"/>
      <c r="AR867" s="119"/>
      <c r="AS867" s="119"/>
      <c r="AT867" s="119"/>
      <c r="AU867" s="119"/>
      <c r="AV867" s="119"/>
      <c r="AW867" s="119"/>
      <c r="AX867" s="119"/>
      <c r="AY867" s="119"/>
      <c r="AZ867" s="119"/>
      <c r="BA867" s="119"/>
      <c r="BB867" s="119"/>
      <c r="BC867" s="119"/>
      <c r="BD867" s="119"/>
      <c r="BE867" s="119"/>
      <c r="BF867" s="119"/>
      <c r="BG867" s="119"/>
      <c r="BH867" s="119"/>
      <c r="BI867" s="119"/>
      <c r="BJ867" s="119"/>
      <c r="BK867" s="119"/>
      <c r="BL867" s="119"/>
    </row>
    <row r="868" spans="1:64" ht="12.75" customHeight="1" x14ac:dyDescent="0.35">
      <c r="A868" s="119"/>
      <c r="B868" s="119"/>
      <c r="C868" s="119"/>
      <c r="D868" s="119"/>
      <c r="E868" s="119"/>
      <c r="F868" s="119"/>
      <c r="G868" s="119"/>
      <c r="H868" s="119"/>
      <c r="I868" s="119"/>
      <c r="J868" s="119"/>
      <c r="K868" s="119"/>
      <c r="L868" s="120"/>
      <c r="M868" s="120"/>
      <c r="N868" s="120"/>
      <c r="O868" s="120"/>
      <c r="P868" s="120"/>
      <c r="Q868" s="120"/>
      <c r="R868" s="120"/>
      <c r="S868" s="119"/>
      <c r="T868" s="121"/>
      <c r="U868" s="121"/>
      <c r="V868" s="121"/>
      <c r="W868" s="121"/>
      <c r="X868" s="121"/>
      <c r="Y868" s="121"/>
      <c r="Z868" s="121"/>
      <c r="AA868" s="121"/>
      <c r="AB868" s="119"/>
      <c r="AC868" s="119"/>
      <c r="AD868" s="119"/>
      <c r="AE868" s="119"/>
      <c r="AF868" s="119"/>
      <c r="AG868" s="119"/>
      <c r="AH868" s="119"/>
      <c r="AI868" s="119"/>
      <c r="AJ868" s="119"/>
      <c r="AK868" s="119"/>
      <c r="AL868" s="119"/>
      <c r="AM868" s="119"/>
      <c r="AN868" s="119"/>
      <c r="AO868" s="119"/>
      <c r="AP868" s="119"/>
      <c r="AQ868" s="119"/>
      <c r="AR868" s="119"/>
      <c r="AS868" s="119"/>
      <c r="AT868" s="119"/>
      <c r="AU868" s="119"/>
      <c r="AV868" s="119"/>
      <c r="AW868" s="119"/>
      <c r="AX868" s="119"/>
      <c r="AY868" s="119"/>
      <c r="AZ868" s="119"/>
      <c r="BA868" s="119"/>
      <c r="BB868" s="119"/>
      <c r="BC868" s="119"/>
      <c r="BD868" s="119"/>
      <c r="BE868" s="119"/>
      <c r="BF868" s="119"/>
      <c r="BG868" s="119"/>
      <c r="BH868" s="119"/>
      <c r="BI868" s="119"/>
      <c r="BJ868" s="119"/>
      <c r="BK868" s="119"/>
      <c r="BL868" s="119"/>
    </row>
    <row r="869" spans="1:64" ht="12.75" customHeight="1" x14ac:dyDescent="0.35">
      <c r="A869" s="119"/>
      <c r="B869" s="119"/>
      <c r="C869" s="119"/>
      <c r="D869" s="119"/>
      <c r="E869" s="119"/>
      <c r="F869" s="119"/>
      <c r="G869" s="119"/>
      <c r="H869" s="119"/>
      <c r="I869" s="119"/>
      <c r="J869" s="119"/>
      <c r="K869" s="119"/>
      <c r="L869" s="120"/>
      <c r="M869" s="120"/>
      <c r="N869" s="120"/>
      <c r="O869" s="120"/>
      <c r="P869" s="120"/>
      <c r="Q869" s="120"/>
      <c r="R869" s="120"/>
      <c r="S869" s="119"/>
      <c r="T869" s="121"/>
      <c r="U869" s="121"/>
      <c r="V869" s="121"/>
      <c r="W869" s="121"/>
      <c r="X869" s="121"/>
      <c r="Y869" s="121"/>
      <c r="Z869" s="121"/>
      <c r="AA869" s="121"/>
      <c r="AB869" s="119"/>
      <c r="AC869" s="119"/>
      <c r="AD869" s="119"/>
      <c r="AE869" s="119"/>
      <c r="AF869" s="119"/>
      <c r="AG869" s="119"/>
      <c r="AH869" s="119"/>
      <c r="AI869" s="119"/>
      <c r="AJ869" s="119"/>
      <c r="AK869" s="119"/>
      <c r="AL869" s="119"/>
      <c r="AM869" s="119"/>
      <c r="AN869" s="119"/>
      <c r="AO869" s="119"/>
      <c r="AP869" s="119"/>
      <c r="AQ869" s="119"/>
      <c r="AR869" s="119"/>
      <c r="AS869" s="119"/>
      <c r="AT869" s="119"/>
      <c r="AU869" s="119"/>
      <c r="AV869" s="119"/>
      <c r="AW869" s="119"/>
      <c r="AX869" s="119"/>
      <c r="AY869" s="119"/>
      <c r="AZ869" s="119"/>
      <c r="BA869" s="119"/>
      <c r="BB869" s="119"/>
      <c r="BC869" s="119"/>
      <c r="BD869" s="119"/>
      <c r="BE869" s="119"/>
      <c r="BF869" s="119"/>
      <c r="BG869" s="119"/>
      <c r="BH869" s="119"/>
      <c r="BI869" s="119"/>
      <c r="BJ869" s="119"/>
      <c r="BK869" s="119"/>
      <c r="BL869" s="119"/>
    </row>
    <row r="870" spans="1:64" ht="12.75" customHeight="1" x14ac:dyDescent="0.35">
      <c r="A870" s="119"/>
      <c r="B870" s="119"/>
      <c r="C870" s="119"/>
      <c r="D870" s="119"/>
      <c r="E870" s="119"/>
      <c r="F870" s="119"/>
      <c r="G870" s="119"/>
      <c r="H870" s="119"/>
      <c r="I870" s="119"/>
      <c r="J870" s="119"/>
      <c r="K870" s="119"/>
      <c r="L870" s="120"/>
      <c r="M870" s="120"/>
      <c r="N870" s="120"/>
      <c r="O870" s="120"/>
      <c r="P870" s="120"/>
      <c r="Q870" s="120"/>
      <c r="R870" s="120"/>
      <c r="S870" s="119"/>
      <c r="T870" s="121"/>
      <c r="U870" s="121"/>
      <c r="V870" s="121"/>
      <c r="W870" s="121"/>
      <c r="X870" s="121"/>
      <c r="Y870" s="121"/>
      <c r="Z870" s="121"/>
      <c r="AA870" s="121"/>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19"/>
      <c r="AY870" s="119"/>
      <c r="AZ870" s="119"/>
      <c r="BA870" s="119"/>
      <c r="BB870" s="119"/>
      <c r="BC870" s="119"/>
      <c r="BD870" s="119"/>
      <c r="BE870" s="119"/>
      <c r="BF870" s="119"/>
      <c r="BG870" s="119"/>
      <c r="BH870" s="119"/>
      <c r="BI870" s="119"/>
      <c r="BJ870" s="119"/>
      <c r="BK870" s="119"/>
      <c r="BL870" s="119"/>
    </row>
    <row r="871" spans="1:64" ht="12.75" customHeight="1" x14ac:dyDescent="0.35">
      <c r="A871" s="119"/>
      <c r="B871" s="119"/>
      <c r="C871" s="119"/>
      <c r="D871" s="119"/>
      <c r="E871" s="119"/>
      <c r="F871" s="119"/>
      <c r="G871" s="119"/>
      <c r="H871" s="119"/>
      <c r="I871" s="119"/>
      <c r="J871" s="119"/>
      <c r="K871" s="119"/>
      <c r="L871" s="120"/>
      <c r="M871" s="120"/>
      <c r="N871" s="120"/>
      <c r="O871" s="120"/>
      <c r="P871" s="120"/>
      <c r="Q871" s="120"/>
      <c r="R871" s="120"/>
      <c r="S871" s="119"/>
      <c r="T871" s="121"/>
      <c r="U871" s="121"/>
      <c r="V871" s="121"/>
      <c r="W871" s="121"/>
      <c r="X871" s="121"/>
      <c r="Y871" s="121"/>
      <c r="Z871" s="121"/>
      <c r="AA871" s="121"/>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19"/>
      <c r="AY871" s="119"/>
      <c r="AZ871" s="119"/>
      <c r="BA871" s="119"/>
      <c r="BB871" s="119"/>
      <c r="BC871" s="119"/>
      <c r="BD871" s="119"/>
      <c r="BE871" s="119"/>
      <c r="BF871" s="119"/>
      <c r="BG871" s="119"/>
      <c r="BH871" s="119"/>
      <c r="BI871" s="119"/>
      <c r="BJ871" s="119"/>
      <c r="BK871" s="119"/>
      <c r="BL871" s="119"/>
    </row>
    <row r="872" spans="1:64" ht="12.75" customHeight="1" x14ac:dyDescent="0.35">
      <c r="A872" s="119"/>
      <c r="B872" s="119"/>
      <c r="C872" s="119"/>
      <c r="D872" s="119"/>
      <c r="E872" s="119"/>
      <c r="F872" s="119"/>
      <c r="G872" s="119"/>
      <c r="H872" s="119"/>
      <c r="I872" s="119"/>
      <c r="J872" s="119"/>
      <c r="K872" s="119"/>
      <c r="L872" s="120"/>
      <c r="M872" s="120"/>
      <c r="N872" s="120"/>
      <c r="O872" s="120"/>
      <c r="P872" s="120"/>
      <c r="Q872" s="120"/>
      <c r="R872" s="120"/>
      <c r="S872" s="119"/>
      <c r="T872" s="121"/>
      <c r="U872" s="121"/>
      <c r="V872" s="121"/>
      <c r="W872" s="121"/>
      <c r="X872" s="121"/>
      <c r="Y872" s="121"/>
      <c r="Z872" s="121"/>
      <c r="AA872" s="121"/>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19"/>
      <c r="AY872" s="119"/>
      <c r="AZ872" s="119"/>
      <c r="BA872" s="119"/>
      <c r="BB872" s="119"/>
      <c r="BC872" s="119"/>
      <c r="BD872" s="119"/>
      <c r="BE872" s="119"/>
      <c r="BF872" s="119"/>
      <c r="BG872" s="119"/>
      <c r="BH872" s="119"/>
      <c r="BI872" s="119"/>
      <c r="BJ872" s="119"/>
      <c r="BK872" s="119"/>
      <c r="BL872" s="119"/>
    </row>
    <row r="873" spans="1:64" ht="12.75" customHeight="1" x14ac:dyDescent="0.35">
      <c r="A873" s="119"/>
      <c r="B873" s="119"/>
      <c r="C873" s="119"/>
      <c r="D873" s="119"/>
      <c r="E873" s="119"/>
      <c r="F873" s="119"/>
      <c r="G873" s="119"/>
      <c r="H873" s="119"/>
      <c r="I873" s="119"/>
      <c r="J873" s="119"/>
      <c r="K873" s="119"/>
      <c r="L873" s="120"/>
      <c r="M873" s="120"/>
      <c r="N873" s="120"/>
      <c r="O873" s="120"/>
      <c r="P873" s="120"/>
      <c r="Q873" s="120"/>
      <c r="R873" s="120"/>
      <c r="S873" s="119"/>
      <c r="T873" s="121"/>
      <c r="U873" s="121"/>
      <c r="V873" s="121"/>
      <c r="W873" s="121"/>
      <c r="X873" s="121"/>
      <c r="Y873" s="121"/>
      <c r="Z873" s="121"/>
      <c r="AA873" s="121"/>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19"/>
      <c r="AY873" s="119"/>
      <c r="AZ873" s="119"/>
      <c r="BA873" s="119"/>
      <c r="BB873" s="119"/>
      <c r="BC873" s="119"/>
      <c r="BD873" s="119"/>
      <c r="BE873" s="119"/>
      <c r="BF873" s="119"/>
      <c r="BG873" s="119"/>
      <c r="BH873" s="119"/>
      <c r="BI873" s="119"/>
      <c r="BJ873" s="119"/>
      <c r="BK873" s="119"/>
      <c r="BL873" s="119"/>
    </row>
    <row r="874" spans="1:64" ht="12.75" customHeight="1" x14ac:dyDescent="0.35">
      <c r="A874" s="119"/>
      <c r="B874" s="119"/>
      <c r="C874" s="119"/>
      <c r="D874" s="119"/>
      <c r="E874" s="119"/>
      <c r="F874" s="119"/>
      <c r="G874" s="119"/>
      <c r="H874" s="119"/>
      <c r="I874" s="119"/>
      <c r="J874" s="119"/>
      <c r="K874" s="119"/>
      <c r="L874" s="120"/>
      <c r="M874" s="120"/>
      <c r="N874" s="120"/>
      <c r="O874" s="120"/>
      <c r="P874" s="120"/>
      <c r="Q874" s="120"/>
      <c r="R874" s="120"/>
      <c r="S874" s="119"/>
      <c r="T874" s="121"/>
      <c r="U874" s="121"/>
      <c r="V874" s="121"/>
      <c r="W874" s="121"/>
      <c r="X874" s="121"/>
      <c r="Y874" s="121"/>
      <c r="Z874" s="121"/>
      <c r="AA874" s="121"/>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19"/>
      <c r="AY874" s="119"/>
      <c r="AZ874" s="119"/>
      <c r="BA874" s="119"/>
      <c r="BB874" s="119"/>
      <c r="BC874" s="119"/>
      <c r="BD874" s="119"/>
      <c r="BE874" s="119"/>
      <c r="BF874" s="119"/>
      <c r="BG874" s="119"/>
      <c r="BH874" s="119"/>
      <c r="BI874" s="119"/>
      <c r="BJ874" s="119"/>
      <c r="BK874" s="119"/>
      <c r="BL874" s="119"/>
    </row>
    <row r="875" spans="1:64" ht="12.75" customHeight="1" x14ac:dyDescent="0.35">
      <c r="A875" s="119"/>
      <c r="B875" s="119"/>
      <c r="C875" s="119"/>
      <c r="D875" s="119"/>
      <c r="E875" s="119"/>
      <c r="F875" s="119"/>
      <c r="G875" s="119"/>
      <c r="H875" s="119"/>
      <c r="I875" s="119"/>
      <c r="J875" s="119"/>
      <c r="K875" s="119"/>
      <c r="L875" s="120"/>
      <c r="M875" s="120"/>
      <c r="N875" s="120"/>
      <c r="O875" s="120"/>
      <c r="P875" s="120"/>
      <c r="Q875" s="120"/>
      <c r="R875" s="120"/>
      <c r="S875" s="119"/>
      <c r="T875" s="121"/>
      <c r="U875" s="121"/>
      <c r="V875" s="121"/>
      <c r="W875" s="121"/>
      <c r="X875" s="121"/>
      <c r="Y875" s="121"/>
      <c r="Z875" s="121"/>
      <c r="AA875" s="121"/>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19"/>
      <c r="AY875" s="119"/>
      <c r="AZ875" s="119"/>
      <c r="BA875" s="119"/>
      <c r="BB875" s="119"/>
      <c r="BC875" s="119"/>
      <c r="BD875" s="119"/>
      <c r="BE875" s="119"/>
      <c r="BF875" s="119"/>
      <c r="BG875" s="119"/>
      <c r="BH875" s="119"/>
      <c r="BI875" s="119"/>
      <c r="BJ875" s="119"/>
      <c r="BK875" s="119"/>
      <c r="BL875" s="119"/>
    </row>
    <row r="876" spans="1:64" ht="12.75" customHeight="1" x14ac:dyDescent="0.35">
      <c r="A876" s="119"/>
      <c r="B876" s="119"/>
      <c r="C876" s="119"/>
      <c r="D876" s="119"/>
      <c r="E876" s="119"/>
      <c r="F876" s="119"/>
      <c r="G876" s="119"/>
      <c r="H876" s="119"/>
      <c r="I876" s="119"/>
      <c r="J876" s="119"/>
      <c r="K876" s="119"/>
      <c r="L876" s="120"/>
      <c r="M876" s="120"/>
      <c r="N876" s="120"/>
      <c r="O876" s="120"/>
      <c r="P876" s="120"/>
      <c r="Q876" s="120"/>
      <c r="R876" s="120"/>
      <c r="S876" s="119"/>
      <c r="T876" s="121"/>
      <c r="U876" s="121"/>
      <c r="V876" s="121"/>
      <c r="W876" s="121"/>
      <c r="X876" s="121"/>
      <c r="Y876" s="121"/>
      <c r="Z876" s="121"/>
      <c r="AA876" s="121"/>
      <c r="AB876" s="119"/>
      <c r="AC876" s="119"/>
      <c r="AD876" s="119"/>
      <c r="AE876" s="119"/>
      <c r="AF876" s="119"/>
      <c r="AG876" s="119"/>
      <c r="AH876" s="119"/>
      <c r="AI876" s="119"/>
      <c r="AJ876" s="119"/>
      <c r="AK876" s="119"/>
      <c r="AL876" s="119"/>
      <c r="AM876" s="119"/>
      <c r="AN876" s="119"/>
      <c r="AO876" s="119"/>
      <c r="AP876" s="119"/>
      <c r="AQ876" s="119"/>
      <c r="AR876" s="119"/>
      <c r="AS876" s="119"/>
      <c r="AT876" s="119"/>
      <c r="AU876" s="119"/>
      <c r="AV876" s="119"/>
      <c r="AW876" s="119"/>
      <c r="AX876" s="119"/>
      <c r="AY876" s="119"/>
      <c r="AZ876" s="119"/>
      <c r="BA876" s="119"/>
      <c r="BB876" s="119"/>
      <c r="BC876" s="119"/>
      <c r="BD876" s="119"/>
      <c r="BE876" s="119"/>
      <c r="BF876" s="119"/>
      <c r="BG876" s="119"/>
      <c r="BH876" s="119"/>
      <c r="BI876" s="119"/>
      <c r="BJ876" s="119"/>
      <c r="BK876" s="119"/>
      <c r="BL876" s="119"/>
    </row>
    <row r="877" spans="1:64" ht="12.75" customHeight="1" x14ac:dyDescent="0.35">
      <c r="A877" s="119"/>
      <c r="B877" s="119"/>
      <c r="C877" s="119"/>
      <c r="D877" s="119"/>
      <c r="E877" s="119"/>
      <c r="F877" s="119"/>
      <c r="G877" s="119"/>
      <c r="H877" s="119"/>
      <c r="I877" s="119"/>
      <c r="J877" s="119"/>
      <c r="K877" s="119"/>
      <c r="L877" s="120"/>
      <c r="M877" s="120"/>
      <c r="N877" s="120"/>
      <c r="O877" s="120"/>
      <c r="P877" s="120"/>
      <c r="Q877" s="120"/>
      <c r="R877" s="120"/>
      <c r="S877" s="119"/>
      <c r="T877" s="121"/>
      <c r="U877" s="121"/>
      <c r="V877" s="121"/>
      <c r="W877" s="121"/>
      <c r="X877" s="121"/>
      <c r="Y877" s="121"/>
      <c r="Z877" s="121"/>
      <c r="AA877" s="121"/>
      <c r="AB877" s="119"/>
      <c r="AC877" s="119"/>
      <c r="AD877" s="119"/>
      <c r="AE877" s="119"/>
      <c r="AF877" s="119"/>
      <c r="AG877" s="119"/>
      <c r="AH877" s="119"/>
      <c r="AI877" s="119"/>
      <c r="AJ877" s="119"/>
      <c r="AK877" s="119"/>
      <c r="AL877" s="119"/>
      <c r="AM877" s="119"/>
      <c r="AN877" s="119"/>
      <c r="AO877" s="119"/>
      <c r="AP877" s="119"/>
      <c r="AQ877" s="119"/>
      <c r="AR877" s="119"/>
      <c r="AS877" s="119"/>
      <c r="AT877" s="119"/>
      <c r="AU877" s="119"/>
      <c r="AV877" s="119"/>
      <c r="AW877" s="119"/>
      <c r="AX877" s="119"/>
      <c r="AY877" s="119"/>
      <c r="AZ877" s="119"/>
      <c r="BA877" s="119"/>
      <c r="BB877" s="119"/>
      <c r="BC877" s="119"/>
      <c r="BD877" s="119"/>
      <c r="BE877" s="119"/>
      <c r="BF877" s="119"/>
      <c r="BG877" s="119"/>
      <c r="BH877" s="119"/>
      <c r="BI877" s="119"/>
      <c r="BJ877" s="119"/>
      <c r="BK877" s="119"/>
      <c r="BL877" s="119"/>
    </row>
    <row r="878" spans="1:64" ht="12.75" customHeight="1" x14ac:dyDescent="0.35">
      <c r="A878" s="119"/>
      <c r="B878" s="119"/>
      <c r="C878" s="119"/>
      <c r="D878" s="119"/>
      <c r="E878" s="119"/>
      <c r="F878" s="119"/>
      <c r="G878" s="119"/>
      <c r="H878" s="119"/>
      <c r="I878" s="119"/>
      <c r="J878" s="119"/>
      <c r="K878" s="119"/>
      <c r="L878" s="120"/>
      <c r="M878" s="120"/>
      <c r="N878" s="120"/>
      <c r="O878" s="120"/>
      <c r="P878" s="120"/>
      <c r="Q878" s="120"/>
      <c r="R878" s="120"/>
      <c r="S878" s="119"/>
      <c r="T878" s="121"/>
      <c r="U878" s="121"/>
      <c r="V878" s="121"/>
      <c r="W878" s="121"/>
      <c r="X878" s="121"/>
      <c r="Y878" s="121"/>
      <c r="Z878" s="121"/>
      <c r="AA878" s="121"/>
      <c r="AB878" s="119"/>
      <c r="AC878" s="119"/>
      <c r="AD878" s="119"/>
      <c r="AE878" s="119"/>
      <c r="AF878" s="119"/>
      <c r="AG878" s="119"/>
      <c r="AH878" s="119"/>
      <c r="AI878" s="119"/>
      <c r="AJ878" s="119"/>
      <c r="AK878" s="119"/>
      <c r="AL878" s="119"/>
      <c r="AM878" s="119"/>
      <c r="AN878" s="119"/>
      <c r="AO878" s="119"/>
      <c r="AP878" s="119"/>
      <c r="AQ878" s="119"/>
      <c r="AR878" s="119"/>
      <c r="AS878" s="119"/>
      <c r="AT878" s="119"/>
      <c r="AU878" s="119"/>
      <c r="AV878" s="119"/>
      <c r="AW878" s="119"/>
      <c r="AX878" s="119"/>
      <c r="AY878" s="119"/>
      <c r="AZ878" s="119"/>
      <c r="BA878" s="119"/>
      <c r="BB878" s="119"/>
      <c r="BC878" s="119"/>
      <c r="BD878" s="119"/>
      <c r="BE878" s="119"/>
      <c r="BF878" s="119"/>
      <c r="BG878" s="119"/>
      <c r="BH878" s="119"/>
      <c r="BI878" s="119"/>
      <c r="BJ878" s="119"/>
      <c r="BK878" s="119"/>
      <c r="BL878" s="119"/>
    </row>
    <row r="879" spans="1:64" ht="12.75" customHeight="1" x14ac:dyDescent="0.35">
      <c r="A879" s="119"/>
      <c r="B879" s="119"/>
      <c r="C879" s="119"/>
      <c r="D879" s="119"/>
      <c r="E879" s="119"/>
      <c r="F879" s="119"/>
      <c r="G879" s="119"/>
      <c r="H879" s="119"/>
      <c r="I879" s="119"/>
      <c r="J879" s="119"/>
      <c r="K879" s="119"/>
      <c r="L879" s="120"/>
      <c r="M879" s="120"/>
      <c r="N879" s="120"/>
      <c r="O879" s="120"/>
      <c r="P879" s="120"/>
      <c r="Q879" s="120"/>
      <c r="R879" s="120"/>
      <c r="S879" s="119"/>
      <c r="T879" s="121"/>
      <c r="U879" s="121"/>
      <c r="V879" s="121"/>
      <c r="W879" s="121"/>
      <c r="X879" s="121"/>
      <c r="Y879" s="121"/>
      <c r="Z879" s="121"/>
      <c r="AA879" s="121"/>
      <c r="AB879" s="119"/>
      <c r="AC879" s="119"/>
      <c r="AD879" s="119"/>
      <c r="AE879" s="119"/>
      <c r="AF879" s="119"/>
      <c r="AG879" s="119"/>
      <c r="AH879" s="119"/>
      <c r="AI879" s="119"/>
      <c r="AJ879" s="119"/>
      <c r="AK879" s="119"/>
      <c r="AL879" s="119"/>
      <c r="AM879" s="119"/>
      <c r="AN879" s="119"/>
      <c r="AO879" s="119"/>
      <c r="AP879" s="119"/>
      <c r="AQ879" s="119"/>
      <c r="AR879" s="119"/>
      <c r="AS879" s="119"/>
      <c r="AT879" s="119"/>
      <c r="AU879" s="119"/>
      <c r="AV879" s="119"/>
      <c r="AW879" s="119"/>
      <c r="AX879" s="119"/>
      <c r="AY879" s="119"/>
      <c r="AZ879" s="119"/>
      <c r="BA879" s="119"/>
      <c r="BB879" s="119"/>
      <c r="BC879" s="119"/>
      <c r="BD879" s="119"/>
      <c r="BE879" s="119"/>
      <c r="BF879" s="119"/>
      <c r="BG879" s="119"/>
      <c r="BH879" s="119"/>
      <c r="BI879" s="119"/>
      <c r="BJ879" s="119"/>
      <c r="BK879" s="119"/>
      <c r="BL879" s="119"/>
    </row>
    <row r="880" spans="1:64" ht="12.75" customHeight="1" x14ac:dyDescent="0.35">
      <c r="A880" s="119"/>
      <c r="B880" s="119"/>
      <c r="C880" s="119"/>
      <c r="D880" s="119"/>
      <c r="E880" s="119"/>
      <c r="F880" s="119"/>
      <c r="G880" s="119"/>
      <c r="H880" s="119"/>
      <c r="I880" s="119"/>
      <c r="J880" s="119"/>
      <c r="K880" s="119"/>
      <c r="L880" s="120"/>
      <c r="M880" s="120"/>
      <c r="N880" s="120"/>
      <c r="O880" s="120"/>
      <c r="P880" s="120"/>
      <c r="Q880" s="120"/>
      <c r="R880" s="120"/>
      <c r="S880" s="119"/>
      <c r="T880" s="121"/>
      <c r="U880" s="121"/>
      <c r="V880" s="121"/>
      <c r="W880" s="121"/>
      <c r="X880" s="121"/>
      <c r="Y880" s="121"/>
      <c r="Z880" s="121"/>
      <c r="AA880" s="121"/>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19"/>
      <c r="AY880" s="119"/>
      <c r="AZ880" s="119"/>
      <c r="BA880" s="119"/>
      <c r="BB880" s="119"/>
      <c r="BC880" s="119"/>
      <c r="BD880" s="119"/>
      <c r="BE880" s="119"/>
      <c r="BF880" s="119"/>
      <c r="BG880" s="119"/>
      <c r="BH880" s="119"/>
      <c r="BI880" s="119"/>
      <c r="BJ880" s="119"/>
      <c r="BK880" s="119"/>
      <c r="BL880" s="119"/>
    </row>
    <row r="881" spans="1:64" ht="12.75" customHeight="1" x14ac:dyDescent="0.35">
      <c r="A881" s="119"/>
      <c r="B881" s="119"/>
      <c r="C881" s="119"/>
      <c r="D881" s="119"/>
      <c r="E881" s="119"/>
      <c r="F881" s="119"/>
      <c r="G881" s="119"/>
      <c r="H881" s="119"/>
      <c r="I881" s="119"/>
      <c r="J881" s="119"/>
      <c r="K881" s="119"/>
      <c r="L881" s="120"/>
      <c r="M881" s="120"/>
      <c r="N881" s="120"/>
      <c r="O881" s="120"/>
      <c r="P881" s="120"/>
      <c r="Q881" s="120"/>
      <c r="R881" s="120"/>
      <c r="S881" s="119"/>
      <c r="T881" s="121"/>
      <c r="U881" s="121"/>
      <c r="V881" s="121"/>
      <c r="W881" s="121"/>
      <c r="X881" s="121"/>
      <c r="Y881" s="121"/>
      <c r="Z881" s="121"/>
      <c r="AA881" s="121"/>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19"/>
      <c r="AY881" s="119"/>
      <c r="AZ881" s="119"/>
      <c r="BA881" s="119"/>
      <c r="BB881" s="119"/>
      <c r="BC881" s="119"/>
      <c r="BD881" s="119"/>
      <c r="BE881" s="119"/>
      <c r="BF881" s="119"/>
      <c r="BG881" s="119"/>
      <c r="BH881" s="119"/>
      <c r="BI881" s="119"/>
      <c r="BJ881" s="119"/>
      <c r="BK881" s="119"/>
      <c r="BL881" s="119"/>
    </row>
    <row r="882" spans="1:64" ht="12.75" customHeight="1" x14ac:dyDescent="0.35">
      <c r="A882" s="119"/>
      <c r="B882" s="119"/>
      <c r="C882" s="119"/>
      <c r="D882" s="119"/>
      <c r="E882" s="119"/>
      <c r="F882" s="119"/>
      <c r="G882" s="119"/>
      <c r="H882" s="119"/>
      <c r="I882" s="119"/>
      <c r="J882" s="119"/>
      <c r="K882" s="119"/>
      <c r="L882" s="120"/>
      <c r="M882" s="120"/>
      <c r="N882" s="120"/>
      <c r="O882" s="120"/>
      <c r="P882" s="120"/>
      <c r="Q882" s="120"/>
      <c r="R882" s="120"/>
      <c r="S882" s="119"/>
      <c r="T882" s="121"/>
      <c r="U882" s="121"/>
      <c r="V882" s="121"/>
      <c r="W882" s="121"/>
      <c r="X882" s="121"/>
      <c r="Y882" s="121"/>
      <c r="Z882" s="121"/>
      <c r="AA882" s="121"/>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19"/>
      <c r="AY882" s="119"/>
      <c r="AZ882" s="119"/>
      <c r="BA882" s="119"/>
      <c r="BB882" s="119"/>
      <c r="BC882" s="119"/>
      <c r="BD882" s="119"/>
      <c r="BE882" s="119"/>
      <c r="BF882" s="119"/>
      <c r="BG882" s="119"/>
      <c r="BH882" s="119"/>
      <c r="BI882" s="119"/>
      <c r="BJ882" s="119"/>
      <c r="BK882" s="119"/>
      <c r="BL882" s="119"/>
    </row>
    <row r="883" spans="1:64" ht="12.75" customHeight="1" x14ac:dyDescent="0.35">
      <c r="A883" s="119"/>
      <c r="B883" s="119"/>
      <c r="C883" s="119"/>
      <c r="D883" s="119"/>
      <c r="E883" s="119"/>
      <c r="F883" s="119"/>
      <c r="G883" s="119"/>
      <c r="H883" s="119"/>
      <c r="I883" s="119"/>
      <c r="J883" s="119"/>
      <c r="K883" s="119"/>
      <c r="L883" s="120"/>
      <c r="M883" s="120"/>
      <c r="N883" s="120"/>
      <c r="O883" s="120"/>
      <c r="P883" s="120"/>
      <c r="Q883" s="120"/>
      <c r="R883" s="120"/>
      <c r="S883" s="119"/>
      <c r="T883" s="121"/>
      <c r="U883" s="121"/>
      <c r="V883" s="121"/>
      <c r="W883" s="121"/>
      <c r="X883" s="121"/>
      <c r="Y883" s="121"/>
      <c r="Z883" s="121"/>
      <c r="AA883" s="121"/>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19"/>
      <c r="AY883" s="119"/>
      <c r="AZ883" s="119"/>
      <c r="BA883" s="119"/>
      <c r="BB883" s="119"/>
      <c r="BC883" s="119"/>
      <c r="BD883" s="119"/>
      <c r="BE883" s="119"/>
      <c r="BF883" s="119"/>
      <c r="BG883" s="119"/>
      <c r="BH883" s="119"/>
      <c r="BI883" s="119"/>
      <c r="BJ883" s="119"/>
      <c r="BK883" s="119"/>
      <c r="BL883" s="119"/>
    </row>
    <row r="884" spans="1:64" ht="12.75" customHeight="1" x14ac:dyDescent="0.35">
      <c r="A884" s="119"/>
      <c r="B884" s="119"/>
      <c r="C884" s="119"/>
      <c r="D884" s="119"/>
      <c r="E884" s="119"/>
      <c r="F884" s="119"/>
      <c r="G884" s="119"/>
      <c r="H884" s="119"/>
      <c r="I884" s="119"/>
      <c r="J884" s="119"/>
      <c r="K884" s="119"/>
      <c r="L884" s="120"/>
      <c r="M884" s="120"/>
      <c r="N884" s="120"/>
      <c r="O884" s="120"/>
      <c r="P884" s="120"/>
      <c r="Q884" s="120"/>
      <c r="R884" s="120"/>
      <c r="S884" s="119"/>
      <c r="T884" s="121"/>
      <c r="U884" s="121"/>
      <c r="V884" s="121"/>
      <c r="W884" s="121"/>
      <c r="X884" s="121"/>
      <c r="Y884" s="121"/>
      <c r="Z884" s="121"/>
      <c r="AA884" s="121"/>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19"/>
      <c r="AY884" s="119"/>
      <c r="AZ884" s="119"/>
      <c r="BA884" s="119"/>
      <c r="BB884" s="119"/>
      <c r="BC884" s="119"/>
      <c r="BD884" s="119"/>
      <c r="BE884" s="119"/>
      <c r="BF884" s="119"/>
      <c r="BG884" s="119"/>
      <c r="BH884" s="119"/>
      <c r="BI884" s="119"/>
      <c r="BJ884" s="119"/>
      <c r="BK884" s="119"/>
      <c r="BL884" s="119"/>
    </row>
    <row r="885" spans="1:64" ht="12.75" customHeight="1" x14ac:dyDescent="0.35">
      <c r="A885" s="119"/>
      <c r="B885" s="119"/>
      <c r="C885" s="119"/>
      <c r="D885" s="119"/>
      <c r="E885" s="119"/>
      <c r="F885" s="119"/>
      <c r="G885" s="119"/>
      <c r="H885" s="119"/>
      <c r="I885" s="119"/>
      <c r="J885" s="119"/>
      <c r="K885" s="119"/>
      <c r="L885" s="120"/>
      <c r="M885" s="120"/>
      <c r="N885" s="120"/>
      <c r="O885" s="120"/>
      <c r="P885" s="120"/>
      <c r="Q885" s="120"/>
      <c r="R885" s="120"/>
      <c r="S885" s="119"/>
      <c r="T885" s="121"/>
      <c r="U885" s="121"/>
      <c r="V885" s="121"/>
      <c r="W885" s="121"/>
      <c r="X885" s="121"/>
      <c r="Y885" s="121"/>
      <c r="Z885" s="121"/>
      <c r="AA885" s="121"/>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19"/>
      <c r="AY885" s="119"/>
      <c r="AZ885" s="119"/>
      <c r="BA885" s="119"/>
      <c r="BB885" s="119"/>
      <c r="BC885" s="119"/>
      <c r="BD885" s="119"/>
      <c r="BE885" s="119"/>
      <c r="BF885" s="119"/>
      <c r="BG885" s="119"/>
      <c r="BH885" s="119"/>
      <c r="BI885" s="119"/>
      <c r="BJ885" s="119"/>
      <c r="BK885" s="119"/>
      <c r="BL885" s="119"/>
    </row>
    <row r="886" spans="1:64" ht="12.75" customHeight="1" x14ac:dyDescent="0.35">
      <c r="A886" s="119"/>
      <c r="B886" s="119"/>
      <c r="C886" s="119"/>
      <c r="D886" s="119"/>
      <c r="E886" s="119"/>
      <c r="F886" s="119"/>
      <c r="G886" s="119"/>
      <c r="H886" s="119"/>
      <c r="I886" s="119"/>
      <c r="J886" s="119"/>
      <c r="K886" s="119"/>
      <c r="L886" s="120"/>
      <c r="M886" s="120"/>
      <c r="N886" s="120"/>
      <c r="O886" s="120"/>
      <c r="P886" s="120"/>
      <c r="Q886" s="120"/>
      <c r="R886" s="120"/>
      <c r="S886" s="119"/>
      <c r="T886" s="121"/>
      <c r="U886" s="121"/>
      <c r="V886" s="121"/>
      <c r="W886" s="121"/>
      <c r="X886" s="121"/>
      <c r="Y886" s="121"/>
      <c r="Z886" s="121"/>
      <c r="AA886" s="121"/>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19"/>
      <c r="AY886" s="119"/>
      <c r="AZ886" s="119"/>
      <c r="BA886" s="119"/>
      <c r="BB886" s="119"/>
      <c r="BC886" s="119"/>
      <c r="BD886" s="119"/>
      <c r="BE886" s="119"/>
      <c r="BF886" s="119"/>
      <c r="BG886" s="119"/>
      <c r="BH886" s="119"/>
      <c r="BI886" s="119"/>
      <c r="BJ886" s="119"/>
      <c r="BK886" s="119"/>
      <c r="BL886" s="119"/>
    </row>
    <row r="887" spans="1:64" ht="12.75" customHeight="1" x14ac:dyDescent="0.35">
      <c r="A887" s="119"/>
      <c r="B887" s="119"/>
      <c r="C887" s="119"/>
      <c r="D887" s="119"/>
      <c r="E887" s="119"/>
      <c r="F887" s="119"/>
      <c r="G887" s="119"/>
      <c r="H887" s="119"/>
      <c r="I887" s="119"/>
      <c r="J887" s="119"/>
      <c r="K887" s="119"/>
      <c r="L887" s="120"/>
      <c r="M887" s="120"/>
      <c r="N887" s="120"/>
      <c r="O887" s="120"/>
      <c r="P887" s="120"/>
      <c r="Q887" s="120"/>
      <c r="R887" s="120"/>
      <c r="S887" s="119"/>
      <c r="T887" s="121"/>
      <c r="U887" s="121"/>
      <c r="V887" s="121"/>
      <c r="W887" s="121"/>
      <c r="X887" s="121"/>
      <c r="Y887" s="121"/>
      <c r="Z887" s="121"/>
      <c r="AA887" s="121"/>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19"/>
      <c r="AY887" s="119"/>
      <c r="AZ887" s="119"/>
      <c r="BA887" s="119"/>
      <c r="BB887" s="119"/>
      <c r="BC887" s="119"/>
      <c r="BD887" s="119"/>
      <c r="BE887" s="119"/>
      <c r="BF887" s="119"/>
      <c r="BG887" s="119"/>
      <c r="BH887" s="119"/>
      <c r="BI887" s="119"/>
      <c r="BJ887" s="119"/>
      <c r="BK887" s="119"/>
      <c r="BL887" s="119"/>
    </row>
    <row r="888" spans="1:64" ht="12.75" customHeight="1" x14ac:dyDescent="0.35">
      <c r="A888" s="119"/>
      <c r="B888" s="119"/>
      <c r="C888" s="119"/>
      <c r="D888" s="119"/>
      <c r="E888" s="119"/>
      <c r="F888" s="119"/>
      <c r="G888" s="119"/>
      <c r="H888" s="119"/>
      <c r="I888" s="119"/>
      <c r="J888" s="119"/>
      <c r="K888" s="119"/>
      <c r="L888" s="120"/>
      <c r="M888" s="120"/>
      <c r="N888" s="120"/>
      <c r="O888" s="120"/>
      <c r="P888" s="120"/>
      <c r="Q888" s="120"/>
      <c r="R888" s="120"/>
      <c r="S888" s="119"/>
      <c r="T888" s="121"/>
      <c r="U888" s="121"/>
      <c r="V888" s="121"/>
      <c r="W888" s="121"/>
      <c r="X888" s="121"/>
      <c r="Y888" s="121"/>
      <c r="Z888" s="121"/>
      <c r="AA888" s="121"/>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19"/>
      <c r="AY888" s="119"/>
      <c r="AZ888" s="119"/>
      <c r="BA888" s="119"/>
      <c r="BB888" s="119"/>
      <c r="BC888" s="119"/>
      <c r="BD888" s="119"/>
      <c r="BE888" s="119"/>
      <c r="BF888" s="119"/>
      <c r="BG888" s="119"/>
      <c r="BH888" s="119"/>
      <c r="BI888" s="119"/>
      <c r="BJ888" s="119"/>
      <c r="BK888" s="119"/>
      <c r="BL888" s="119"/>
    </row>
    <row r="889" spans="1:64" ht="12.75" customHeight="1" x14ac:dyDescent="0.35">
      <c r="A889" s="119"/>
      <c r="B889" s="119"/>
      <c r="C889" s="119"/>
      <c r="D889" s="119"/>
      <c r="E889" s="119"/>
      <c r="F889" s="119"/>
      <c r="G889" s="119"/>
      <c r="H889" s="119"/>
      <c r="I889" s="119"/>
      <c r="J889" s="119"/>
      <c r="K889" s="119"/>
      <c r="L889" s="120"/>
      <c r="M889" s="120"/>
      <c r="N889" s="120"/>
      <c r="O889" s="120"/>
      <c r="P889" s="120"/>
      <c r="Q889" s="120"/>
      <c r="R889" s="120"/>
      <c r="S889" s="119"/>
      <c r="T889" s="121"/>
      <c r="U889" s="121"/>
      <c r="V889" s="121"/>
      <c r="W889" s="121"/>
      <c r="X889" s="121"/>
      <c r="Y889" s="121"/>
      <c r="Z889" s="121"/>
      <c r="AA889" s="121"/>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19"/>
      <c r="AY889" s="119"/>
      <c r="AZ889" s="119"/>
      <c r="BA889" s="119"/>
      <c r="BB889" s="119"/>
      <c r="BC889" s="119"/>
      <c r="BD889" s="119"/>
      <c r="BE889" s="119"/>
      <c r="BF889" s="119"/>
      <c r="BG889" s="119"/>
      <c r="BH889" s="119"/>
      <c r="BI889" s="119"/>
      <c r="BJ889" s="119"/>
      <c r="BK889" s="119"/>
      <c r="BL889" s="119"/>
    </row>
    <row r="890" spans="1:64" ht="12.75" customHeight="1" x14ac:dyDescent="0.35">
      <c r="A890" s="119"/>
      <c r="B890" s="119"/>
      <c r="C890" s="119"/>
      <c r="D890" s="119"/>
      <c r="E890" s="119"/>
      <c r="F890" s="119"/>
      <c r="G890" s="119"/>
      <c r="H890" s="119"/>
      <c r="I890" s="119"/>
      <c r="J890" s="119"/>
      <c r="K890" s="119"/>
      <c r="L890" s="120"/>
      <c r="M890" s="120"/>
      <c r="N890" s="120"/>
      <c r="O890" s="120"/>
      <c r="P890" s="120"/>
      <c r="Q890" s="120"/>
      <c r="R890" s="120"/>
      <c r="S890" s="119"/>
      <c r="T890" s="121"/>
      <c r="U890" s="121"/>
      <c r="V890" s="121"/>
      <c r="W890" s="121"/>
      <c r="X890" s="121"/>
      <c r="Y890" s="121"/>
      <c r="Z890" s="121"/>
      <c r="AA890" s="121"/>
      <c r="AB890" s="119"/>
      <c r="AC890" s="119"/>
      <c r="AD890" s="119"/>
      <c r="AE890" s="119"/>
      <c r="AF890" s="119"/>
      <c r="AG890" s="119"/>
      <c r="AH890" s="119"/>
      <c r="AI890" s="119"/>
      <c r="AJ890" s="119"/>
      <c r="AK890" s="119"/>
      <c r="AL890" s="119"/>
      <c r="AM890" s="119"/>
      <c r="AN890" s="119"/>
      <c r="AO890" s="119"/>
      <c r="AP890" s="119"/>
      <c r="AQ890" s="119"/>
      <c r="AR890" s="119"/>
      <c r="AS890" s="119"/>
      <c r="AT890" s="119"/>
      <c r="AU890" s="119"/>
      <c r="AV890" s="119"/>
      <c r="AW890" s="119"/>
      <c r="AX890" s="119"/>
      <c r="AY890" s="119"/>
      <c r="AZ890" s="119"/>
      <c r="BA890" s="119"/>
      <c r="BB890" s="119"/>
      <c r="BC890" s="119"/>
      <c r="BD890" s="119"/>
      <c r="BE890" s="119"/>
      <c r="BF890" s="119"/>
      <c r="BG890" s="119"/>
      <c r="BH890" s="119"/>
      <c r="BI890" s="119"/>
      <c r="BJ890" s="119"/>
      <c r="BK890" s="119"/>
      <c r="BL890" s="119"/>
    </row>
    <row r="891" spans="1:64" ht="12.75" customHeight="1" x14ac:dyDescent="0.35">
      <c r="A891" s="119"/>
      <c r="B891" s="119"/>
      <c r="C891" s="119"/>
      <c r="D891" s="119"/>
      <c r="E891" s="119"/>
      <c r="F891" s="119"/>
      <c r="G891" s="119"/>
      <c r="H891" s="119"/>
      <c r="I891" s="119"/>
      <c r="J891" s="119"/>
      <c r="K891" s="119"/>
      <c r="L891" s="120"/>
      <c r="M891" s="120"/>
      <c r="N891" s="120"/>
      <c r="O891" s="120"/>
      <c r="P891" s="120"/>
      <c r="Q891" s="120"/>
      <c r="R891" s="120"/>
      <c r="S891" s="119"/>
      <c r="T891" s="121"/>
      <c r="U891" s="121"/>
      <c r="V891" s="121"/>
      <c r="W891" s="121"/>
      <c r="X891" s="121"/>
      <c r="Y891" s="121"/>
      <c r="Z891" s="121"/>
      <c r="AA891" s="121"/>
      <c r="AB891" s="119"/>
      <c r="AC891" s="119"/>
      <c r="AD891" s="119"/>
      <c r="AE891" s="119"/>
      <c r="AF891" s="119"/>
      <c r="AG891" s="119"/>
      <c r="AH891" s="119"/>
      <c r="AI891" s="119"/>
      <c r="AJ891" s="119"/>
      <c r="AK891" s="119"/>
      <c r="AL891" s="119"/>
      <c r="AM891" s="119"/>
      <c r="AN891" s="119"/>
      <c r="AO891" s="119"/>
      <c r="AP891" s="119"/>
      <c r="AQ891" s="119"/>
      <c r="AR891" s="119"/>
      <c r="AS891" s="119"/>
      <c r="AT891" s="119"/>
      <c r="AU891" s="119"/>
      <c r="AV891" s="119"/>
      <c r="AW891" s="119"/>
      <c r="AX891" s="119"/>
      <c r="AY891" s="119"/>
      <c r="AZ891" s="119"/>
      <c r="BA891" s="119"/>
      <c r="BB891" s="119"/>
      <c r="BC891" s="119"/>
      <c r="BD891" s="119"/>
      <c r="BE891" s="119"/>
      <c r="BF891" s="119"/>
      <c r="BG891" s="119"/>
      <c r="BH891" s="119"/>
      <c r="BI891" s="119"/>
      <c r="BJ891" s="119"/>
      <c r="BK891" s="119"/>
      <c r="BL891" s="119"/>
    </row>
    <row r="892" spans="1:64" ht="12.75" customHeight="1" x14ac:dyDescent="0.35">
      <c r="A892" s="119"/>
      <c r="B892" s="119"/>
      <c r="C892" s="119"/>
      <c r="D892" s="119"/>
      <c r="E892" s="119"/>
      <c r="F892" s="119"/>
      <c r="G892" s="119"/>
      <c r="H892" s="119"/>
      <c r="I892" s="119"/>
      <c r="J892" s="119"/>
      <c r="K892" s="119"/>
      <c r="L892" s="120"/>
      <c r="M892" s="120"/>
      <c r="N892" s="120"/>
      <c r="O892" s="120"/>
      <c r="P892" s="120"/>
      <c r="Q892" s="120"/>
      <c r="R892" s="120"/>
      <c r="S892" s="119"/>
      <c r="T892" s="121"/>
      <c r="U892" s="121"/>
      <c r="V892" s="121"/>
      <c r="W892" s="121"/>
      <c r="X892" s="121"/>
      <c r="Y892" s="121"/>
      <c r="Z892" s="121"/>
      <c r="AA892" s="121"/>
      <c r="AB892" s="119"/>
      <c r="AC892" s="119"/>
      <c r="AD892" s="119"/>
      <c r="AE892" s="119"/>
      <c r="AF892" s="119"/>
      <c r="AG892" s="119"/>
      <c r="AH892" s="119"/>
      <c r="AI892" s="119"/>
      <c r="AJ892" s="119"/>
      <c r="AK892" s="119"/>
      <c r="AL892" s="119"/>
      <c r="AM892" s="119"/>
      <c r="AN892" s="119"/>
      <c r="AO892" s="119"/>
      <c r="AP892" s="119"/>
      <c r="AQ892" s="119"/>
      <c r="AR892" s="119"/>
      <c r="AS892" s="119"/>
      <c r="AT892" s="119"/>
      <c r="AU892" s="119"/>
      <c r="AV892" s="119"/>
      <c r="AW892" s="119"/>
      <c r="AX892" s="119"/>
      <c r="AY892" s="119"/>
      <c r="AZ892" s="119"/>
      <c r="BA892" s="119"/>
      <c r="BB892" s="119"/>
      <c r="BC892" s="119"/>
      <c r="BD892" s="119"/>
      <c r="BE892" s="119"/>
      <c r="BF892" s="119"/>
      <c r="BG892" s="119"/>
      <c r="BH892" s="119"/>
      <c r="BI892" s="119"/>
      <c r="BJ892" s="119"/>
      <c r="BK892" s="119"/>
      <c r="BL892" s="119"/>
    </row>
    <row r="893" spans="1:64" ht="12.75" customHeight="1" x14ac:dyDescent="0.35">
      <c r="A893" s="119"/>
      <c r="B893" s="119"/>
      <c r="C893" s="119"/>
      <c r="D893" s="119"/>
      <c r="E893" s="119"/>
      <c r="F893" s="119"/>
      <c r="G893" s="119"/>
      <c r="H893" s="119"/>
      <c r="I893" s="119"/>
      <c r="J893" s="119"/>
      <c r="K893" s="119"/>
      <c r="L893" s="120"/>
      <c r="M893" s="120"/>
      <c r="N893" s="120"/>
      <c r="O893" s="120"/>
      <c r="P893" s="120"/>
      <c r="Q893" s="120"/>
      <c r="R893" s="120"/>
      <c r="S893" s="119"/>
      <c r="T893" s="121"/>
      <c r="U893" s="121"/>
      <c r="V893" s="121"/>
      <c r="W893" s="121"/>
      <c r="X893" s="121"/>
      <c r="Y893" s="121"/>
      <c r="Z893" s="121"/>
      <c r="AA893" s="121"/>
      <c r="AB893" s="119"/>
      <c r="AC893" s="119"/>
      <c r="AD893" s="119"/>
      <c r="AE893" s="119"/>
      <c r="AF893" s="119"/>
      <c r="AG893" s="119"/>
      <c r="AH893" s="119"/>
      <c r="AI893" s="119"/>
      <c r="AJ893" s="119"/>
      <c r="AK893" s="119"/>
      <c r="AL893" s="119"/>
      <c r="AM893" s="119"/>
      <c r="AN893" s="119"/>
      <c r="AO893" s="119"/>
      <c r="AP893" s="119"/>
      <c r="AQ893" s="119"/>
      <c r="AR893" s="119"/>
      <c r="AS893" s="119"/>
      <c r="AT893" s="119"/>
      <c r="AU893" s="119"/>
      <c r="AV893" s="119"/>
      <c r="AW893" s="119"/>
      <c r="AX893" s="119"/>
      <c r="AY893" s="119"/>
      <c r="AZ893" s="119"/>
      <c r="BA893" s="119"/>
      <c r="BB893" s="119"/>
      <c r="BC893" s="119"/>
      <c r="BD893" s="119"/>
      <c r="BE893" s="119"/>
      <c r="BF893" s="119"/>
      <c r="BG893" s="119"/>
      <c r="BH893" s="119"/>
      <c r="BI893" s="119"/>
      <c r="BJ893" s="119"/>
      <c r="BK893" s="119"/>
      <c r="BL893" s="119"/>
    </row>
    <row r="894" spans="1:64" ht="12.75" customHeight="1" x14ac:dyDescent="0.35">
      <c r="A894" s="119"/>
      <c r="B894" s="119"/>
      <c r="C894" s="119"/>
      <c r="D894" s="119"/>
      <c r="E894" s="119"/>
      <c r="F894" s="119"/>
      <c r="G894" s="119"/>
      <c r="H894" s="119"/>
      <c r="I894" s="119"/>
      <c r="J894" s="119"/>
      <c r="K894" s="119"/>
      <c r="L894" s="120"/>
      <c r="M894" s="120"/>
      <c r="N894" s="120"/>
      <c r="O894" s="120"/>
      <c r="P894" s="120"/>
      <c r="Q894" s="120"/>
      <c r="R894" s="120"/>
      <c r="S894" s="119"/>
      <c r="T894" s="121"/>
      <c r="U894" s="121"/>
      <c r="V894" s="121"/>
      <c r="W894" s="121"/>
      <c r="X894" s="121"/>
      <c r="Y894" s="121"/>
      <c r="Z894" s="121"/>
      <c r="AA894" s="121"/>
      <c r="AB894" s="119"/>
      <c r="AC894" s="119"/>
      <c r="AD894" s="119"/>
      <c r="AE894" s="119"/>
      <c r="AF894" s="119"/>
      <c r="AG894" s="119"/>
      <c r="AH894" s="119"/>
      <c r="AI894" s="119"/>
      <c r="AJ894" s="119"/>
      <c r="AK894" s="119"/>
      <c r="AL894" s="119"/>
      <c r="AM894" s="119"/>
      <c r="AN894" s="119"/>
      <c r="AO894" s="119"/>
      <c r="AP894" s="119"/>
      <c r="AQ894" s="119"/>
      <c r="AR894" s="119"/>
      <c r="AS894" s="119"/>
      <c r="AT894" s="119"/>
      <c r="AU894" s="119"/>
      <c r="AV894" s="119"/>
      <c r="AW894" s="119"/>
      <c r="AX894" s="119"/>
      <c r="AY894" s="119"/>
      <c r="AZ894" s="119"/>
      <c r="BA894" s="119"/>
      <c r="BB894" s="119"/>
      <c r="BC894" s="119"/>
      <c r="BD894" s="119"/>
      <c r="BE894" s="119"/>
      <c r="BF894" s="119"/>
      <c r="BG894" s="119"/>
      <c r="BH894" s="119"/>
      <c r="BI894" s="119"/>
      <c r="BJ894" s="119"/>
      <c r="BK894" s="119"/>
      <c r="BL894" s="119"/>
    </row>
    <row r="895" spans="1:64" ht="12.75" customHeight="1" x14ac:dyDescent="0.35">
      <c r="A895" s="119"/>
      <c r="B895" s="119"/>
      <c r="C895" s="119"/>
      <c r="D895" s="119"/>
      <c r="E895" s="119"/>
      <c r="F895" s="119"/>
      <c r="G895" s="119"/>
      <c r="H895" s="119"/>
      <c r="I895" s="119"/>
      <c r="J895" s="119"/>
      <c r="K895" s="119"/>
      <c r="L895" s="120"/>
      <c r="M895" s="120"/>
      <c r="N895" s="120"/>
      <c r="O895" s="120"/>
      <c r="P895" s="120"/>
      <c r="Q895" s="120"/>
      <c r="R895" s="120"/>
      <c r="S895" s="119"/>
      <c r="T895" s="121"/>
      <c r="U895" s="121"/>
      <c r="V895" s="121"/>
      <c r="W895" s="121"/>
      <c r="X895" s="121"/>
      <c r="Y895" s="121"/>
      <c r="Z895" s="121"/>
      <c r="AA895" s="121"/>
      <c r="AB895" s="119"/>
      <c r="AC895" s="119"/>
      <c r="AD895" s="119"/>
      <c r="AE895" s="119"/>
      <c r="AF895" s="119"/>
      <c r="AG895" s="119"/>
      <c r="AH895" s="119"/>
      <c r="AI895" s="119"/>
      <c r="AJ895" s="119"/>
      <c r="AK895" s="119"/>
      <c r="AL895" s="119"/>
      <c r="AM895" s="119"/>
      <c r="AN895" s="119"/>
      <c r="AO895" s="119"/>
      <c r="AP895" s="119"/>
      <c r="AQ895" s="119"/>
      <c r="AR895" s="119"/>
      <c r="AS895" s="119"/>
      <c r="AT895" s="119"/>
      <c r="AU895" s="119"/>
      <c r="AV895" s="119"/>
      <c r="AW895" s="119"/>
      <c r="AX895" s="119"/>
      <c r="AY895" s="119"/>
      <c r="AZ895" s="119"/>
      <c r="BA895" s="119"/>
      <c r="BB895" s="119"/>
      <c r="BC895" s="119"/>
      <c r="BD895" s="119"/>
      <c r="BE895" s="119"/>
      <c r="BF895" s="119"/>
      <c r="BG895" s="119"/>
      <c r="BH895" s="119"/>
      <c r="BI895" s="119"/>
      <c r="BJ895" s="119"/>
      <c r="BK895" s="119"/>
      <c r="BL895" s="119"/>
    </row>
    <row r="896" spans="1:64" ht="12.75" customHeight="1" x14ac:dyDescent="0.35">
      <c r="A896" s="119"/>
      <c r="B896" s="119"/>
      <c r="C896" s="119"/>
      <c r="D896" s="119"/>
      <c r="E896" s="119"/>
      <c r="F896" s="119"/>
      <c r="G896" s="119"/>
      <c r="H896" s="119"/>
      <c r="I896" s="119"/>
      <c r="J896" s="119"/>
      <c r="K896" s="119"/>
      <c r="L896" s="120"/>
      <c r="M896" s="120"/>
      <c r="N896" s="120"/>
      <c r="O896" s="120"/>
      <c r="P896" s="120"/>
      <c r="Q896" s="120"/>
      <c r="R896" s="120"/>
      <c r="S896" s="119"/>
      <c r="T896" s="121"/>
      <c r="U896" s="121"/>
      <c r="V896" s="121"/>
      <c r="W896" s="121"/>
      <c r="X896" s="121"/>
      <c r="Y896" s="121"/>
      <c r="Z896" s="121"/>
      <c r="AA896" s="121"/>
      <c r="AB896" s="119"/>
      <c r="AC896" s="119"/>
      <c r="AD896" s="119"/>
      <c r="AE896" s="119"/>
      <c r="AF896" s="119"/>
      <c r="AG896" s="119"/>
      <c r="AH896" s="119"/>
      <c r="AI896" s="119"/>
      <c r="AJ896" s="119"/>
      <c r="AK896" s="119"/>
      <c r="AL896" s="119"/>
      <c r="AM896" s="119"/>
      <c r="AN896" s="119"/>
      <c r="AO896" s="119"/>
      <c r="AP896" s="119"/>
      <c r="AQ896" s="119"/>
      <c r="AR896" s="119"/>
      <c r="AS896" s="119"/>
      <c r="AT896" s="119"/>
      <c r="AU896" s="119"/>
      <c r="AV896" s="119"/>
      <c r="AW896" s="119"/>
      <c r="AX896" s="119"/>
      <c r="AY896" s="119"/>
      <c r="AZ896" s="119"/>
      <c r="BA896" s="119"/>
      <c r="BB896" s="119"/>
      <c r="BC896" s="119"/>
      <c r="BD896" s="119"/>
      <c r="BE896" s="119"/>
      <c r="BF896" s="119"/>
      <c r="BG896" s="119"/>
      <c r="BH896" s="119"/>
      <c r="BI896" s="119"/>
      <c r="BJ896" s="119"/>
      <c r="BK896" s="119"/>
      <c r="BL896" s="119"/>
    </row>
    <row r="897" spans="1:64" ht="12.75" customHeight="1" x14ac:dyDescent="0.35">
      <c r="A897" s="119"/>
      <c r="B897" s="119"/>
      <c r="C897" s="119"/>
      <c r="D897" s="119"/>
      <c r="E897" s="119"/>
      <c r="F897" s="119"/>
      <c r="G897" s="119"/>
      <c r="H897" s="119"/>
      <c r="I897" s="119"/>
      <c r="J897" s="119"/>
      <c r="K897" s="119"/>
      <c r="L897" s="120"/>
      <c r="M897" s="120"/>
      <c r="N897" s="120"/>
      <c r="O897" s="120"/>
      <c r="P897" s="120"/>
      <c r="Q897" s="120"/>
      <c r="R897" s="120"/>
      <c r="S897" s="119"/>
      <c r="T897" s="121"/>
      <c r="U897" s="121"/>
      <c r="V897" s="121"/>
      <c r="W897" s="121"/>
      <c r="X897" s="121"/>
      <c r="Y897" s="121"/>
      <c r="Z897" s="121"/>
      <c r="AA897" s="121"/>
      <c r="AB897" s="119"/>
      <c r="AC897" s="119"/>
      <c r="AD897" s="119"/>
      <c r="AE897" s="119"/>
      <c r="AF897" s="119"/>
      <c r="AG897" s="119"/>
      <c r="AH897" s="119"/>
      <c r="AI897" s="119"/>
      <c r="AJ897" s="119"/>
      <c r="AK897" s="119"/>
      <c r="AL897" s="119"/>
      <c r="AM897" s="119"/>
      <c r="AN897" s="119"/>
      <c r="AO897" s="119"/>
      <c r="AP897" s="119"/>
      <c r="AQ897" s="119"/>
      <c r="AR897" s="119"/>
      <c r="AS897" s="119"/>
      <c r="AT897" s="119"/>
      <c r="AU897" s="119"/>
      <c r="AV897" s="119"/>
      <c r="AW897" s="119"/>
      <c r="AX897" s="119"/>
      <c r="AY897" s="119"/>
      <c r="AZ897" s="119"/>
      <c r="BA897" s="119"/>
      <c r="BB897" s="119"/>
      <c r="BC897" s="119"/>
      <c r="BD897" s="119"/>
      <c r="BE897" s="119"/>
      <c r="BF897" s="119"/>
      <c r="BG897" s="119"/>
      <c r="BH897" s="119"/>
      <c r="BI897" s="119"/>
      <c r="BJ897" s="119"/>
      <c r="BK897" s="119"/>
      <c r="BL897" s="119"/>
    </row>
    <row r="898" spans="1:64" ht="12.75" customHeight="1" x14ac:dyDescent="0.35">
      <c r="A898" s="119"/>
      <c r="B898" s="119"/>
      <c r="C898" s="119"/>
      <c r="D898" s="119"/>
      <c r="E898" s="119"/>
      <c r="F898" s="119"/>
      <c r="G898" s="119"/>
      <c r="H898" s="119"/>
      <c r="I898" s="119"/>
      <c r="J898" s="119"/>
      <c r="K898" s="119"/>
      <c r="L898" s="120"/>
      <c r="M898" s="120"/>
      <c r="N898" s="120"/>
      <c r="O898" s="120"/>
      <c r="P898" s="120"/>
      <c r="Q898" s="120"/>
      <c r="R898" s="120"/>
      <c r="S898" s="119"/>
      <c r="T898" s="121"/>
      <c r="U898" s="121"/>
      <c r="V898" s="121"/>
      <c r="W898" s="121"/>
      <c r="X898" s="121"/>
      <c r="Y898" s="121"/>
      <c r="Z898" s="121"/>
      <c r="AA898" s="121"/>
      <c r="AB898" s="119"/>
      <c r="AC898" s="119"/>
      <c r="AD898" s="119"/>
      <c r="AE898" s="119"/>
      <c r="AF898" s="119"/>
      <c r="AG898" s="119"/>
      <c r="AH898" s="119"/>
      <c r="AI898" s="119"/>
      <c r="AJ898" s="119"/>
      <c r="AK898" s="119"/>
      <c r="AL898" s="119"/>
      <c r="AM898" s="119"/>
      <c r="AN898" s="119"/>
      <c r="AO898" s="119"/>
      <c r="AP898" s="119"/>
      <c r="AQ898" s="119"/>
      <c r="AR898" s="119"/>
      <c r="AS898" s="119"/>
      <c r="AT898" s="119"/>
      <c r="AU898" s="119"/>
      <c r="AV898" s="119"/>
      <c r="AW898" s="119"/>
      <c r="AX898" s="119"/>
      <c r="AY898" s="119"/>
      <c r="AZ898" s="119"/>
      <c r="BA898" s="119"/>
      <c r="BB898" s="119"/>
      <c r="BC898" s="119"/>
      <c r="BD898" s="119"/>
      <c r="BE898" s="119"/>
      <c r="BF898" s="119"/>
      <c r="BG898" s="119"/>
      <c r="BH898" s="119"/>
      <c r="BI898" s="119"/>
      <c r="BJ898" s="119"/>
      <c r="BK898" s="119"/>
      <c r="BL898" s="119"/>
    </row>
    <row r="899" spans="1:64" ht="12.75" customHeight="1" x14ac:dyDescent="0.35">
      <c r="A899" s="119"/>
      <c r="B899" s="119"/>
      <c r="C899" s="119"/>
      <c r="D899" s="119"/>
      <c r="E899" s="119"/>
      <c r="F899" s="119"/>
      <c r="G899" s="119"/>
      <c r="H899" s="119"/>
      <c r="I899" s="119"/>
      <c r="J899" s="119"/>
      <c r="K899" s="119"/>
      <c r="L899" s="120"/>
      <c r="M899" s="120"/>
      <c r="N899" s="120"/>
      <c r="O899" s="120"/>
      <c r="P899" s="120"/>
      <c r="Q899" s="120"/>
      <c r="R899" s="120"/>
      <c r="S899" s="119"/>
      <c r="T899" s="121"/>
      <c r="U899" s="121"/>
      <c r="V899" s="121"/>
      <c r="W899" s="121"/>
      <c r="X899" s="121"/>
      <c r="Y899" s="121"/>
      <c r="Z899" s="121"/>
      <c r="AA899" s="121"/>
      <c r="AB899" s="119"/>
      <c r="AC899" s="119"/>
      <c r="AD899" s="119"/>
      <c r="AE899" s="119"/>
      <c r="AF899" s="119"/>
      <c r="AG899" s="119"/>
      <c r="AH899" s="119"/>
      <c r="AI899" s="119"/>
      <c r="AJ899" s="119"/>
      <c r="AK899" s="119"/>
      <c r="AL899" s="119"/>
      <c r="AM899" s="119"/>
      <c r="AN899" s="119"/>
      <c r="AO899" s="119"/>
      <c r="AP899" s="119"/>
      <c r="AQ899" s="119"/>
      <c r="AR899" s="119"/>
      <c r="AS899" s="119"/>
      <c r="AT899" s="119"/>
      <c r="AU899" s="119"/>
      <c r="AV899" s="119"/>
      <c r="AW899" s="119"/>
      <c r="AX899" s="119"/>
      <c r="AY899" s="119"/>
      <c r="AZ899" s="119"/>
      <c r="BA899" s="119"/>
      <c r="BB899" s="119"/>
      <c r="BC899" s="119"/>
      <c r="BD899" s="119"/>
      <c r="BE899" s="119"/>
      <c r="BF899" s="119"/>
      <c r="BG899" s="119"/>
      <c r="BH899" s="119"/>
      <c r="BI899" s="119"/>
      <c r="BJ899" s="119"/>
      <c r="BK899" s="119"/>
      <c r="BL899" s="119"/>
    </row>
    <row r="900" spans="1:64" ht="12.75" customHeight="1" x14ac:dyDescent="0.35">
      <c r="A900" s="119"/>
      <c r="B900" s="119"/>
      <c r="C900" s="119"/>
      <c r="D900" s="119"/>
      <c r="E900" s="119"/>
      <c r="F900" s="119"/>
      <c r="G900" s="119"/>
      <c r="H900" s="119"/>
      <c r="I900" s="119"/>
      <c r="J900" s="119"/>
      <c r="K900" s="119"/>
      <c r="L900" s="120"/>
      <c r="M900" s="120"/>
      <c r="N900" s="120"/>
      <c r="O900" s="120"/>
      <c r="P900" s="120"/>
      <c r="Q900" s="120"/>
      <c r="R900" s="120"/>
      <c r="S900" s="119"/>
      <c r="T900" s="121"/>
      <c r="U900" s="121"/>
      <c r="V900" s="121"/>
      <c r="W900" s="121"/>
      <c r="X900" s="121"/>
      <c r="Y900" s="121"/>
      <c r="Z900" s="121"/>
      <c r="AA900" s="121"/>
      <c r="AB900" s="119"/>
      <c r="AC900" s="119"/>
      <c r="AD900" s="119"/>
      <c r="AE900" s="119"/>
      <c r="AF900" s="119"/>
      <c r="AG900" s="119"/>
      <c r="AH900" s="119"/>
      <c r="AI900" s="119"/>
      <c r="AJ900" s="119"/>
      <c r="AK900" s="119"/>
      <c r="AL900" s="119"/>
      <c r="AM900" s="119"/>
      <c r="AN900" s="119"/>
      <c r="AO900" s="119"/>
      <c r="AP900" s="119"/>
      <c r="AQ900" s="119"/>
      <c r="AR900" s="119"/>
      <c r="AS900" s="119"/>
      <c r="AT900" s="119"/>
      <c r="AU900" s="119"/>
      <c r="AV900" s="119"/>
      <c r="AW900" s="119"/>
      <c r="AX900" s="119"/>
      <c r="AY900" s="119"/>
      <c r="AZ900" s="119"/>
      <c r="BA900" s="119"/>
      <c r="BB900" s="119"/>
      <c r="BC900" s="119"/>
      <c r="BD900" s="119"/>
      <c r="BE900" s="119"/>
      <c r="BF900" s="119"/>
      <c r="BG900" s="119"/>
      <c r="BH900" s="119"/>
      <c r="BI900" s="119"/>
      <c r="BJ900" s="119"/>
      <c r="BK900" s="119"/>
      <c r="BL900" s="119"/>
    </row>
    <row r="901" spans="1:64" ht="12.75" customHeight="1" x14ac:dyDescent="0.35">
      <c r="A901" s="119"/>
      <c r="B901" s="119"/>
      <c r="C901" s="119"/>
      <c r="D901" s="119"/>
      <c r="E901" s="119"/>
      <c r="F901" s="119"/>
      <c r="G901" s="119"/>
      <c r="H901" s="119"/>
      <c r="I901" s="119"/>
      <c r="J901" s="119"/>
      <c r="K901" s="119"/>
      <c r="L901" s="120"/>
      <c r="M901" s="120"/>
      <c r="N901" s="120"/>
      <c r="O901" s="120"/>
      <c r="P901" s="120"/>
      <c r="Q901" s="120"/>
      <c r="R901" s="120"/>
      <c r="S901" s="119"/>
      <c r="T901" s="121"/>
      <c r="U901" s="121"/>
      <c r="V901" s="121"/>
      <c r="W901" s="121"/>
      <c r="X901" s="121"/>
      <c r="Y901" s="121"/>
      <c r="Z901" s="121"/>
      <c r="AA901" s="121"/>
      <c r="AB901" s="119"/>
      <c r="AC901" s="119"/>
      <c r="AD901" s="119"/>
      <c r="AE901" s="119"/>
      <c r="AF901" s="119"/>
      <c r="AG901" s="119"/>
      <c r="AH901" s="119"/>
      <c r="AI901" s="119"/>
      <c r="AJ901" s="119"/>
      <c r="AK901" s="119"/>
      <c r="AL901" s="119"/>
      <c r="AM901" s="119"/>
      <c r="AN901" s="119"/>
      <c r="AO901" s="119"/>
      <c r="AP901" s="119"/>
      <c r="AQ901" s="119"/>
      <c r="AR901" s="119"/>
      <c r="AS901" s="119"/>
      <c r="AT901" s="119"/>
      <c r="AU901" s="119"/>
      <c r="AV901" s="119"/>
      <c r="AW901" s="119"/>
      <c r="AX901" s="119"/>
      <c r="AY901" s="119"/>
      <c r="AZ901" s="119"/>
      <c r="BA901" s="119"/>
      <c r="BB901" s="119"/>
      <c r="BC901" s="119"/>
      <c r="BD901" s="119"/>
      <c r="BE901" s="119"/>
      <c r="BF901" s="119"/>
      <c r="BG901" s="119"/>
      <c r="BH901" s="119"/>
      <c r="BI901" s="119"/>
      <c r="BJ901" s="119"/>
      <c r="BK901" s="119"/>
      <c r="BL901" s="119"/>
    </row>
    <row r="902" spans="1:64" ht="12.75" customHeight="1" x14ac:dyDescent="0.35">
      <c r="A902" s="119"/>
      <c r="B902" s="119"/>
      <c r="C902" s="119"/>
      <c r="D902" s="119"/>
      <c r="E902" s="119"/>
      <c r="F902" s="119"/>
      <c r="G902" s="119"/>
      <c r="H902" s="119"/>
      <c r="I902" s="119"/>
      <c r="J902" s="119"/>
      <c r="K902" s="119"/>
      <c r="L902" s="120"/>
      <c r="M902" s="120"/>
      <c r="N902" s="120"/>
      <c r="O902" s="120"/>
      <c r="P902" s="120"/>
      <c r="Q902" s="120"/>
      <c r="R902" s="120"/>
      <c r="S902" s="119"/>
      <c r="T902" s="121"/>
      <c r="U902" s="121"/>
      <c r="V902" s="121"/>
      <c r="W902" s="121"/>
      <c r="X902" s="121"/>
      <c r="Y902" s="121"/>
      <c r="Z902" s="121"/>
      <c r="AA902" s="121"/>
      <c r="AB902" s="119"/>
      <c r="AC902" s="119"/>
      <c r="AD902" s="119"/>
      <c r="AE902" s="119"/>
      <c r="AF902" s="119"/>
      <c r="AG902" s="119"/>
      <c r="AH902" s="119"/>
      <c r="AI902" s="119"/>
      <c r="AJ902" s="119"/>
      <c r="AK902" s="119"/>
      <c r="AL902" s="119"/>
      <c r="AM902" s="119"/>
      <c r="AN902" s="119"/>
      <c r="AO902" s="119"/>
      <c r="AP902" s="119"/>
      <c r="AQ902" s="119"/>
      <c r="AR902" s="119"/>
      <c r="AS902" s="119"/>
      <c r="AT902" s="119"/>
      <c r="AU902" s="119"/>
      <c r="AV902" s="119"/>
      <c r="AW902" s="119"/>
      <c r="AX902" s="119"/>
      <c r="AY902" s="119"/>
      <c r="AZ902" s="119"/>
      <c r="BA902" s="119"/>
      <c r="BB902" s="119"/>
      <c r="BC902" s="119"/>
      <c r="BD902" s="119"/>
      <c r="BE902" s="119"/>
      <c r="BF902" s="119"/>
      <c r="BG902" s="119"/>
      <c r="BH902" s="119"/>
      <c r="BI902" s="119"/>
      <c r="BJ902" s="119"/>
      <c r="BK902" s="119"/>
      <c r="BL902" s="119"/>
    </row>
    <row r="903" spans="1:64" ht="12.75" customHeight="1" x14ac:dyDescent="0.35">
      <c r="A903" s="119"/>
      <c r="B903" s="119"/>
      <c r="C903" s="119"/>
      <c r="D903" s="119"/>
      <c r="E903" s="119"/>
      <c r="F903" s="119"/>
      <c r="G903" s="119"/>
      <c r="H903" s="119"/>
      <c r="I903" s="119"/>
      <c r="J903" s="119"/>
      <c r="K903" s="119"/>
      <c r="L903" s="120"/>
      <c r="M903" s="120"/>
      <c r="N903" s="120"/>
      <c r="O903" s="120"/>
      <c r="P903" s="120"/>
      <c r="Q903" s="120"/>
      <c r="R903" s="120"/>
      <c r="S903" s="119"/>
      <c r="T903" s="121"/>
      <c r="U903" s="121"/>
      <c r="V903" s="121"/>
      <c r="W903" s="121"/>
      <c r="X903" s="121"/>
      <c r="Y903" s="121"/>
      <c r="Z903" s="121"/>
      <c r="AA903" s="121"/>
      <c r="AB903" s="119"/>
      <c r="AC903" s="119"/>
      <c r="AD903" s="119"/>
      <c r="AE903" s="119"/>
      <c r="AF903" s="119"/>
      <c r="AG903" s="119"/>
      <c r="AH903" s="119"/>
      <c r="AI903" s="119"/>
      <c r="AJ903" s="119"/>
      <c r="AK903" s="119"/>
      <c r="AL903" s="119"/>
      <c r="AM903" s="119"/>
      <c r="AN903" s="119"/>
      <c r="AO903" s="119"/>
      <c r="AP903" s="119"/>
      <c r="AQ903" s="119"/>
      <c r="AR903" s="119"/>
      <c r="AS903" s="119"/>
      <c r="AT903" s="119"/>
      <c r="AU903" s="119"/>
      <c r="AV903" s="119"/>
      <c r="AW903" s="119"/>
      <c r="AX903" s="119"/>
      <c r="AY903" s="119"/>
      <c r="AZ903" s="119"/>
      <c r="BA903" s="119"/>
      <c r="BB903" s="119"/>
      <c r="BC903" s="119"/>
      <c r="BD903" s="119"/>
      <c r="BE903" s="119"/>
      <c r="BF903" s="119"/>
      <c r="BG903" s="119"/>
      <c r="BH903" s="119"/>
      <c r="BI903" s="119"/>
      <c r="BJ903" s="119"/>
      <c r="BK903" s="119"/>
      <c r="BL903" s="119"/>
    </row>
    <row r="904" spans="1:64" ht="12.75" customHeight="1" x14ac:dyDescent="0.35">
      <c r="A904" s="119"/>
      <c r="B904" s="119"/>
      <c r="C904" s="119"/>
      <c r="D904" s="119"/>
      <c r="E904" s="119"/>
      <c r="F904" s="119"/>
      <c r="G904" s="119"/>
      <c r="H904" s="119"/>
      <c r="I904" s="119"/>
      <c r="J904" s="119"/>
      <c r="K904" s="119"/>
      <c r="L904" s="120"/>
      <c r="M904" s="120"/>
      <c r="N904" s="120"/>
      <c r="O904" s="120"/>
      <c r="P904" s="120"/>
      <c r="Q904" s="120"/>
      <c r="R904" s="120"/>
      <c r="S904" s="119"/>
      <c r="T904" s="121"/>
      <c r="U904" s="121"/>
      <c r="V904" s="121"/>
      <c r="W904" s="121"/>
      <c r="X904" s="121"/>
      <c r="Y904" s="121"/>
      <c r="Z904" s="121"/>
      <c r="AA904" s="121"/>
      <c r="AB904" s="119"/>
      <c r="AC904" s="119"/>
      <c r="AD904" s="119"/>
      <c r="AE904" s="119"/>
      <c r="AF904" s="119"/>
      <c r="AG904" s="119"/>
      <c r="AH904" s="119"/>
      <c r="AI904" s="119"/>
      <c r="AJ904" s="119"/>
      <c r="AK904" s="119"/>
      <c r="AL904" s="119"/>
      <c r="AM904" s="119"/>
      <c r="AN904" s="119"/>
      <c r="AO904" s="119"/>
      <c r="AP904" s="119"/>
      <c r="AQ904" s="119"/>
      <c r="AR904" s="119"/>
      <c r="AS904" s="119"/>
      <c r="AT904" s="119"/>
      <c r="AU904" s="119"/>
      <c r="AV904" s="119"/>
      <c r="AW904" s="119"/>
      <c r="AX904" s="119"/>
      <c r="AY904" s="119"/>
      <c r="AZ904" s="119"/>
      <c r="BA904" s="119"/>
      <c r="BB904" s="119"/>
      <c r="BC904" s="119"/>
      <c r="BD904" s="119"/>
      <c r="BE904" s="119"/>
      <c r="BF904" s="119"/>
      <c r="BG904" s="119"/>
      <c r="BH904" s="119"/>
      <c r="BI904" s="119"/>
      <c r="BJ904" s="119"/>
      <c r="BK904" s="119"/>
      <c r="BL904" s="119"/>
    </row>
    <row r="905" spans="1:64" ht="12.75" customHeight="1" x14ac:dyDescent="0.35">
      <c r="A905" s="119"/>
      <c r="B905" s="119"/>
      <c r="C905" s="119"/>
      <c r="D905" s="119"/>
      <c r="E905" s="119"/>
      <c r="F905" s="119"/>
      <c r="G905" s="119"/>
      <c r="H905" s="119"/>
      <c r="I905" s="119"/>
      <c r="J905" s="119"/>
      <c r="K905" s="119"/>
      <c r="L905" s="120"/>
      <c r="M905" s="120"/>
      <c r="N905" s="120"/>
      <c r="O905" s="120"/>
      <c r="P905" s="120"/>
      <c r="Q905" s="120"/>
      <c r="R905" s="120"/>
      <c r="S905" s="119"/>
      <c r="T905" s="121"/>
      <c r="U905" s="121"/>
      <c r="V905" s="121"/>
      <c r="W905" s="121"/>
      <c r="X905" s="121"/>
      <c r="Y905" s="121"/>
      <c r="Z905" s="121"/>
      <c r="AA905" s="121"/>
      <c r="AB905" s="119"/>
      <c r="AC905" s="119"/>
      <c r="AD905" s="119"/>
      <c r="AE905" s="119"/>
      <c r="AF905" s="119"/>
      <c r="AG905" s="119"/>
      <c r="AH905" s="119"/>
      <c r="AI905" s="119"/>
      <c r="AJ905" s="119"/>
      <c r="AK905" s="119"/>
      <c r="AL905" s="119"/>
      <c r="AM905" s="119"/>
      <c r="AN905" s="119"/>
      <c r="AO905" s="119"/>
      <c r="AP905" s="119"/>
      <c r="AQ905" s="119"/>
      <c r="AR905" s="119"/>
      <c r="AS905" s="119"/>
      <c r="AT905" s="119"/>
      <c r="AU905" s="119"/>
      <c r="AV905" s="119"/>
      <c r="AW905" s="119"/>
      <c r="AX905" s="119"/>
      <c r="AY905" s="119"/>
      <c r="AZ905" s="119"/>
      <c r="BA905" s="119"/>
      <c r="BB905" s="119"/>
      <c r="BC905" s="119"/>
      <c r="BD905" s="119"/>
      <c r="BE905" s="119"/>
      <c r="BF905" s="119"/>
      <c r="BG905" s="119"/>
      <c r="BH905" s="119"/>
      <c r="BI905" s="119"/>
      <c r="BJ905" s="119"/>
      <c r="BK905" s="119"/>
      <c r="BL905" s="119"/>
    </row>
    <row r="906" spans="1:64" ht="12.75" customHeight="1" x14ac:dyDescent="0.35">
      <c r="A906" s="119"/>
      <c r="B906" s="119"/>
      <c r="C906" s="119"/>
      <c r="D906" s="119"/>
      <c r="E906" s="119"/>
      <c r="F906" s="119"/>
      <c r="G906" s="119"/>
      <c r="H906" s="119"/>
      <c r="I906" s="119"/>
      <c r="J906" s="119"/>
      <c r="K906" s="119"/>
      <c r="L906" s="120"/>
      <c r="M906" s="120"/>
      <c r="N906" s="120"/>
      <c r="O906" s="120"/>
      <c r="P906" s="120"/>
      <c r="Q906" s="120"/>
      <c r="R906" s="120"/>
      <c r="S906" s="119"/>
      <c r="T906" s="121"/>
      <c r="U906" s="121"/>
      <c r="V906" s="121"/>
      <c r="W906" s="121"/>
      <c r="X906" s="121"/>
      <c r="Y906" s="121"/>
      <c r="Z906" s="121"/>
      <c r="AA906" s="121"/>
      <c r="AB906" s="119"/>
      <c r="AC906" s="119"/>
      <c r="AD906" s="119"/>
      <c r="AE906" s="119"/>
      <c r="AF906" s="119"/>
      <c r="AG906" s="119"/>
      <c r="AH906" s="119"/>
      <c r="AI906" s="119"/>
      <c r="AJ906" s="119"/>
      <c r="AK906" s="119"/>
      <c r="AL906" s="119"/>
      <c r="AM906" s="119"/>
      <c r="AN906" s="119"/>
      <c r="AO906" s="119"/>
      <c r="AP906" s="119"/>
      <c r="AQ906" s="119"/>
      <c r="AR906" s="119"/>
      <c r="AS906" s="119"/>
      <c r="AT906" s="119"/>
      <c r="AU906" s="119"/>
      <c r="AV906" s="119"/>
      <c r="AW906" s="119"/>
      <c r="AX906" s="119"/>
      <c r="AY906" s="119"/>
      <c r="AZ906" s="119"/>
      <c r="BA906" s="119"/>
      <c r="BB906" s="119"/>
      <c r="BC906" s="119"/>
      <c r="BD906" s="119"/>
      <c r="BE906" s="119"/>
      <c r="BF906" s="119"/>
      <c r="BG906" s="119"/>
      <c r="BH906" s="119"/>
      <c r="BI906" s="119"/>
      <c r="BJ906" s="119"/>
      <c r="BK906" s="119"/>
      <c r="BL906" s="119"/>
    </row>
    <row r="907" spans="1:64" ht="12.75" customHeight="1" x14ac:dyDescent="0.35">
      <c r="A907" s="119"/>
      <c r="B907" s="119"/>
      <c r="C907" s="119"/>
      <c r="D907" s="119"/>
      <c r="E907" s="119"/>
      <c r="F907" s="119"/>
      <c r="G907" s="119"/>
      <c r="H907" s="119"/>
      <c r="I907" s="119"/>
      <c r="J907" s="119"/>
      <c r="K907" s="119"/>
      <c r="L907" s="120"/>
      <c r="M907" s="120"/>
      <c r="N907" s="120"/>
      <c r="O907" s="120"/>
      <c r="P907" s="120"/>
      <c r="Q907" s="120"/>
      <c r="R907" s="120"/>
      <c r="S907" s="119"/>
      <c r="T907" s="121"/>
      <c r="U907" s="121"/>
      <c r="V907" s="121"/>
      <c r="W907" s="121"/>
      <c r="X907" s="121"/>
      <c r="Y907" s="121"/>
      <c r="Z907" s="121"/>
      <c r="AA907" s="121"/>
      <c r="AB907" s="119"/>
      <c r="AC907" s="119"/>
      <c r="AD907" s="119"/>
      <c r="AE907" s="119"/>
      <c r="AF907" s="119"/>
      <c r="AG907" s="119"/>
      <c r="AH907" s="119"/>
      <c r="AI907" s="119"/>
      <c r="AJ907" s="119"/>
      <c r="AK907" s="119"/>
      <c r="AL907" s="119"/>
      <c r="AM907" s="119"/>
      <c r="AN907" s="119"/>
      <c r="AO907" s="119"/>
      <c r="AP907" s="119"/>
      <c r="AQ907" s="119"/>
      <c r="AR907" s="119"/>
      <c r="AS907" s="119"/>
      <c r="AT907" s="119"/>
      <c r="AU907" s="119"/>
      <c r="AV907" s="119"/>
      <c r="AW907" s="119"/>
      <c r="AX907" s="119"/>
      <c r="AY907" s="119"/>
      <c r="AZ907" s="119"/>
      <c r="BA907" s="119"/>
      <c r="BB907" s="119"/>
      <c r="BC907" s="119"/>
      <c r="BD907" s="119"/>
      <c r="BE907" s="119"/>
      <c r="BF907" s="119"/>
      <c r="BG907" s="119"/>
      <c r="BH907" s="119"/>
      <c r="BI907" s="119"/>
      <c r="BJ907" s="119"/>
      <c r="BK907" s="119"/>
      <c r="BL907" s="119"/>
    </row>
    <row r="908" spans="1:64" ht="12.75" customHeight="1" x14ac:dyDescent="0.35">
      <c r="A908" s="119"/>
      <c r="B908" s="119"/>
      <c r="C908" s="119"/>
      <c r="D908" s="119"/>
      <c r="E908" s="119"/>
      <c r="F908" s="119"/>
      <c r="G908" s="119"/>
      <c r="H908" s="119"/>
      <c r="I908" s="119"/>
      <c r="J908" s="119"/>
      <c r="K908" s="119"/>
      <c r="L908" s="120"/>
      <c r="M908" s="120"/>
      <c r="N908" s="120"/>
      <c r="O908" s="120"/>
      <c r="P908" s="120"/>
      <c r="Q908" s="120"/>
      <c r="R908" s="120"/>
      <c r="S908" s="119"/>
      <c r="T908" s="121"/>
      <c r="U908" s="121"/>
      <c r="V908" s="121"/>
      <c r="W908" s="121"/>
      <c r="X908" s="121"/>
      <c r="Y908" s="121"/>
      <c r="Z908" s="121"/>
      <c r="AA908" s="121"/>
      <c r="AB908" s="119"/>
      <c r="AC908" s="119"/>
      <c r="AD908" s="119"/>
      <c r="AE908" s="119"/>
      <c r="AF908" s="119"/>
      <c r="AG908" s="119"/>
      <c r="AH908" s="119"/>
      <c r="AI908" s="119"/>
      <c r="AJ908" s="119"/>
      <c r="AK908" s="119"/>
      <c r="AL908" s="119"/>
      <c r="AM908" s="119"/>
      <c r="AN908" s="119"/>
      <c r="AO908" s="119"/>
      <c r="AP908" s="119"/>
      <c r="AQ908" s="119"/>
      <c r="AR908" s="119"/>
      <c r="AS908" s="119"/>
      <c r="AT908" s="119"/>
      <c r="AU908" s="119"/>
      <c r="AV908" s="119"/>
      <c r="AW908" s="119"/>
      <c r="AX908" s="119"/>
      <c r="AY908" s="119"/>
      <c r="AZ908" s="119"/>
      <c r="BA908" s="119"/>
      <c r="BB908" s="119"/>
      <c r="BC908" s="119"/>
      <c r="BD908" s="119"/>
      <c r="BE908" s="119"/>
      <c r="BF908" s="119"/>
      <c r="BG908" s="119"/>
      <c r="BH908" s="119"/>
      <c r="BI908" s="119"/>
      <c r="BJ908" s="119"/>
      <c r="BK908" s="119"/>
      <c r="BL908" s="119"/>
    </row>
    <row r="909" spans="1:64" ht="12.75" customHeight="1" x14ac:dyDescent="0.35">
      <c r="A909" s="119"/>
      <c r="B909" s="119"/>
      <c r="C909" s="119"/>
      <c r="D909" s="119"/>
      <c r="E909" s="119"/>
      <c r="F909" s="119"/>
      <c r="G909" s="119"/>
      <c r="H909" s="119"/>
      <c r="I909" s="119"/>
      <c r="J909" s="119"/>
      <c r="K909" s="119"/>
      <c r="L909" s="120"/>
      <c r="M909" s="120"/>
      <c r="N909" s="120"/>
      <c r="O909" s="120"/>
      <c r="P909" s="120"/>
      <c r="Q909" s="120"/>
      <c r="R909" s="120"/>
      <c r="S909" s="119"/>
      <c r="T909" s="121"/>
      <c r="U909" s="121"/>
      <c r="V909" s="121"/>
      <c r="W909" s="121"/>
      <c r="X909" s="121"/>
      <c r="Y909" s="121"/>
      <c r="Z909" s="121"/>
      <c r="AA909" s="121"/>
      <c r="AB909" s="119"/>
      <c r="AC909" s="119"/>
      <c r="AD909" s="119"/>
      <c r="AE909" s="119"/>
      <c r="AF909" s="119"/>
      <c r="AG909" s="119"/>
      <c r="AH909" s="119"/>
      <c r="AI909" s="119"/>
      <c r="AJ909" s="119"/>
      <c r="AK909" s="119"/>
      <c r="AL909" s="119"/>
      <c r="AM909" s="119"/>
      <c r="AN909" s="119"/>
      <c r="AO909" s="119"/>
      <c r="AP909" s="119"/>
      <c r="AQ909" s="119"/>
      <c r="AR909" s="119"/>
      <c r="AS909" s="119"/>
      <c r="AT909" s="119"/>
      <c r="AU909" s="119"/>
      <c r="AV909" s="119"/>
      <c r="AW909" s="119"/>
      <c r="AX909" s="119"/>
      <c r="AY909" s="119"/>
      <c r="AZ909" s="119"/>
      <c r="BA909" s="119"/>
      <c r="BB909" s="119"/>
      <c r="BC909" s="119"/>
      <c r="BD909" s="119"/>
      <c r="BE909" s="119"/>
      <c r="BF909" s="119"/>
      <c r="BG909" s="119"/>
      <c r="BH909" s="119"/>
      <c r="BI909" s="119"/>
      <c r="BJ909" s="119"/>
      <c r="BK909" s="119"/>
      <c r="BL909" s="119"/>
    </row>
    <row r="910" spans="1:64" ht="12.75" customHeight="1" x14ac:dyDescent="0.35">
      <c r="A910" s="119"/>
      <c r="B910" s="119"/>
      <c r="C910" s="119"/>
      <c r="D910" s="119"/>
      <c r="E910" s="119"/>
      <c r="F910" s="119"/>
      <c r="G910" s="119"/>
      <c r="H910" s="119"/>
      <c r="I910" s="119"/>
      <c r="J910" s="119"/>
      <c r="K910" s="119"/>
      <c r="L910" s="120"/>
      <c r="M910" s="120"/>
      <c r="N910" s="120"/>
      <c r="O910" s="120"/>
      <c r="P910" s="120"/>
      <c r="Q910" s="120"/>
      <c r="R910" s="120"/>
      <c r="S910" s="119"/>
      <c r="T910" s="121"/>
      <c r="U910" s="121"/>
      <c r="V910" s="121"/>
      <c r="W910" s="121"/>
      <c r="X910" s="121"/>
      <c r="Y910" s="121"/>
      <c r="Z910" s="121"/>
      <c r="AA910" s="121"/>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19"/>
      <c r="AY910" s="119"/>
      <c r="AZ910" s="119"/>
      <c r="BA910" s="119"/>
      <c r="BB910" s="119"/>
      <c r="BC910" s="119"/>
      <c r="BD910" s="119"/>
      <c r="BE910" s="119"/>
      <c r="BF910" s="119"/>
      <c r="BG910" s="119"/>
      <c r="BH910" s="119"/>
      <c r="BI910" s="119"/>
      <c r="BJ910" s="119"/>
      <c r="BK910" s="119"/>
      <c r="BL910" s="119"/>
    </row>
    <row r="911" spans="1:64" ht="12.75" customHeight="1" x14ac:dyDescent="0.35">
      <c r="A911" s="119"/>
      <c r="B911" s="119"/>
      <c r="C911" s="119"/>
      <c r="D911" s="119"/>
      <c r="E911" s="119"/>
      <c r="F911" s="119"/>
      <c r="G911" s="119"/>
      <c r="H911" s="119"/>
      <c r="I911" s="119"/>
      <c r="J911" s="119"/>
      <c r="K911" s="119"/>
      <c r="L911" s="120"/>
      <c r="M911" s="120"/>
      <c r="N911" s="120"/>
      <c r="O911" s="120"/>
      <c r="P911" s="120"/>
      <c r="Q911" s="120"/>
      <c r="R911" s="120"/>
      <c r="S911" s="119"/>
      <c r="T911" s="121"/>
      <c r="U911" s="121"/>
      <c r="V911" s="121"/>
      <c r="W911" s="121"/>
      <c r="X911" s="121"/>
      <c r="Y911" s="121"/>
      <c r="Z911" s="121"/>
      <c r="AA911" s="121"/>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19"/>
      <c r="AY911" s="119"/>
      <c r="AZ911" s="119"/>
      <c r="BA911" s="119"/>
      <c r="BB911" s="119"/>
      <c r="BC911" s="119"/>
      <c r="BD911" s="119"/>
      <c r="BE911" s="119"/>
      <c r="BF911" s="119"/>
      <c r="BG911" s="119"/>
      <c r="BH911" s="119"/>
      <c r="BI911" s="119"/>
      <c r="BJ911" s="119"/>
      <c r="BK911" s="119"/>
      <c r="BL911" s="119"/>
    </row>
    <row r="912" spans="1:64" ht="12.75" customHeight="1" x14ac:dyDescent="0.35">
      <c r="A912" s="119"/>
      <c r="B912" s="119"/>
      <c r="C912" s="119"/>
      <c r="D912" s="119"/>
      <c r="E912" s="119"/>
      <c r="F912" s="119"/>
      <c r="G912" s="119"/>
      <c r="H912" s="119"/>
      <c r="I912" s="119"/>
      <c r="J912" s="119"/>
      <c r="K912" s="119"/>
      <c r="L912" s="120"/>
      <c r="M912" s="120"/>
      <c r="N912" s="120"/>
      <c r="O912" s="120"/>
      <c r="P912" s="120"/>
      <c r="Q912" s="120"/>
      <c r="R912" s="120"/>
      <c r="S912" s="119"/>
      <c r="T912" s="121"/>
      <c r="U912" s="121"/>
      <c r="V912" s="121"/>
      <c r="W912" s="121"/>
      <c r="X912" s="121"/>
      <c r="Y912" s="121"/>
      <c r="Z912" s="121"/>
      <c r="AA912" s="121"/>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19"/>
      <c r="AY912" s="119"/>
      <c r="AZ912" s="119"/>
      <c r="BA912" s="119"/>
      <c r="BB912" s="119"/>
      <c r="BC912" s="119"/>
      <c r="BD912" s="119"/>
      <c r="BE912" s="119"/>
      <c r="BF912" s="119"/>
      <c r="BG912" s="119"/>
      <c r="BH912" s="119"/>
      <c r="BI912" s="119"/>
      <c r="BJ912" s="119"/>
      <c r="BK912" s="119"/>
      <c r="BL912" s="119"/>
    </row>
    <row r="913" spans="1:64" ht="12.75" customHeight="1" x14ac:dyDescent="0.35">
      <c r="A913" s="119"/>
      <c r="B913" s="119"/>
      <c r="C913" s="119"/>
      <c r="D913" s="119"/>
      <c r="E913" s="119"/>
      <c r="F913" s="119"/>
      <c r="G913" s="119"/>
      <c r="H913" s="119"/>
      <c r="I913" s="119"/>
      <c r="J913" s="119"/>
      <c r="K913" s="119"/>
      <c r="L913" s="120"/>
      <c r="M913" s="120"/>
      <c r="N913" s="120"/>
      <c r="O913" s="120"/>
      <c r="P913" s="120"/>
      <c r="Q913" s="120"/>
      <c r="R913" s="120"/>
      <c r="S913" s="119"/>
      <c r="T913" s="121"/>
      <c r="U913" s="121"/>
      <c r="V913" s="121"/>
      <c r="W913" s="121"/>
      <c r="X913" s="121"/>
      <c r="Y913" s="121"/>
      <c r="Z913" s="121"/>
      <c r="AA913" s="121"/>
      <c r="AB913" s="119"/>
      <c r="AC913" s="119"/>
      <c r="AD913" s="119"/>
      <c r="AE913" s="119"/>
      <c r="AF913" s="119"/>
      <c r="AG913" s="119"/>
      <c r="AH913" s="119"/>
      <c r="AI913" s="119"/>
      <c r="AJ913" s="119"/>
      <c r="AK913" s="119"/>
      <c r="AL913" s="119"/>
      <c r="AM913" s="119"/>
      <c r="AN913" s="119"/>
      <c r="AO913" s="119"/>
      <c r="AP913" s="119"/>
      <c r="AQ913" s="119"/>
      <c r="AR913" s="119"/>
      <c r="AS913" s="119"/>
      <c r="AT913" s="119"/>
      <c r="AU913" s="119"/>
      <c r="AV913" s="119"/>
      <c r="AW913" s="119"/>
      <c r="AX913" s="119"/>
      <c r="AY913" s="119"/>
      <c r="AZ913" s="119"/>
      <c r="BA913" s="119"/>
      <c r="BB913" s="119"/>
      <c r="BC913" s="119"/>
      <c r="BD913" s="119"/>
      <c r="BE913" s="119"/>
      <c r="BF913" s="119"/>
      <c r="BG913" s="119"/>
      <c r="BH913" s="119"/>
      <c r="BI913" s="119"/>
      <c r="BJ913" s="119"/>
      <c r="BK913" s="119"/>
      <c r="BL913" s="119"/>
    </row>
    <row r="914" spans="1:64" ht="12.75" customHeight="1" x14ac:dyDescent="0.35">
      <c r="A914" s="119"/>
      <c r="B914" s="119"/>
      <c r="C914" s="119"/>
      <c r="D914" s="119"/>
      <c r="E914" s="119"/>
      <c r="F914" s="119"/>
      <c r="G914" s="119"/>
      <c r="H914" s="119"/>
      <c r="I914" s="119"/>
      <c r="J914" s="119"/>
      <c r="K914" s="119"/>
      <c r="L914" s="120"/>
      <c r="M914" s="120"/>
      <c r="N914" s="120"/>
      <c r="O914" s="120"/>
      <c r="P914" s="120"/>
      <c r="Q914" s="120"/>
      <c r="R914" s="120"/>
      <c r="S914" s="119"/>
      <c r="T914" s="121"/>
      <c r="U914" s="121"/>
      <c r="V914" s="121"/>
      <c r="W914" s="121"/>
      <c r="X914" s="121"/>
      <c r="Y914" s="121"/>
      <c r="Z914" s="121"/>
      <c r="AA914" s="121"/>
      <c r="AB914" s="119"/>
      <c r="AC914" s="119"/>
      <c r="AD914" s="119"/>
      <c r="AE914" s="119"/>
      <c r="AF914" s="119"/>
      <c r="AG914" s="119"/>
      <c r="AH914" s="119"/>
      <c r="AI914" s="119"/>
      <c r="AJ914" s="119"/>
      <c r="AK914" s="119"/>
      <c r="AL914" s="119"/>
      <c r="AM914" s="119"/>
      <c r="AN914" s="119"/>
      <c r="AO914" s="119"/>
      <c r="AP914" s="119"/>
      <c r="AQ914" s="119"/>
      <c r="AR914" s="119"/>
      <c r="AS914" s="119"/>
      <c r="AT914" s="119"/>
      <c r="AU914" s="119"/>
      <c r="AV914" s="119"/>
      <c r="AW914" s="119"/>
      <c r="AX914" s="119"/>
      <c r="AY914" s="119"/>
      <c r="AZ914" s="119"/>
      <c r="BA914" s="119"/>
      <c r="BB914" s="119"/>
      <c r="BC914" s="119"/>
      <c r="BD914" s="119"/>
      <c r="BE914" s="119"/>
      <c r="BF914" s="119"/>
      <c r="BG914" s="119"/>
      <c r="BH914" s="119"/>
      <c r="BI914" s="119"/>
      <c r="BJ914" s="119"/>
      <c r="BK914" s="119"/>
      <c r="BL914" s="119"/>
    </row>
    <row r="915" spans="1:64" ht="12.75" customHeight="1" x14ac:dyDescent="0.35">
      <c r="A915" s="119"/>
      <c r="B915" s="119"/>
      <c r="C915" s="119"/>
      <c r="D915" s="119"/>
      <c r="E915" s="119"/>
      <c r="F915" s="119"/>
      <c r="G915" s="119"/>
      <c r="H915" s="119"/>
      <c r="I915" s="119"/>
      <c r="J915" s="119"/>
      <c r="K915" s="119"/>
      <c r="L915" s="120"/>
      <c r="M915" s="120"/>
      <c r="N915" s="120"/>
      <c r="O915" s="120"/>
      <c r="P915" s="120"/>
      <c r="Q915" s="120"/>
      <c r="R915" s="120"/>
      <c r="S915" s="119"/>
      <c r="T915" s="121"/>
      <c r="U915" s="121"/>
      <c r="V915" s="121"/>
      <c r="W915" s="121"/>
      <c r="X915" s="121"/>
      <c r="Y915" s="121"/>
      <c r="Z915" s="121"/>
      <c r="AA915" s="121"/>
      <c r="AB915" s="119"/>
      <c r="AC915" s="119"/>
      <c r="AD915" s="119"/>
      <c r="AE915" s="119"/>
      <c r="AF915" s="119"/>
      <c r="AG915" s="119"/>
      <c r="AH915" s="119"/>
      <c r="AI915" s="119"/>
      <c r="AJ915" s="119"/>
      <c r="AK915" s="119"/>
      <c r="AL915" s="119"/>
      <c r="AM915" s="119"/>
      <c r="AN915" s="119"/>
      <c r="AO915" s="119"/>
      <c r="AP915" s="119"/>
      <c r="AQ915" s="119"/>
      <c r="AR915" s="119"/>
      <c r="AS915" s="119"/>
      <c r="AT915" s="119"/>
      <c r="AU915" s="119"/>
      <c r="AV915" s="119"/>
      <c r="AW915" s="119"/>
      <c r="AX915" s="119"/>
      <c r="AY915" s="119"/>
      <c r="AZ915" s="119"/>
      <c r="BA915" s="119"/>
      <c r="BB915" s="119"/>
      <c r="BC915" s="119"/>
      <c r="BD915" s="119"/>
      <c r="BE915" s="119"/>
      <c r="BF915" s="119"/>
      <c r="BG915" s="119"/>
      <c r="BH915" s="119"/>
      <c r="BI915" s="119"/>
      <c r="BJ915" s="119"/>
      <c r="BK915" s="119"/>
      <c r="BL915" s="119"/>
    </row>
    <row r="916" spans="1:64" ht="12.75" customHeight="1" x14ac:dyDescent="0.35">
      <c r="A916" s="119"/>
      <c r="B916" s="119"/>
      <c r="C916" s="119"/>
      <c r="D916" s="119"/>
      <c r="E916" s="119"/>
      <c r="F916" s="119"/>
      <c r="G916" s="119"/>
      <c r="H916" s="119"/>
      <c r="I916" s="119"/>
      <c r="J916" s="119"/>
      <c r="K916" s="119"/>
      <c r="L916" s="120"/>
      <c r="M916" s="120"/>
      <c r="N916" s="120"/>
      <c r="O916" s="120"/>
      <c r="P916" s="120"/>
      <c r="Q916" s="120"/>
      <c r="R916" s="120"/>
      <c r="S916" s="119"/>
      <c r="T916" s="121"/>
      <c r="U916" s="121"/>
      <c r="V916" s="121"/>
      <c r="W916" s="121"/>
      <c r="X916" s="121"/>
      <c r="Y916" s="121"/>
      <c r="Z916" s="121"/>
      <c r="AA916" s="121"/>
      <c r="AB916" s="119"/>
      <c r="AC916" s="119"/>
      <c r="AD916" s="119"/>
      <c r="AE916" s="119"/>
      <c r="AF916" s="119"/>
      <c r="AG916" s="119"/>
      <c r="AH916" s="119"/>
      <c r="AI916" s="119"/>
      <c r="AJ916" s="119"/>
      <c r="AK916" s="119"/>
      <c r="AL916" s="119"/>
      <c r="AM916" s="119"/>
      <c r="AN916" s="119"/>
      <c r="AO916" s="119"/>
      <c r="AP916" s="119"/>
      <c r="AQ916" s="119"/>
      <c r="AR916" s="119"/>
      <c r="AS916" s="119"/>
      <c r="AT916" s="119"/>
      <c r="AU916" s="119"/>
      <c r="AV916" s="119"/>
      <c r="AW916" s="119"/>
      <c r="AX916" s="119"/>
      <c r="AY916" s="119"/>
      <c r="AZ916" s="119"/>
      <c r="BA916" s="119"/>
      <c r="BB916" s="119"/>
      <c r="BC916" s="119"/>
      <c r="BD916" s="119"/>
      <c r="BE916" s="119"/>
      <c r="BF916" s="119"/>
      <c r="BG916" s="119"/>
      <c r="BH916" s="119"/>
      <c r="BI916" s="119"/>
      <c r="BJ916" s="119"/>
      <c r="BK916" s="119"/>
      <c r="BL916" s="119"/>
    </row>
    <row r="917" spans="1:64" ht="12.75" customHeight="1" x14ac:dyDescent="0.35">
      <c r="A917" s="119"/>
      <c r="B917" s="119"/>
      <c r="C917" s="119"/>
      <c r="D917" s="119"/>
      <c r="E917" s="119"/>
      <c r="F917" s="119"/>
      <c r="G917" s="119"/>
      <c r="H917" s="119"/>
      <c r="I917" s="119"/>
      <c r="J917" s="119"/>
      <c r="K917" s="119"/>
      <c r="L917" s="120"/>
      <c r="M917" s="120"/>
      <c r="N917" s="120"/>
      <c r="O917" s="120"/>
      <c r="P917" s="120"/>
      <c r="Q917" s="120"/>
      <c r="R917" s="120"/>
      <c r="S917" s="119"/>
      <c r="T917" s="121"/>
      <c r="U917" s="121"/>
      <c r="V917" s="121"/>
      <c r="W917" s="121"/>
      <c r="X917" s="121"/>
      <c r="Y917" s="121"/>
      <c r="Z917" s="121"/>
      <c r="AA917" s="121"/>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19"/>
      <c r="AY917" s="119"/>
      <c r="AZ917" s="119"/>
      <c r="BA917" s="119"/>
      <c r="BB917" s="119"/>
      <c r="BC917" s="119"/>
      <c r="BD917" s="119"/>
      <c r="BE917" s="119"/>
      <c r="BF917" s="119"/>
      <c r="BG917" s="119"/>
      <c r="BH917" s="119"/>
      <c r="BI917" s="119"/>
      <c r="BJ917" s="119"/>
      <c r="BK917" s="119"/>
      <c r="BL917" s="119"/>
    </row>
    <row r="918" spans="1:64" ht="12.75" customHeight="1" x14ac:dyDescent="0.35">
      <c r="A918" s="119"/>
      <c r="B918" s="119"/>
      <c r="C918" s="119"/>
      <c r="D918" s="119"/>
      <c r="E918" s="119"/>
      <c r="F918" s="119"/>
      <c r="G918" s="119"/>
      <c r="H918" s="119"/>
      <c r="I918" s="119"/>
      <c r="J918" s="119"/>
      <c r="K918" s="119"/>
      <c r="L918" s="120"/>
      <c r="M918" s="120"/>
      <c r="N918" s="120"/>
      <c r="O918" s="120"/>
      <c r="P918" s="120"/>
      <c r="Q918" s="120"/>
      <c r="R918" s="120"/>
      <c r="S918" s="119"/>
      <c r="T918" s="121"/>
      <c r="U918" s="121"/>
      <c r="V918" s="121"/>
      <c r="W918" s="121"/>
      <c r="X918" s="121"/>
      <c r="Y918" s="121"/>
      <c r="Z918" s="121"/>
      <c r="AA918" s="121"/>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19"/>
      <c r="AY918" s="119"/>
      <c r="AZ918" s="119"/>
      <c r="BA918" s="119"/>
      <c r="BB918" s="119"/>
      <c r="BC918" s="119"/>
      <c r="BD918" s="119"/>
      <c r="BE918" s="119"/>
      <c r="BF918" s="119"/>
      <c r="BG918" s="119"/>
      <c r="BH918" s="119"/>
      <c r="BI918" s="119"/>
      <c r="BJ918" s="119"/>
      <c r="BK918" s="119"/>
      <c r="BL918" s="119"/>
    </row>
    <row r="919" spans="1:64" ht="12.75" customHeight="1" x14ac:dyDescent="0.35">
      <c r="A919" s="119"/>
      <c r="B919" s="119"/>
      <c r="C919" s="119"/>
      <c r="D919" s="119"/>
      <c r="E919" s="119"/>
      <c r="F919" s="119"/>
      <c r="G919" s="119"/>
      <c r="H919" s="119"/>
      <c r="I919" s="119"/>
      <c r="J919" s="119"/>
      <c r="K919" s="119"/>
      <c r="L919" s="120"/>
      <c r="M919" s="120"/>
      <c r="N919" s="120"/>
      <c r="O919" s="120"/>
      <c r="P919" s="120"/>
      <c r="Q919" s="120"/>
      <c r="R919" s="120"/>
      <c r="S919" s="119"/>
      <c r="T919" s="121"/>
      <c r="U919" s="121"/>
      <c r="V919" s="121"/>
      <c r="W919" s="121"/>
      <c r="X919" s="121"/>
      <c r="Y919" s="121"/>
      <c r="Z919" s="121"/>
      <c r="AA919" s="121"/>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19"/>
      <c r="AY919" s="119"/>
      <c r="AZ919" s="119"/>
      <c r="BA919" s="119"/>
      <c r="BB919" s="119"/>
      <c r="BC919" s="119"/>
      <c r="BD919" s="119"/>
      <c r="BE919" s="119"/>
      <c r="BF919" s="119"/>
      <c r="BG919" s="119"/>
      <c r="BH919" s="119"/>
      <c r="BI919" s="119"/>
      <c r="BJ919" s="119"/>
      <c r="BK919" s="119"/>
      <c r="BL919" s="119"/>
    </row>
    <row r="920" spans="1:64" ht="12.75" customHeight="1" x14ac:dyDescent="0.35">
      <c r="A920" s="119"/>
      <c r="B920" s="119"/>
      <c r="C920" s="119"/>
      <c r="D920" s="119"/>
      <c r="E920" s="119"/>
      <c r="F920" s="119"/>
      <c r="G920" s="119"/>
      <c r="H920" s="119"/>
      <c r="I920" s="119"/>
      <c r="J920" s="119"/>
      <c r="K920" s="119"/>
      <c r="L920" s="120"/>
      <c r="M920" s="120"/>
      <c r="N920" s="120"/>
      <c r="O920" s="120"/>
      <c r="P920" s="120"/>
      <c r="Q920" s="120"/>
      <c r="R920" s="120"/>
      <c r="S920" s="119"/>
      <c r="T920" s="121"/>
      <c r="U920" s="121"/>
      <c r="V920" s="121"/>
      <c r="W920" s="121"/>
      <c r="X920" s="121"/>
      <c r="Y920" s="121"/>
      <c r="Z920" s="121"/>
      <c r="AA920" s="121"/>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19"/>
      <c r="AY920" s="119"/>
      <c r="AZ920" s="119"/>
      <c r="BA920" s="119"/>
      <c r="BB920" s="119"/>
      <c r="BC920" s="119"/>
      <c r="BD920" s="119"/>
      <c r="BE920" s="119"/>
      <c r="BF920" s="119"/>
      <c r="BG920" s="119"/>
      <c r="BH920" s="119"/>
      <c r="BI920" s="119"/>
      <c r="BJ920" s="119"/>
      <c r="BK920" s="119"/>
      <c r="BL920" s="119"/>
    </row>
    <row r="921" spans="1:64" ht="12.75" customHeight="1" x14ac:dyDescent="0.35">
      <c r="A921" s="119"/>
      <c r="B921" s="119"/>
      <c r="C921" s="119"/>
      <c r="D921" s="119"/>
      <c r="E921" s="119"/>
      <c r="F921" s="119"/>
      <c r="G921" s="119"/>
      <c r="H921" s="119"/>
      <c r="I921" s="119"/>
      <c r="J921" s="119"/>
      <c r="K921" s="119"/>
      <c r="L921" s="120"/>
      <c r="M921" s="120"/>
      <c r="N921" s="120"/>
      <c r="O921" s="120"/>
      <c r="P921" s="120"/>
      <c r="Q921" s="120"/>
      <c r="R921" s="120"/>
      <c r="S921" s="119"/>
      <c r="T921" s="121"/>
      <c r="U921" s="121"/>
      <c r="V921" s="121"/>
      <c r="W921" s="121"/>
      <c r="X921" s="121"/>
      <c r="Y921" s="121"/>
      <c r="Z921" s="121"/>
      <c r="AA921" s="121"/>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19"/>
      <c r="AY921" s="119"/>
      <c r="AZ921" s="119"/>
      <c r="BA921" s="119"/>
      <c r="BB921" s="119"/>
      <c r="BC921" s="119"/>
      <c r="BD921" s="119"/>
      <c r="BE921" s="119"/>
      <c r="BF921" s="119"/>
      <c r="BG921" s="119"/>
      <c r="BH921" s="119"/>
      <c r="BI921" s="119"/>
      <c r="BJ921" s="119"/>
      <c r="BK921" s="119"/>
      <c r="BL921" s="119"/>
    </row>
    <row r="922" spans="1:64" ht="12.75" customHeight="1" x14ac:dyDescent="0.35">
      <c r="A922" s="119"/>
      <c r="B922" s="119"/>
      <c r="C922" s="119"/>
      <c r="D922" s="119"/>
      <c r="E922" s="119"/>
      <c r="F922" s="119"/>
      <c r="G922" s="119"/>
      <c r="H922" s="119"/>
      <c r="I922" s="119"/>
      <c r="J922" s="119"/>
      <c r="K922" s="119"/>
      <c r="L922" s="120"/>
      <c r="M922" s="120"/>
      <c r="N922" s="120"/>
      <c r="O922" s="120"/>
      <c r="P922" s="120"/>
      <c r="Q922" s="120"/>
      <c r="R922" s="120"/>
      <c r="S922" s="119"/>
      <c r="T922" s="121"/>
      <c r="U922" s="121"/>
      <c r="V922" s="121"/>
      <c r="W922" s="121"/>
      <c r="X922" s="121"/>
      <c r="Y922" s="121"/>
      <c r="Z922" s="121"/>
      <c r="AA922" s="121"/>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19"/>
      <c r="AY922" s="119"/>
      <c r="AZ922" s="119"/>
      <c r="BA922" s="119"/>
      <c r="BB922" s="119"/>
      <c r="BC922" s="119"/>
      <c r="BD922" s="119"/>
      <c r="BE922" s="119"/>
      <c r="BF922" s="119"/>
      <c r="BG922" s="119"/>
      <c r="BH922" s="119"/>
      <c r="BI922" s="119"/>
      <c r="BJ922" s="119"/>
      <c r="BK922" s="119"/>
      <c r="BL922" s="119"/>
    </row>
    <row r="923" spans="1:64" ht="12.75" customHeight="1" x14ac:dyDescent="0.35">
      <c r="A923" s="119"/>
      <c r="B923" s="119"/>
      <c r="C923" s="119"/>
      <c r="D923" s="119"/>
      <c r="E923" s="119"/>
      <c r="F923" s="119"/>
      <c r="G923" s="119"/>
      <c r="H923" s="119"/>
      <c r="I923" s="119"/>
      <c r="J923" s="119"/>
      <c r="K923" s="119"/>
      <c r="L923" s="120"/>
      <c r="M923" s="120"/>
      <c r="N923" s="120"/>
      <c r="O923" s="120"/>
      <c r="P923" s="120"/>
      <c r="Q923" s="120"/>
      <c r="R923" s="120"/>
      <c r="S923" s="119"/>
      <c r="T923" s="121"/>
      <c r="U923" s="121"/>
      <c r="V923" s="121"/>
      <c r="W923" s="121"/>
      <c r="X923" s="121"/>
      <c r="Y923" s="121"/>
      <c r="Z923" s="121"/>
      <c r="AA923" s="121"/>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19"/>
      <c r="AY923" s="119"/>
      <c r="AZ923" s="119"/>
      <c r="BA923" s="119"/>
      <c r="BB923" s="119"/>
      <c r="BC923" s="119"/>
      <c r="BD923" s="119"/>
      <c r="BE923" s="119"/>
      <c r="BF923" s="119"/>
      <c r="BG923" s="119"/>
      <c r="BH923" s="119"/>
      <c r="BI923" s="119"/>
      <c r="BJ923" s="119"/>
      <c r="BK923" s="119"/>
      <c r="BL923" s="119"/>
    </row>
    <row r="924" spans="1:64" ht="12.75" customHeight="1" x14ac:dyDescent="0.35">
      <c r="A924" s="119"/>
      <c r="B924" s="119"/>
      <c r="C924" s="119"/>
      <c r="D924" s="119"/>
      <c r="E924" s="119"/>
      <c r="F924" s="119"/>
      <c r="G924" s="119"/>
      <c r="H924" s="119"/>
      <c r="I924" s="119"/>
      <c r="J924" s="119"/>
      <c r="K924" s="119"/>
      <c r="L924" s="120"/>
      <c r="M924" s="120"/>
      <c r="N924" s="120"/>
      <c r="O924" s="120"/>
      <c r="P924" s="120"/>
      <c r="Q924" s="120"/>
      <c r="R924" s="120"/>
      <c r="S924" s="119"/>
      <c r="T924" s="121"/>
      <c r="U924" s="121"/>
      <c r="V924" s="121"/>
      <c r="W924" s="121"/>
      <c r="X924" s="121"/>
      <c r="Y924" s="121"/>
      <c r="Z924" s="121"/>
      <c r="AA924" s="121"/>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19"/>
      <c r="AY924" s="119"/>
      <c r="AZ924" s="119"/>
      <c r="BA924" s="119"/>
      <c r="BB924" s="119"/>
      <c r="BC924" s="119"/>
      <c r="BD924" s="119"/>
      <c r="BE924" s="119"/>
      <c r="BF924" s="119"/>
      <c r="BG924" s="119"/>
      <c r="BH924" s="119"/>
      <c r="BI924" s="119"/>
      <c r="BJ924" s="119"/>
      <c r="BK924" s="119"/>
      <c r="BL924" s="119"/>
    </row>
    <row r="925" spans="1:64" ht="12.75" customHeight="1" x14ac:dyDescent="0.35">
      <c r="A925" s="119"/>
      <c r="B925" s="119"/>
      <c r="C925" s="119"/>
      <c r="D925" s="119"/>
      <c r="E925" s="119"/>
      <c r="F925" s="119"/>
      <c r="G925" s="119"/>
      <c r="H925" s="119"/>
      <c r="I925" s="119"/>
      <c r="J925" s="119"/>
      <c r="K925" s="119"/>
      <c r="L925" s="120"/>
      <c r="M925" s="120"/>
      <c r="N925" s="120"/>
      <c r="O925" s="120"/>
      <c r="P925" s="120"/>
      <c r="Q925" s="120"/>
      <c r="R925" s="120"/>
      <c r="S925" s="119"/>
      <c r="T925" s="121"/>
      <c r="U925" s="121"/>
      <c r="V925" s="121"/>
      <c r="W925" s="121"/>
      <c r="X925" s="121"/>
      <c r="Y925" s="121"/>
      <c r="Z925" s="121"/>
      <c r="AA925" s="121"/>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19"/>
      <c r="AY925" s="119"/>
      <c r="AZ925" s="119"/>
      <c r="BA925" s="119"/>
      <c r="BB925" s="119"/>
      <c r="BC925" s="119"/>
      <c r="BD925" s="119"/>
      <c r="BE925" s="119"/>
      <c r="BF925" s="119"/>
      <c r="BG925" s="119"/>
      <c r="BH925" s="119"/>
      <c r="BI925" s="119"/>
      <c r="BJ925" s="119"/>
      <c r="BK925" s="119"/>
      <c r="BL925" s="119"/>
    </row>
    <row r="926" spans="1:64" ht="12.75" customHeight="1" x14ac:dyDescent="0.35">
      <c r="A926" s="119"/>
      <c r="B926" s="119"/>
      <c r="C926" s="119"/>
      <c r="D926" s="119"/>
      <c r="E926" s="119"/>
      <c r="F926" s="119"/>
      <c r="G926" s="119"/>
      <c r="H926" s="119"/>
      <c r="I926" s="119"/>
      <c r="J926" s="119"/>
      <c r="K926" s="119"/>
      <c r="L926" s="120"/>
      <c r="M926" s="120"/>
      <c r="N926" s="120"/>
      <c r="O926" s="120"/>
      <c r="P926" s="120"/>
      <c r="Q926" s="120"/>
      <c r="R926" s="120"/>
      <c r="S926" s="119"/>
      <c r="T926" s="121"/>
      <c r="U926" s="121"/>
      <c r="V926" s="121"/>
      <c r="W926" s="121"/>
      <c r="X926" s="121"/>
      <c r="Y926" s="121"/>
      <c r="Z926" s="121"/>
      <c r="AA926" s="121"/>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19"/>
      <c r="AY926" s="119"/>
      <c r="AZ926" s="119"/>
      <c r="BA926" s="119"/>
      <c r="BB926" s="119"/>
      <c r="BC926" s="119"/>
      <c r="BD926" s="119"/>
      <c r="BE926" s="119"/>
      <c r="BF926" s="119"/>
      <c r="BG926" s="119"/>
      <c r="BH926" s="119"/>
      <c r="BI926" s="119"/>
      <c r="BJ926" s="119"/>
      <c r="BK926" s="119"/>
      <c r="BL926" s="119"/>
    </row>
    <row r="927" spans="1:64" ht="12.75" customHeight="1" x14ac:dyDescent="0.35">
      <c r="A927" s="119"/>
      <c r="B927" s="119"/>
      <c r="C927" s="119"/>
      <c r="D927" s="119"/>
      <c r="E927" s="119"/>
      <c r="F927" s="119"/>
      <c r="G927" s="119"/>
      <c r="H927" s="119"/>
      <c r="I927" s="119"/>
      <c r="J927" s="119"/>
      <c r="K927" s="119"/>
      <c r="L927" s="120"/>
      <c r="M927" s="120"/>
      <c r="N927" s="120"/>
      <c r="O927" s="120"/>
      <c r="P927" s="120"/>
      <c r="Q927" s="120"/>
      <c r="R927" s="120"/>
      <c r="S927" s="119"/>
      <c r="T927" s="121"/>
      <c r="U927" s="121"/>
      <c r="V927" s="121"/>
      <c r="W927" s="121"/>
      <c r="X927" s="121"/>
      <c r="Y927" s="121"/>
      <c r="Z927" s="121"/>
      <c r="AA927" s="121"/>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19"/>
      <c r="AY927" s="119"/>
      <c r="AZ927" s="119"/>
      <c r="BA927" s="119"/>
      <c r="BB927" s="119"/>
      <c r="BC927" s="119"/>
      <c r="BD927" s="119"/>
      <c r="BE927" s="119"/>
      <c r="BF927" s="119"/>
      <c r="BG927" s="119"/>
      <c r="BH927" s="119"/>
      <c r="BI927" s="119"/>
      <c r="BJ927" s="119"/>
      <c r="BK927" s="119"/>
      <c r="BL927" s="119"/>
    </row>
    <row r="928" spans="1:64" ht="12.75" customHeight="1" x14ac:dyDescent="0.35">
      <c r="A928" s="119"/>
      <c r="B928" s="119"/>
      <c r="C928" s="119"/>
      <c r="D928" s="119"/>
      <c r="E928" s="119"/>
      <c r="F928" s="119"/>
      <c r="G928" s="119"/>
      <c r="H928" s="119"/>
      <c r="I928" s="119"/>
      <c r="J928" s="119"/>
      <c r="K928" s="119"/>
      <c r="L928" s="120"/>
      <c r="M928" s="120"/>
      <c r="N928" s="120"/>
      <c r="O928" s="120"/>
      <c r="P928" s="120"/>
      <c r="Q928" s="120"/>
      <c r="R928" s="120"/>
      <c r="S928" s="119"/>
      <c r="T928" s="121"/>
      <c r="U928" s="121"/>
      <c r="V928" s="121"/>
      <c r="W928" s="121"/>
      <c r="X928" s="121"/>
      <c r="Y928" s="121"/>
      <c r="Z928" s="121"/>
      <c r="AA928" s="121"/>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19"/>
      <c r="AY928" s="119"/>
      <c r="AZ928" s="119"/>
      <c r="BA928" s="119"/>
      <c r="BB928" s="119"/>
      <c r="BC928" s="119"/>
      <c r="BD928" s="119"/>
      <c r="BE928" s="119"/>
      <c r="BF928" s="119"/>
      <c r="BG928" s="119"/>
      <c r="BH928" s="119"/>
      <c r="BI928" s="119"/>
      <c r="BJ928" s="119"/>
      <c r="BK928" s="119"/>
      <c r="BL928" s="119"/>
    </row>
    <row r="929" spans="1:64" ht="12.75" customHeight="1" x14ac:dyDescent="0.35">
      <c r="A929" s="119"/>
      <c r="B929" s="119"/>
      <c r="C929" s="119"/>
      <c r="D929" s="119"/>
      <c r="E929" s="119"/>
      <c r="F929" s="119"/>
      <c r="G929" s="119"/>
      <c r="H929" s="119"/>
      <c r="I929" s="119"/>
      <c r="J929" s="119"/>
      <c r="K929" s="119"/>
      <c r="L929" s="120"/>
      <c r="M929" s="120"/>
      <c r="N929" s="120"/>
      <c r="O929" s="120"/>
      <c r="P929" s="120"/>
      <c r="Q929" s="120"/>
      <c r="R929" s="120"/>
      <c r="S929" s="119"/>
      <c r="T929" s="121"/>
      <c r="U929" s="121"/>
      <c r="V929" s="121"/>
      <c r="W929" s="121"/>
      <c r="X929" s="121"/>
      <c r="Y929" s="121"/>
      <c r="Z929" s="121"/>
      <c r="AA929" s="121"/>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19"/>
      <c r="AY929" s="119"/>
      <c r="AZ929" s="119"/>
      <c r="BA929" s="119"/>
      <c r="BB929" s="119"/>
      <c r="BC929" s="119"/>
      <c r="BD929" s="119"/>
      <c r="BE929" s="119"/>
      <c r="BF929" s="119"/>
      <c r="BG929" s="119"/>
      <c r="BH929" s="119"/>
      <c r="BI929" s="119"/>
      <c r="BJ929" s="119"/>
      <c r="BK929" s="119"/>
      <c r="BL929" s="119"/>
    </row>
    <row r="930" spans="1:64" ht="12.75" customHeight="1" x14ac:dyDescent="0.35">
      <c r="A930" s="119"/>
      <c r="B930" s="119"/>
      <c r="C930" s="119"/>
      <c r="D930" s="119"/>
      <c r="E930" s="119"/>
      <c r="F930" s="119"/>
      <c r="G930" s="119"/>
      <c r="H930" s="119"/>
      <c r="I930" s="119"/>
      <c r="J930" s="119"/>
      <c r="K930" s="119"/>
      <c r="L930" s="120"/>
      <c r="M930" s="120"/>
      <c r="N930" s="120"/>
      <c r="O930" s="120"/>
      <c r="P930" s="120"/>
      <c r="Q930" s="120"/>
      <c r="R930" s="120"/>
      <c r="S930" s="119"/>
      <c r="T930" s="121"/>
      <c r="U930" s="121"/>
      <c r="V930" s="121"/>
      <c r="W930" s="121"/>
      <c r="X930" s="121"/>
      <c r="Y930" s="121"/>
      <c r="Z930" s="121"/>
      <c r="AA930" s="121"/>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19"/>
      <c r="AY930" s="119"/>
      <c r="AZ930" s="119"/>
      <c r="BA930" s="119"/>
      <c r="BB930" s="119"/>
      <c r="BC930" s="119"/>
      <c r="BD930" s="119"/>
      <c r="BE930" s="119"/>
      <c r="BF930" s="119"/>
      <c r="BG930" s="119"/>
      <c r="BH930" s="119"/>
      <c r="BI930" s="119"/>
      <c r="BJ930" s="119"/>
      <c r="BK930" s="119"/>
      <c r="BL930" s="119"/>
    </row>
    <row r="931" spans="1:64" ht="12.75" customHeight="1" x14ac:dyDescent="0.35">
      <c r="A931" s="119"/>
      <c r="B931" s="119"/>
      <c r="C931" s="119"/>
      <c r="D931" s="119"/>
      <c r="E931" s="119"/>
      <c r="F931" s="119"/>
      <c r="G931" s="119"/>
      <c r="H931" s="119"/>
      <c r="I931" s="119"/>
      <c r="J931" s="119"/>
      <c r="K931" s="119"/>
      <c r="L931" s="120"/>
      <c r="M931" s="120"/>
      <c r="N931" s="120"/>
      <c r="O931" s="120"/>
      <c r="P931" s="120"/>
      <c r="Q931" s="120"/>
      <c r="R931" s="120"/>
      <c r="S931" s="119"/>
      <c r="T931" s="121"/>
      <c r="U931" s="121"/>
      <c r="V931" s="121"/>
      <c r="W931" s="121"/>
      <c r="X931" s="121"/>
      <c r="Y931" s="121"/>
      <c r="Z931" s="121"/>
      <c r="AA931" s="121"/>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19"/>
      <c r="AY931" s="119"/>
      <c r="AZ931" s="119"/>
      <c r="BA931" s="119"/>
      <c r="BB931" s="119"/>
      <c r="BC931" s="119"/>
      <c r="BD931" s="119"/>
      <c r="BE931" s="119"/>
      <c r="BF931" s="119"/>
      <c r="BG931" s="119"/>
      <c r="BH931" s="119"/>
      <c r="BI931" s="119"/>
      <c r="BJ931" s="119"/>
      <c r="BK931" s="119"/>
      <c r="BL931" s="119"/>
    </row>
    <row r="932" spans="1:64" ht="12.75" customHeight="1" x14ac:dyDescent="0.35">
      <c r="A932" s="119"/>
      <c r="B932" s="119"/>
      <c r="C932" s="119"/>
      <c r="D932" s="119"/>
      <c r="E932" s="119"/>
      <c r="F932" s="119"/>
      <c r="G932" s="119"/>
      <c r="H932" s="119"/>
      <c r="I932" s="119"/>
      <c r="J932" s="119"/>
      <c r="K932" s="119"/>
      <c r="L932" s="120"/>
      <c r="M932" s="120"/>
      <c r="N932" s="120"/>
      <c r="O932" s="120"/>
      <c r="P932" s="120"/>
      <c r="Q932" s="120"/>
      <c r="R932" s="120"/>
      <c r="S932" s="119"/>
      <c r="T932" s="121"/>
      <c r="U932" s="121"/>
      <c r="V932" s="121"/>
      <c r="W932" s="121"/>
      <c r="X932" s="121"/>
      <c r="Y932" s="121"/>
      <c r="Z932" s="121"/>
      <c r="AA932" s="121"/>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19"/>
      <c r="AY932" s="119"/>
      <c r="AZ932" s="119"/>
      <c r="BA932" s="119"/>
      <c r="BB932" s="119"/>
      <c r="BC932" s="119"/>
      <c r="BD932" s="119"/>
      <c r="BE932" s="119"/>
      <c r="BF932" s="119"/>
      <c r="BG932" s="119"/>
      <c r="BH932" s="119"/>
      <c r="BI932" s="119"/>
      <c r="BJ932" s="119"/>
      <c r="BK932" s="119"/>
      <c r="BL932" s="119"/>
    </row>
    <row r="933" spans="1:64" ht="12.75" customHeight="1" x14ac:dyDescent="0.35">
      <c r="A933" s="119"/>
      <c r="B933" s="119"/>
      <c r="C933" s="119"/>
      <c r="D933" s="119"/>
      <c r="E933" s="119"/>
      <c r="F933" s="119"/>
      <c r="G933" s="119"/>
      <c r="H933" s="119"/>
      <c r="I933" s="119"/>
      <c r="J933" s="119"/>
      <c r="K933" s="119"/>
      <c r="L933" s="120"/>
      <c r="M933" s="120"/>
      <c r="N933" s="120"/>
      <c r="O933" s="120"/>
      <c r="P933" s="120"/>
      <c r="Q933" s="120"/>
      <c r="R933" s="120"/>
      <c r="S933" s="119"/>
      <c r="T933" s="121"/>
      <c r="U933" s="121"/>
      <c r="V933" s="121"/>
      <c r="W933" s="121"/>
      <c r="X933" s="121"/>
      <c r="Y933" s="121"/>
      <c r="Z933" s="121"/>
      <c r="AA933" s="121"/>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19"/>
      <c r="AY933" s="119"/>
      <c r="AZ933" s="119"/>
      <c r="BA933" s="119"/>
      <c r="BB933" s="119"/>
      <c r="BC933" s="119"/>
      <c r="BD933" s="119"/>
      <c r="BE933" s="119"/>
      <c r="BF933" s="119"/>
      <c r="BG933" s="119"/>
      <c r="BH933" s="119"/>
      <c r="BI933" s="119"/>
      <c r="BJ933" s="119"/>
      <c r="BK933" s="119"/>
      <c r="BL933" s="119"/>
    </row>
    <row r="934" spans="1:64" ht="12.75" customHeight="1" x14ac:dyDescent="0.35">
      <c r="A934" s="119"/>
      <c r="B934" s="119"/>
      <c r="C934" s="119"/>
      <c r="D934" s="119"/>
      <c r="E934" s="119"/>
      <c r="F934" s="119"/>
      <c r="G934" s="119"/>
      <c r="H934" s="119"/>
      <c r="I934" s="119"/>
      <c r="J934" s="119"/>
      <c r="K934" s="119"/>
      <c r="L934" s="120"/>
      <c r="M934" s="120"/>
      <c r="N934" s="120"/>
      <c r="O934" s="120"/>
      <c r="P934" s="120"/>
      <c r="Q934" s="120"/>
      <c r="R934" s="120"/>
      <c r="S934" s="119"/>
      <c r="T934" s="121"/>
      <c r="U934" s="121"/>
      <c r="V934" s="121"/>
      <c r="W934" s="121"/>
      <c r="X934" s="121"/>
      <c r="Y934" s="121"/>
      <c r="Z934" s="121"/>
      <c r="AA934" s="121"/>
      <c r="AB934" s="119"/>
      <c r="AC934" s="119"/>
      <c r="AD934" s="119"/>
      <c r="AE934" s="119"/>
      <c r="AF934" s="119"/>
      <c r="AG934" s="119"/>
      <c r="AH934" s="119"/>
      <c r="AI934" s="119"/>
      <c r="AJ934" s="119"/>
      <c r="AK934" s="119"/>
      <c r="AL934" s="119"/>
      <c r="AM934" s="119"/>
      <c r="AN934" s="119"/>
      <c r="AO934" s="119"/>
      <c r="AP934" s="119"/>
      <c r="AQ934" s="119"/>
      <c r="AR934" s="119"/>
      <c r="AS934" s="119"/>
      <c r="AT934" s="119"/>
      <c r="AU934" s="119"/>
      <c r="AV934" s="119"/>
      <c r="AW934" s="119"/>
      <c r="AX934" s="119"/>
      <c r="AY934" s="119"/>
      <c r="AZ934" s="119"/>
      <c r="BA934" s="119"/>
      <c r="BB934" s="119"/>
      <c r="BC934" s="119"/>
      <c r="BD934" s="119"/>
      <c r="BE934" s="119"/>
      <c r="BF934" s="119"/>
      <c r="BG934" s="119"/>
      <c r="BH934" s="119"/>
      <c r="BI934" s="119"/>
      <c r="BJ934" s="119"/>
      <c r="BK934" s="119"/>
      <c r="BL934" s="119"/>
    </row>
    <row r="935" spans="1:64" ht="12.75" customHeight="1" x14ac:dyDescent="0.35">
      <c r="A935" s="119"/>
      <c r="B935" s="119"/>
      <c r="C935" s="119"/>
      <c r="D935" s="119"/>
      <c r="E935" s="119"/>
      <c r="F935" s="119"/>
      <c r="G935" s="119"/>
      <c r="H935" s="119"/>
      <c r="I935" s="119"/>
      <c r="J935" s="119"/>
      <c r="K935" s="119"/>
      <c r="L935" s="120"/>
      <c r="M935" s="120"/>
      <c r="N935" s="120"/>
      <c r="O935" s="120"/>
      <c r="P935" s="120"/>
      <c r="Q935" s="120"/>
      <c r="R935" s="120"/>
      <c r="S935" s="119"/>
      <c r="T935" s="121"/>
      <c r="U935" s="121"/>
      <c r="V935" s="121"/>
      <c r="W935" s="121"/>
      <c r="X935" s="121"/>
      <c r="Y935" s="121"/>
      <c r="Z935" s="121"/>
      <c r="AA935" s="121"/>
      <c r="AB935" s="119"/>
      <c r="AC935" s="119"/>
      <c r="AD935" s="119"/>
      <c r="AE935" s="119"/>
      <c r="AF935" s="119"/>
      <c r="AG935" s="119"/>
      <c r="AH935" s="119"/>
      <c r="AI935" s="119"/>
      <c r="AJ935" s="119"/>
      <c r="AK935" s="119"/>
      <c r="AL935" s="119"/>
      <c r="AM935" s="119"/>
      <c r="AN935" s="119"/>
      <c r="AO935" s="119"/>
      <c r="AP935" s="119"/>
      <c r="AQ935" s="119"/>
      <c r="AR935" s="119"/>
      <c r="AS935" s="119"/>
      <c r="AT935" s="119"/>
      <c r="AU935" s="119"/>
      <c r="AV935" s="119"/>
      <c r="AW935" s="119"/>
      <c r="AX935" s="119"/>
      <c r="AY935" s="119"/>
      <c r="AZ935" s="119"/>
      <c r="BA935" s="119"/>
      <c r="BB935" s="119"/>
      <c r="BC935" s="119"/>
      <c r="BD935" s="119"/>
      <c r="BE935" s="119"/>
      <c r="BF935" s="119"/>
      <c r="BG935" s="119"/>
      <c r="BH935" s="119"/>
      <c r="BI935" s="119"/>
      <c r="BJ935" s="119"/>
      <c r="BK935" s="119"/>
      <c r="BL935" s="119"/>
    </row>
    <row r="936" spans="1:64" ht="12.75" customHeight="1" x14ac:dyDescent="0.35">
      <c r="A936" s="119"/>
      <c r="B936" s="119"/>
      <c r="C936" s="119"/>
      <c r="D936" s="119"/>
      <c r="E936" s="119"/>
      <c r="F936" s="119"/>
      <c r="G936" s="119"/>
      <c r="H936" s="119"/>
      <c r="I936" s="119"/>
      <c r="J936" s="119"/>
      <c r="K936" s="119"/>
      <c r="L936" s="120"/>
      <c r="M936" s="120"/>
      <c r="N936" s="120"/>
      <c r="O936" s="120"/>
      <c r="P936" s="120"/>
      <c r="Q936" s="120"/>
      <c r="R936" s="120"/>
      <c r="S936" s="119"/>
      <c r="T936" s="121"/>
      <c r="U936" s="121"/>
      <c r="V936" s="121"/>
      <c r="W936" s="121"/>
      <c r="X936" s="121"/>
      <c r="Y936" s="121"/>
      <c r="Z936" s="121"/>
      <c r="AA936" s="121"/>
      <c r="AB936" s="119"/>
      <c r="AC936" s="119"/>
      <c r="AD936" s="119"/>
      <c r="AE936" s="119"/>
      <c r="AF936" s="119"/>
      <c r="AG936" s="119"/>
      <c r="AH936" s="119"/>
      <c r="AI936" s="119"/>
      <c r="AJ936" s="119"/>
      <c r="AK936" s="119"/>
      <c r="AL936" s="119"/>
      <c r="AM936" s="119"/>
      <c r="AN936" s="119"/>
      <c r="AO936" s="119"/>
      <c r="AP936" s="119"/>
      <c r="AQ936" s="119"/>
      <c r="AR936" s="119"/>
      <c r="AS936" s="119"/>
      <c r="AT936" s="119"/>
      <c r="AU936" s="119"/>
      <c r="AV936" s="119"/>
      <c r="AW936" s="119"/>
      <c r="AX936" s="119"/>
      <c r="AY936" s="119"/>
      <c r="AZ936" s="119"/>
      <c r="BA936" s="119"/>
      <c r="BB936" s="119"/>
      <c r="BC936" s="119"/>
      <c r="BD936" s="119"/>
      <c r="BE936" s="119"/>
      <c r="BF936" s="119"/>
      <c r="BG936" s="119"/>
      <c r="BH936" s="119"/>
      <c r="BI936" s="119"/>
      <c r="BJ936" s="119"/>
      <c r="BK936" s="119"/>
      <c r="BL936" s="119"/>
    </row>
    <row r="937" spans="1:64" ht="12.75" customHeight="1" x14ac:dyDescent="0.35">
      <c r="A937" s="119"/>
      <c r="B937" s="119"/>
      <c r="C937" s="119"/>
      <c r="D937" s="119"/>
      <c r="E937" s="119"/>
      <c r="F937" s="119"/>
      <c r="G937" s="119"/>
      <c r="H937" s="119"/>
      <c r="I937" s="119"/>
      <c r="J937" s="119"/>
      <c r="K937" s="119"/>
      <c r="L937" s="120"/>
      <c r="M937" s="120"/>
      <c r="N937" s="120"/>
      <c r="O937" s="120"/>
      <c r="P937" s="120"/>
      <c r="Q937" s="120"/>
      <c r="R937" s="120"/>
      <c r="S937" s="119"/>
      <c r="T937" s="121"/>
      <c r="U937" s="121"/>
      <c r="V937" s="121"/>
      <c r="W937" s="121"/>
      <c r="X937" s="121"/>
      <c r="Y937" s="121"/>
      <c r="Z937" s="121"/>
      <c r="AA937" s="121"/>
      <c r="AB937" s="119"/>
      <c r="AC937" s="119"/>
      <c r="AD937" s="119"/>
      <c r="AE937" s="119"/>
      <c r="AF937" s="119"/>
      <c r="AG937" s="119"/>
      <c r="AH937" s="119"/>
      <c r="AI937" s="119"/>
      <c r="AJ937" s="119"/>
      <c r="AK937" s="119"/>
      <c r="AL937" s="119"/>
      <c r="AM937" s="119"/>
      <c r="AN937" s="119"/>
      <c r="AO937" s="119"/>
      <c r="AP937" s="119"/>
      <c r="AQ937" s="119"/>
      <c r="AR937" s="119"/>
      <c r="AS937" s="119"/>
      <c r="AT937" s="119"/>
      <c r="AU937" s="119"/>
      <c r="AV937" s="119"/>
      <c r="AW937" s="119"/>
      <c r="AX937" s="119"/>
      <c r="AY937" s="119"/>
      <c r="AZ937" s="119"/>
      <c r="BA937" s="119"/>
      <c r="BB937" s="119"/>
      <c r="BC937" s="119"/>
      <c r="BD937" s="119"/>
      <c r="BE937" s="119"/>
      <c r="BF937" s="119"/>
      <c r="BG937" s="119"/>
      <c r="BH937" s="119"/>
      <c r="BI937" s="119"/>
      <c r="BJ937" s="119"/>
      <c r="BK937" s="119"/>
      <c r="BL937" s="119"/>
    </row>
    <row r="938" spans="1:64" ht="12.75" customHeight="1" x14ac:dyDescent="0.35">
      <c r="A938" s="119"/>
      <c r="B938" s="119"/>
      <c r="C938" s="119"/>
      <c r="D938" s="119"/>
      <c r="E938" s="119"/>
      <c r="F938" s="119"/>
      <c r="G938" s="119"/>
      <c r="H938" s="119"/>
      <c r="I938" s="119"/>
      <c r="J938" s="119"/>
      <c r="K938" s="119"/>
      <c r="L938" s="120"/>
      <c r="M938" s="120"/>
      <c r="N938" s="120"/>
      <c r="O938" s="120"/>
      <c r="P938" s="120"/>
      <c r="Q938" s="120"/>
      <c r="R938" s="120"/>
      <c r="S938" s="119"/>
      <c r="T938" s="121"/>
      <c r="U938" s="121"/>
      <c r="V938" s="121"/>
      <c r="W938" s="121"/>
      <c r="X938" s="121"/>
      <c r="Y938" s="121"/>
      <c r="Z938" s="121"/>
      <c r="AA938" s="121"/>
      <c r="AB938" s="119"/>
      <c r="AC938" s="119"/>
      <c r="AD938" s="119"/>
      <c r="AE938" s="119"/>
      <c r="AF938" s="119"/>
      <c r="AG938" s="119"/>
      <c r="AH938" s="119"/>
      <c r="AI938" s="119"/>
      <c r="AJ938" s="119"/>
      <c r="AK938" s="119"/>
      <c r="AL938" s="119"/>
      <c r="AM938" s="119"/>
      <c r="AN938" s="119"/>
      <c r="AO938" s="119"/>
      <c r="AP938" s="119"/>
      <c r="AQ938" s="119"/>
      <c r="AR938" s="119"/>
      <c r="AS938" s="119"/>
      <c r="AT938" s="119"/>
      <c r="AU938" s="119"/>
      <c r="AV938" s="119"/>
      <c r="AW938" s="119"/>
      <c r="AX938" s="119"/>
      <c r="AY938" s="119"/>
      <c r="AZ938" s="119"/>
      <c r="BA938" s="119"/>
      <c r="BB938" s="119"/>
      <c r="BC938" s="119"/>
      <c r="BD938" s="119"/>
      <c r="BE938" s="119"/>
      <c r="BF938" s="119"/>
      <c r="BG938" s="119"/>
      <c r="BH938" s="119"/>
      <c r="BI938" s="119"/>
      <c r="BJ938" s="119"/>
      <c r="BK938" s="119"/>
      <c r="BL938" s="119"/>
    </row>
    <row r="939" spans="1:64" ht="12.75" customHeight="1" x14ac:dyDescent="0.35">
      <c r="A939" s="119"/>
      <c r="B939" s="119"/>
      <c r="C939" s="119"/>
      <c r="D939" s="119"/>
      <c r="E939" s="119"/>
      <c r="F939" s="119"/>
      <c r="G939" s="119"/>
      <c r="H939" s="119"/>
      <c r="I939" s="119"/>
      <c r="J939" s="119"/>
      <c r="K939" s="119"/>
      <c r="L939" s="120"/>
      <c r="M939" s="120"/>
      <c r="N939" s="120"/>
      <c r="O939" s="120"/>
      <c r="P939" s="120"/>
      <c r="Q939" s="120"/>
      <c r="R939" s="120"/>
      <c r="S939" s="119"/>
      <c r="T939" s="121"/>
      <c r="U939" s="121"/>
      <c r="V939" s="121"/>
      <c r="W939" s="121"/>
      <c r="X939" s="121"/>
      <c r="Y939" s="121"/>
      <c r="Z939" s="121"/>
      <c r="AA939" s="121"/>
      <c r="AB939" s="119"/>
      <c r="AC939" s="119"/>
      <c r="AD939" s="119"/>
      <c r="AE939" s="119"/>
      <c r="AF939" s="119"/>
      <c r="AG939" s="119"/>
      <c r="AH939" s="119"/>
      <c r="AI939" s="119"/>
      <c r="AJ939" s="119"/>
      <c r="AK939" s="119"/>
      <c r="AL939" s="119"/>
      <c r="AM939" s="119"/>
      <c r="AN939" s="119"/>
      <c r="AO939" s="119"/>
      <c r="AP939" s="119"/>
      <c r="AQ939" s="119"/>
      <c r="AR939" s="119"/>
      <c r="AS939" s="119"/>
      <c r="AT939" s="119"/>
      <c r="AU939" s="119"/>
      <c r="AV939" s="119"/>
      <c r="AW939" s="119"/>
      <c r="AX939" s="119"/>
      <c r="AY939" s="119"/>
      <c r="AZ939" s="119"/>
      <c r="BA939" s="119"/>
      <c r="BB939" s="119"/>
      <c r="BC939" s="119"/>
      <c r="BD939" s="119"/>
      <c r="BE939" s="119"/>
      <c r="BF939" s="119"/>
      <c r="BG939" s="119"/>
      <c r="BH939" s="119"/>
      <c r="BI939" s="119"/>
      <c r="BJ939" s="119"/>
      <c r="BK939" s="119"/>
      <c r="BL939" s="119"/>
    </row>
    <row r="940" spans="1:64" ht="12.75" customHeight="1" x14ac:dyDescent="0.35">
      <c r="A940" s="119"/>
      <c r="B940" s="119"/>
      <c r="C940" s="119"/>
      <c r="D940" s="119"/>
      <c r="E940" s="119"/>
      <c r="F940" s="119"/>
      <c r="G940" s="119"/>
      <c r="H940" s="119"/>
      <c r="I940" s="119"/>
      <c r="J940" s="119"/>
      <c r="K940" s="119"/>
      <c r="L940" s="120"/>
      <c r="M940" s="120"/>
      <c r="N940" s="120"/>
      <c r="O940" s="120"/>
      <c r="P940" s="120"/>
      <c r="Q940" s="120"/>
      <c r="R940" s="120"/>
      <c r="S940" s="119"/>
      <c r="T940" s="121"/>
      <c r="U940" s="121"/>
      <c r="V940" s="121"/>
      <c r="W940" s="121"/>
      <c r="X940" s="121"/>
      <c r="Y940" s="121"/>
      <c r="Z940" s="121"/>
      <c r="AA940" s="121"/>
      <c r="AB940" s="119"/>
      <c r="AC940" s="119"/>
      <c r="AD940" s="119"/>
      <c r="AE940" s="119"/>
      <c r="AF940" s="119"/>
      <c r="AG940" s="119"/>
      <c r="AH940" s="119"/>
      <c r="AI940" s="119"/>
      <c r="AJ940" s="119"/>
      <c r="AK940" s="119"/>
      <c r="AL940" s="119"/>
      <c r="AM940" s="119"/>
      <c r="AN940" s="119"/>
      <c r="AO940" s="119"/>
      <c r="AP940" s="119"/>
      <c r="AQ940" s="119"/>
      <c r="AR940" s="119"/>
      <c r="AS940" s="119"/>
      <c r="AT940" s="119"/>
      <c r="AU940" s="119"/>
      <c r="AV940" s="119"/>
      <c r="AW940" s="119"/>
      <c r="AX940" s="119"/>
      <c r="AY940" s="119"/>
      <c r="AZ940" s="119"/>
      <c r="BA940" s="119"/>
      <c r="BB940" s="119"/>
      <c r="BC940" s="119"/>
      <c r="BD940" s="119"/>
      <c r="BE940" s="119"/>
      <c r="BF940" s="119"/>
      <c r="BG940" s="119"/>
      <c r="BH940" s="119"/>
      <c r="BI940" s="119"/>
      <c r="BJ940" s="119"/>
      <c r="BK940" s="119"/>
      <c r="BL940" s="119"/>
    </row>
    <row r="941" spans="1:64" ht="12.75" customHeight="1" x14ac:dyDescent="0.35">
      <c r="A941" s="119"/>
      <c r="B941" s="119"/>
      <c r="C941" s="119"/>
      <c r="D941" s="119"/>
      <c r="E941" s="119"/>
      <c r="F941" s="119"/>
      <c r="G941" s="119"/>
      <c r="H941" s="119"/>
      <c r="I941" s="119"/>
      <c r="J941" s="119"/>
      <c r="K941" s="119"/>
      <c r="L941" s="120"/>
      <c r="M941" s="120"/>
      <c r="N941" s="120"/>
      <c r="O941" s="120"/>
      <c r="P941" s="120"/>
      <c r="Q941" s="120"/>
      <c r="R941" s="120"/>
      <c r="S941" s="119"/>
      <c r="T941" s="121"/>
      <c r="U941" s="121"/>
      <c r="V941" s="121"/>
      <c r="W941" s="121"/>
      <c r="X941" s="121"/>
      <c r="Y941" s="121"/>
      <c r="Z941" s="121"/>
      <c r="AA941" s="121"/>
      <c r="AB941" s="119"/>
      <c r="AC941" s="119"/>
      <c r="AD941" s="119"/>
      <c r="AE941" s="119"/>
      <c r="AF941" s="119"/>
      <c r="AG941" s="119"/>
      <c r="AH941" s="119"/>
      <c r="AI941" s="119"/>
      <c r="AJ941" s="119"/>
      <c r="AK941" s="119"/>
      <c r="AL941" s="119"/>
      <c r="AM941" s="119"/>
      <c r="AN941" s="119"/>
      <c r="AO941" s="119"/>
      <c r="AP941" s="119"/>
      <c r="AQ941" s="119"/>
      <c r="AR941" s="119"/>
      <c r="AS941" s="119"/>
      <c r="AT941" s="119"/>
      <c r="AU941" s="119"/>
      <c r="AV941" s="119"/>
      <c r="AW941" s="119"/>
      <c r="AX941" s="119"/>
      <c r="AY941" s="119"/>
      <c r="AZ941" s="119"/>
      <c r="BA941" s="119"/>
      <c r="BB941" s="119"/>
      <c r="BC941" s="119"/>
      <c r="BD941" s="119"/>
      <c r="BE941" s="119"/>
      <c r="BF941" s="119"/>
      <c r="BG941" s="119"/>
      <c r="BH941" s="119"/>
      <c r="BI941" s="119"/>
      <c r="BJ941" s="119"/>
      <c r="BK941" s="119"/>
      <c r="BL941" s="119"/>
    </row>
    <row r="942" spans="1:64" ht="12.75" customHeight="1" x14ac:dyDescent="0.35">
      <c r="A942" s="119"/>
      <c r="B942" s="119"/>
      <c r="C942" s="119"/>
      <c r="D942" s="119"/>
      <c r="E942" s="119"/>
      <c r="F942" s="119"/>
      <c r="G942" s="119"/>
      <c r="H942" s="119"/>
      <c r="I942" s="119"/>
      <c r="J942" s="119"/>
      <c r="K942" s="119"/>
      <c r="L942" s="120"/>
      <c r="M942" s="120"/>
      <c r="N942" s="120"/>
      <c r="O942" s="120"/>
      <c r="P942" s="120"/>
      <c r="Q942" s="120"/>
      <c r="R942" s="120"/>
      <c r="S942" s="119"/>
      <c r="T942" s="121"/>
      <c r="U942" s="121"/>
      <c r="V942" s="121"/>
      <c r="W942" s="121"/>
      <c r="X942" s="121"/>
      <c r="Y942" s="121"/>
      <c r="Z942" s="121"/>
      <c r="AA942" s="121"/>
      <c r="AB942" s="119"/>
      <c r="AC942" s="119"/>
      <c r="AD942" s="119"/>
      <c r="AE942" s="119"/>
      <c r="AF942" s="119"/>
      <c r="AG942" s="119"/>
      <c r="AH942" s="119"/>
      <c r="AI942" s="119"/>
      <c r="AJ942" s="119"/>
      <c r="AK942" s="119"/>
      <c r="AL942" s="119"/>
      <c r="AM942" s="119"/>
      <c r="AN942" s="119"/>
      <c r="AO942" s="119"/>
      <c r="AP942" s="119"/>
      <c r="AQ942" s="119"/>
      <c r="AR942" s="119"/>
      <c r="AS942" s="119"/>
      <c r="AT942" s="119"/>
      <c r="AU942" s="119"/>
      <c r="AV942" s="119"/>
      <c r="AW942" s="119"/>
      <c r="AX942" s="119"/>
      <c r="AY942" s="119"/>
      <c r="AZ942" s="119"/>
      <c r="BA942" s="119"/>
      <c r="BB942" s="119"/>
      <c r="BC942" s="119"/>
      <c r="BD942" s="119"/>
      <c r="BE942" s="119"/>
      <c r="BF942" s="119"/>
      <c r="BG942" s="119"/>
      <c r="BH942" s="119"/>
      <c r="BI942" s="119"/>
      <c r="BJ942" s="119"/>
      <c r="BK942" s="119"/>
      <c r="BL942" s="119"/>
    </row>
    <row r="943" spans="1:64" ht="12.75" customHeight="1" x14ac:dyDescent="0.35">
      <c r="A943" s="119"/>
      <c r="B943" s="119"/>
      <c r="C943" s="119"/>
      <c r="D943" s="119"/>
      <c r="E943" s="119"/>
      <c r="F943" s="119"/>
      <c r="G943" s="119"/>
      <c r="H943" s="119"/>
      <c r="I943" s="119"/>
      <c r="J943" s="119"/>
      <c r="K943" s="119"/>
      <c r="L943" s="120"/>
      <c r="M943" s="120"/>
      <c r="N943" s="120"/>
      <c r="O943" s="120"/>
      <c r="P943" s="120"/>
      <c r="Q943" s="120"/>
      <c r="R943" s="120"/>
      <c r="S943" s="119"/>
      <c r="T943" s="121"/>
      <c r="U943" s="121"/>
      <c r="V943" s="121"/>
      <c r="W943" s="121"/>
      <c r="X943" s="121"/>
      <c r="Y943" s="121"/>
      <c r="Z943" s="121"/>
      <c r="AA943" s="121"/>
      <c r="AB943" s="119"/>
      <c r="AC943" s="119"/>
      <c r="AD943" s="119"/>
      <c r="AE943" s="119"/>
      <c r="AF943" s="119"/>
      <c r="AG943" s="119"/>
      <c r="AH943" s="119"/>
      <c r="AI943" s="119"/>
      <c r="AJ943" s="119"/>
      <c r="AK943" s="119"/>
      <c r="AL943" s="119"/>
      <c r="AM943" s="119"/>
      <c r="AN943" s="119"/>
      <c r="AO943" s="119"/>
      <c r="AP943" s="119"/>
      <c r="AQ943" s="119"/>
      <c r="AR943" s="119"/>
      <c r="AS943" s="119"/>
      <c r="AT943" s="119"/>
      <c r="AU943" s="119"/>
      <c r="AV943" s="119"/>
      <c r="AW943" s="119"/>
      <c r="AX943" s="119"/>
      <c r="AY943" s="119"/>
      <c r="AZ943" s="119"/>
      <c r="BA943" s="119"/>
      <c r="BB943" s="119"/>
      <c r="BC943" s="119"/>
      <c r="BD943" s="119"/>
      <c r="BE943" s="119"/>
      <c r="BF943" s="119"/>
      <c r="BG943" s="119"/>
      <c r="BH943" s="119"/>
      <c r="BI943" s="119"/>
      <c r="BJ943" s="119"/>
      <c r="BK943" s="119"/>
      <c r="BL943" s="119"/>
    </row>
    <row r="944" spans="1:64" ht="12.75" customHeight="1" x14ac:dyDescent="0.35">
      <c r="A944" s="119"/>
      <c r="B944" s="119"/>
      <c r="C944" s="119"/>
      <c r="D944" s="119"/>
      <c r="E944" s="119"/>
      <c r="F944" s="119"/>
      <c r="G944" s="119"/>
      <c r="H944" s="119"/>
      <c r="I944" s="119"/>
      <c r="J944" s="119"/>
      <c r="K944" s="119"/>
      <c r="L944" s="120"/>
      <c r="M944" s="120"/>
      <c r="N944" s="120"/>
      <c r="O944" s="120"/>
      <c r="P944" s="120"/>
      <c r="Q944" s="120"/>
      <c r="R944" s="120"/>
      <c r="S944" s="119"/>
      <c r="T944" s="121"/>
      <c r="U944" s="121"/>
      <c r="V944" s="121"/>
      <c r="W944" s="121"/>
      <c r="X944" s="121"/>
      <c r="Y944" s="121"/>
      <c r="Z944" s="121"/>
      <c r="AA944" s="121"/>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19"/>
      <c r="AY944" s="119"/>
      <c r="AZ944" s="119"/>
      <c r="BA944" s="119"/>
      <c r="BB944" s="119"/>
      <c r="BC944" s="119"/>
      <c r="BD944" s="119"/>
      <c r="BE944" s="119"/>
      <c r="BF944" s="119"/>
      <c r="BG944" s="119"/>
      <c r="BH944" s="119"/>
      <c r="BI944" s="119"/>
      <c r="BJ944" s="119"/>
      <c r="BK944" s="119"/>
      <c r="BL944" s="119"/>
    </row>
    <row r="945" spans="1:64" ht="12.75" customHeight="1" x14ac:dyDescent="0.35">
      <c r="A945" s="119"/>
      <c r="B945" s="119"/>
      <c r="C945" s="119"/>
      <c r="D945" s="119"/>
      <c r="E945" s="119"/>
      <c r="F945" s="119"/>
      <c r="G945" s="119"/>
      <c r="H945" s="119"/>
      <c r="I945" s="119"/>
      <c r="J945" s="119"/>
      <c r="K945" s="119"/>
      <c r="L945" s="120"/>
      <c r="M945" s="120"/>
      <c r="N945" s="120"/>
      <c r="O945" s="120"/>
      <c r="P945" s="120"/>
      <c r="Q945" s="120"/>
      <c r="R945" s="120"/>
      <c r="S945" s="119"/>
      <c r="T945" s="121"/>
      <c r="U945" s="121"/>
      <c r="V945" s="121"/>
      <c r="W945" s="121"/>
      <c r="X945" s="121"/>
      <c r="Y945" s="121"/>
      <c r="Z945" s="121"/>
      <c r="AA945" s="121"/>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19"/>
      <c r="AY945" s="119"/>
      <c r="AZ945" s="119"/>
      <c r="BA945" s="119"/>
      <c r="BB945" s="119"/>
      <c r="BC945" s="119"/>
      <c r="BD945" s="119"/>
      <c r="BE945" s="119"/>
      <c r="BF945" s="119"/>
      <c r="BG945" s="119"/>
      <c r="BH945" s="119"/>
      <c r="BI945" s="119"/>
      <c r="BJ945" s="119"/>
      <c r="BK945" s="119"/>
      <c r="BL945" s="119"/>
    </row>
    <row r="946" spans="1:64" ht="12.75" customHeight="1" x14ac:dyDescent="0.35">
      <c r="A946" s="119"/>
      <c r="B946" s="119"/>
      <c r="C946" s="119"/>
      <c r="D946" s="119"/>
      <c r="E946" s="119"/>
      <c r="F946" s="119"/>
      <c r="G946" s="119"/>
      <c r="H946" s="119"/>
      <c r="I946" s="119"/>
      <c r="J946" s="119"/>
      <c r="K946" s="119"/>
      <c r="L946" s="120"/>
      <c r="M946" s="120"/>
      <c r="N946" s="120"/>
      <c r="O946" s="120"/>
      <c r="P946" s="120"/>
      <c r="Q946" s="120"/>
      <c r="R946" s="120"/>
      <c r="S946" s="119"/>
      <c r="T946" s="121"/>
      <c r="U946" s="121"/>
      <c r="V946" s="121"/>
      <c r="W946" s="121"/>
      <c r="X946" s="121"/>
      <c r="Y946" s="121"/>
      <c r="Z946" s="121"/>
      <c r="AA946" s="121"/>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19"/>
      <c r="AY946" s="119"/>
      <c r="AZ946" s="119"/>
      <c r="BA946" s="119"/>
      <c r="BB946" s="119"/>
      <c r="BC946" s="119"/>
      <c r="BD946" s="119"/>
      <c r="BE946" s="119"/>
      <c r="BF946" s="119"/>
      <c r="BG946" s="119"/>
      <c r="BH946" s="119"/>
      <c r="BI946" s="119"/>
      <c r="BJ946" s="119"/>
      <c r="BK946" s="119"/>
      <c r="BL946" s="119"/>
    </row>
    <row r="947" spans="1:64" ht="12.75" customHeight="1" x14ac:dyDescent="0.35">
      <c r="A947" s="119"/>
      <c r="B947" s="119"/>
      <c r="C947" s="119"/>
      <c r="D947" s="119"/>
      <c r="E947" s="119"/>
      <c r="F947" s="119"/>
      <c r="G947" s="119"/>
      <c r="H947" s="119"/>
      <c r="I947" s="119"/>
      <c r="J947" s="119"/>
      <c r="K947" s="119"/>
      <c r="L947" s="120"/>
      <c r="M947" s="120"/>
      <c r="N947" s="120"/>
      <c r="O947" s="120"/>
      <c r="P947" s="120"/>
      <c r="Q947" s="120"/>
      <c r="R947" s="120"/>
      <c r="S947" s="119"/>
      <c r="T947" s="121"/>
      <c r="U947" s="121"/>
      <c r="V947" s="121"/>
      <c r="W947" s="121"/>
      <c r="X947" s="121"/>
      <c r="Y947" s="121"/>
      <c r="Z947" s="121"/>
      <c r="AA947" s="121"/>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19"/>
      <c r="AY947" s="119"/>
      <c r="AZ947" s="119"/>
      <c r="BA947" s="119"/>
      <c r="BB947" s="119"/>
      <c r="BC947" s="119"/>
      <c r="BD947" s="119"/>
      <c r="BE947" s="119"/>
      <c r="BF947" s="119"/>
      <c r="BG947" s="119"/>
      <c r="BH947" s="119"/>
      <c r="BI947" s="119"/>
      <c r="BJ947" s="119"/>
      <c r="BK947" s="119"/>
      <c r="BL947" s="119"/>
    </row>
    <row r="948" spans="1:64" ht="12.75" customHeight="1" x14ac:dyDescent="0.35">
      <c r="A948" s="119"/>
      <c r="B948" s="119"/>
      <c r="C948" s="119"/>
      <c r="D948" s="119"/>
      <c r="E948" s="119"/>
      <c r="F948" s="119"/>
      <c r="G948" s="119"/>
      <c r="H948" s="119"/>
      <c r="I948" s="119"/>
      <c r="J948" s="119"/>
      <c r="K948" s="119"/>
      <c r="L948" s="120"/>
      <c r="M948" s="120"/>
      <c r="N948" s="120"/>
      <c r="O948" s="120"/>
      <c r="P948" s="120"/>
      <c r="Q948" s="120"/>
      <c r="R948" s="120"/>
      <c r="S948" s="119"/>
      <c r="T948" s="121"/>
      <c r="U948" s="121"/>
      <c r="V948" s="121"/>
      <c r="W948" s="121"/>
      <c r="X948" s="121"/>
      <c r="Y948" s="121"/>
      <c r="Z948" s="121"/>
      <c r="AA948" s="121"/>
      <c r="AB948" s="119"/>
      <c r="AC948" s="119"/>
      <c r="AD948" s="119"/>
      <c r="AE948" s="119"/>
      <c r="AF948" s="119"/>
      <c r="AG948" s="119"/>
      <c r="AH948" s="119"/>
      <c r="AI948" s="119"/>
      <c r="AJ948" s="119"/>
      <c r="AK948" s="119"/>
      <c r="AL948" s="119"/>
      <c r="AM948" s="119"/>
      <c r="AN948" s="119"/>
      <c r="AO948" s="119"/>
      <c r="AP948" s="119"/>
      <c r="AQ948" s="119"/>
      <c r="AR948" s="119"/>
      <c r="AS948" s="119"/>
      <c r="AT948" s="119"/>
      <c r="AU948" s="119"/>
      <c r="AV948" s="119"/>
      <c r="AW948" s="119"/>
      <c r="AX948" s="119"/>
      <c r="AY948" s="119"/>
      <c r="AZ948" s="119"/>
      <c r="BA948" s="119"/>
      <c r="BB948" s="119"/>
      <c r="BC948" s="119"/>
      <c r="BD948" s="119"/>
      <c r="BE948" s="119"/>
      <c r="BF948" s="119"/>
      <c r="BG948" s="119"/>
      <c r="BH948" s="119"/>
      <c r="BI948" s="119"/>
      <c r="BJ948" s="119"/>
      <c r="BK948" s="119"/>
      <c r="BL948" s="119"/>
    </row>
    <row r="949" spans="1:64" ht="12.75" customHeight="1" x14ac:dyDescent="0.35">
      <c r="A949" s="119"/>
      <c r="B949" s="119"/>
      <c r="C949" s="119"/>
      <c r="D949" s="119"/>
      <c r="E949" s="119"/>
      <c r="F949" s="119"/>
      <c r="G949" s="119"/>
      <c r="H949" s="119"/>
      <c r="I949" s="119"/>
      <c r="J949" s="119"/>
      <c r="K949" s="119"/>
      <c r="L949" s="120"/>
      <c r="M949" s="120"/>
      <c r="N949" s="120"/>
      <c r="O949" s="120"/>
      <c r="P949" s="120"/>
      <c r="Q949" s="120"/>
      <c r="R949" s="120"/>
      <c r="S949" s="119"/>
      <c r="T949" s="121"/>
      <c r="U949" s="121"/>
      <c r="V949" s="121"/>
      <c r="W949" s="121"/>
      <c r="X949" s="121"/>
      <c r="Y949" s="121"/>
      <c r="Z949" s="121"/>
      <c r="AA949" s="121"/>
      <c r="AB949" s="119"/>
      <c r="AC949" s="119"/>
      <c r="AD949" s="119"/>
      <c r="AE949" s="119"/>
      <c r="AF949" s="119"/>
      <c r="AG949" s="119"/>
      <c r="AH949" s="119"/>
      <c r="AI949" s="119"/>
      <c r="AJ949" s="119"/>
      <c r="AK949" s="119"/>
      <c r="AL949" s="119"/>
      <c r="AM949" s="119"/>
      <c r="AN949" s="119"/>
      <c r="AO949" s="119"/>
      <c r="AP949" s="119"/>
      <c r="AQ949" s="119"/>
      <c r="AR949" s="119"/>
      <c r="AS949" s="119"/>
      <c r="AT949" s="119"/>
      <c r="AU949" s="119"/>
      <c r="AV949" s="119"/>
      <c r="AW949" s="119"/>
      <c r="AX949" s="119"/>
      <c r="AY949" s="119"/>
      <c r="AZ949" s="119"/>
      <c r="BA949" s="119"/>
      <c r="BB949" s="119"/>
      <c r="BC949" s="119"/>
      <c r="BD949" s="119"/>
      <c r="BE949" s="119"/>
      <c r="BF949" s="119"/>
      <c r="BG949" s="119"/>
      <c r="BH949" s="119"/>
      <c r="BI949" s="119"/>
      <c r="BJ949" s="119"/>
      <c r="BK949" s="119"/>
      <c r="BL949" s="119"/>
    </row>
    <row r="950" spans="1:64" ht="12.75" customHeight="1" x14ac:dyDescent="0.35">
      <c r="A950" s="119"/>
      <c r="B950" s="119"/>
      <c r="C950" s="119"/>
      <c r="D950" s="119"/>
      <c r="E950" s="119"/>
      <c r="F950" s="119"/>
      <c r="G950" s="119"/>
      <c r="H950" s="119"/>
      <c r="I950" s="119"/>
      <c r="J950" s="119"/>
      <c r="K950" s="119"/>
      <c r="L950" s="120"/>
      <c r="M950" s="120"/>
      <c r="N950" s="120"/>
      <c r="O950" s="120"/>
      <c r="P950" s="120"/>
      <c r="Q950" s="120"/>
      <c r="R950" s="120"/>
      <c r="S950" s="119"/>
      <c r="T950" s="121"/>
      <c r="U950" s="121"/>
      <c r="V950" s="121"/>
      <c r="W950" s="121"/>
      <c r="X950" s="121"/>
      <c r="Y950" s="121"/>
      <c r="Z950" s="121"/>
      <c r="AA950" s="121"/>
      <c r="AB950" s="119"/>
      <c r="AC950" s="119"/>
      <c r="AD950" s="119"/>
      <c r="AE950" s="119"/>
      <c r="AF950" s="119"/>
      <c r="AG950" s="119"/>
      <c r="AH950" s="119"/>
      <c r="AI950" s="119"/>
      <c r="AJ950" s="119"/>
      <c r="AK950" s="119"/>
      <c r="AL950" s="119"/>
      <c r="AM950" s="119"/>
      <c r="AN950" s="119"/>
      <c r="AO950" s="119"/>
      <c r="AP950" s="119"/>
      <c r="AQ950" s="119"/>
      <c r="AR950" s="119"/>
      <c r="AS950" s="119"/>
      <c r="AT950" s="119"/>
      <c r="AU950" s="119"/>
      <c r="AV950" s="119"/>
      <c r="AW950" s="119"/>
      <c r="AX950" s="119"/>
      <c r="AY950" s="119"/>
      <c r="AZ950" s="119"/>
      <c r="BA950" s="119"/>
      <c r="BB950" s="119"/>
      <c r="BC950" s="119"/>
      <c r="BD950" s="119"/>
      <c r="BE950" s="119"/>
      <c r="BF950" s="119"/>
      <c r="BG950" s="119"/>
      <c r="BH950" s="119"/>
      <c r="BI950" s="119"/>
      <c r="BJ950" s="119"/>
      <c r="BK950" s="119"/>
      <c r="BL950" s="119"/>
    </row>
    <row r="951" spans="1:64" ht="12.75" customHeight="1" x14ac:dyDescent="0.35">
      <c r="A951" s="119"/>
      <c r="B951" s="119"/>
      <c r="C951" s="119"/>
      <c r="D951" s="119"/>
      <c r="E951" s="119"/>
      <c r="F951" s="119"/>
      <c r="G951" s="119"/>
      <c r="H951" s="119"/>
      <c r="I951" s="119"/>
      <c r="J951" s="119"/>
      <c r="K951" s="119"/>
      <c r="L951" s="120"/>
      <c r="M951" s="120"/>
      <c r="N951" s="120"/>
      <c r="O951" s="120"/>
      <c r="P951" s="120"/>
      <c r="Q951" s="120"/>
      <c r="R951" s="120"/>
      <c r="S951" s="119"/>
      <c r="T951" s="121"/>
      <c r="U951" s="121"/>
      <c r="V951" s="121"/>
      <c r="W951" s="121"/>
      <c r="X951" s="121"/>
      <c r="Y951" s="121"/>
      <c r="Z951" s="121"/>
      <c r="AA951" s="121"/>
      <c r="AB951" s="119"/>
      <c r="AC951" s="119"/>
      <c r="AD951" s="119"/>
      <c r="AE951" s="119"/>
      <c r="AF951" s="119"/>
      <c r="AG951" s="119"/>
      <c r="AH951" s="119"/>
      <c r="AI951" s="119"/>
      <c r="AJ951" s="119"/>
      <c r="AK951" s="119"/>
      <c r="AL951" s="119"/>
      <c r="AM951" s="119"/>
      <c r="AN951" s="119"/>
      <c r="AO951" s="119"/>
      <c r="AP951" s="119"/>
      <c r="AQ951" s="119"/>
      <c r="AR951" s="119"/>
      <c r="AS951" s="119"/>
      <c r="AT951" s="119"/>
      <c r="AU951" s="119"/>
      <c r="AV951" s="119"/>
      <c r="AW951" s="119"/>
      <c r="AX951" s="119"/>
      <c r="AY951" s="119"/>
      <c r="AZ951" s="119"/>
      <c r="BA951" s="119"/>
      <c r="BB951" s="119"/>
      <c r="BC951" s="119"/>
      <c r="BD951" s="119"/>
      <c r="BE951" s="119"/>
      <c r="BF951" s="119"/>
      <c r="BG951" s="119"/>
      <c r="BH951" s="119"/>
      <c r="BI951" s="119"/>
      <c r="BJ951" s="119"/>
      <c r="BK951" s="119"/>
      <c r="BL951" s="119"/>
    </row>
    <row r="952" spans="1:64" ht="12.75" customHeight="1" x14ac:dyDescent="0.35">
      <c r="A952" s="119"/>
      <c r="B952" s="119"/>
      <c r="C952" s="119"/>
      <c r="D952" s="119"/>
      <c r="E952" s="119"/>
      <c r="F952" s="119"/>
      <c r="G952" s="119"/>
      <c r="H952" s="119"/>
      <c r="I952" s="119"/>
      <c r="J952" s="119"/>
      <c r="K952" s="119"/>
      <c r="L952" s="120"/>
      <c r="M952" s="120"/>
      <c r="N952" s="120"/>
      <c r="O952" s="120"/>
      <c r="P952" s="120"/>
      <c r="Q952" s="120"/>
      <c r="R952" s="120"/>
      <c r="S952" s="119"/>
      <c r="T952" s="121"/>
      <c r="U952" s="121"/>
      <c r="V952" s="121"/>
      <c r="W952" s="121"/>
      <c r="X952" s="121"/>
      <c r="Y952" s="121"/>
      <c r="Z952" s="121"/>
      <c r="AA952" s="121"/>
      <c r="AB952" s="119"/>
      <c r="AC952" s="119"/>
      <c r="AD952" s="119"/>
      <c r="AE952" s="119"/>
      <c r="AF952" s="119"/>
      <c r="AG952" s="119"/>
      <c r="AH952" s="119"/>
      <c r="AI952" s="119"/>
      <c r="AJ952" s="119"/>
      <c r="AK952" s="119"/>
      <c r="AL952" s="119"/>
      <c r="AM952" s="119"/>
      <c r="AN952" s="119"/>
      <c r="AO952" s="119"/>
      <c r="AP952" s="119"/>
      <c r="AQ952" s="119"/>
      <c r="AR952" s="119"/>
      <c r="AS952" s="119"/>
      <c r="AT952" s="119"/>
      <c r="AU952" s="119"/>
      <c r="AV952" s="119"/>
      <c r="AW952" s="119"/>
      <c r="AX952" s="119"/>
      <c r="AY952" s="119"/>
      <c r="AZ952" s="119"/>
      <c r="BA952" s="119"/>
      <c r="BB952" s="119"/>
      <c r="BC952" s="119"/>
      <c r="BD952" s="119"/>
      <c r="BE952" s="119"/>
      <c r="BF952" s="119"/>
      <c r="BG952" s="119"/>
      <c r="BH952" s="119"/>
      <c r="BI952" s="119"/>
      <c r="BJ952" s="119"/>
      <c r="BK952" s="119"/>
      <c r="BL952" s="119"/>
    </row>
    <row r="953" spans="1:64" ht="12.75" customHeight="1" x14ac:dyDescent="0.35">
      <c r="A953" s="119"/>
      <c r="B953" s="119"/>
      <c r="C953" s="119"/>
      <c r="D953" s="119"/>
      <c r="E953" s="119"/>
      <c r="F953" s="119"/>
      <c r="G953" s="119"/>
      <c r="H953" s="119"/>
      <c r="I953" s="119"/>
      <c r="J953" s="119"/>
      <c r="K953" s="119"/>
      <c r="L953" s="120"/>
      <c r="M953" s="120"/>
      <c r="N953" s="120"/>
      <c r="O953" s="120"/>
      <c r="P953" s="120"/>
      <c r="Q953" s="120"/>
      <c r="R953" s="120"/>
      <c r="S953" s="119"/>
      <c r="T953" s="121"/>
      <c r="U953" s="121"/>
      <c r="V953" s="121"/>
      <c r="W953" s="121"/>
      <c r="X953" s="121"/>
      <c r="Y953" s="121"/>
      <c r="Z953" s="121"/>
      <c r="AA953" s="121"/>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19"/>
      <c r="AY953" s="119"/>
      <c r="AZ953" s="119"/>
      <c r="BA953" s="119"/>
      <c r="BB953" s="119"/>
      <c r="BC953" s="119"/>
      <c r="BD953" s="119"/>
      <c r="BE953" s="119"/>
      <c r="BF953" s="119"/>
      <c r="BG953" s="119"/>
      <c r="BH953" s="119"/>
      <c r="BI953" s="119"/>
      <c r="BJ953" s="119"/>
      <c r="BK953" s="119"/>
      <c r="BL953" s="119"/>
    </row>
    <row r="954" spans="1:64" ht="12.75" customHeight="1" x14ac:dyDescent="0.35">
      <c r="A954" s="119"/>
      <c r="B954" s="119"/>
      <c r="C954" s="119"/>
      <c r="D954" s="119"/>
      <c r="E954" s="119"/>
      <c r="F954" s="119"/>
      <c r="G954" s="119"/>
      <c r="H954" s="119"/>
      <c r="I954" s="119"/>
      <c r="J954" s="119"/>
      <c r="K954" s="119"/>
      <c r="L954" s="120"/>
      <c r="M954" s="120"/>
      <c r="N954" s="120"/>
      <c r="O954" s="120"/>
      <c r="P954" s="120"/>
      <c r="Q954" s="120"/>
      <c r="R954" s="120"/>
      <c r="S954" s="119"/>
      <c r="T954" s="121"/>
      <c r="U954" s="121"/>
      <c r="V954" s="121"/>
      <c r="W954" s="121"/>
      <c r="X954" s="121"/>
      <c r="Y954" s="121"/>
      <c r="Z954" s="121"/>
      <c r="AA954" s="121"/>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19"/>
      <c r="AY954" s="119"/>
      <c r="AZ954" s="119"/>
      <c r="BA954" s="119"/>
      <c r="BB954" s="119"/>
      <c r="BC954" s="119"/>
      <c r="BD954" s="119"/>
      <c r="BE954" s="119"/>
      <c r="BF954" s="119"/>
      <c r="BG954" s="119"/>
      <c r="BH954" s="119"/>
      <c r="BI954" s="119"/>
      <c r="BJ954" s="119"/>
      <c r="BK954" s="119"/>
      <c r="BL954" s="119"/>
    </row>
    <row r="955" spans="1:64" ht="12.75" customHeight="1" x14ac:dyDescent="0.35">
      <c r="A955" s="119"/>
      <c r="B955" s="119"/>
      <c r="C955" s="119"/>
      <c r="D955" s="119"/>
      <c r="E955" s="119"/>
      <c r="F955" s="119"/>
      <c r="G955" s="119"/>
      <c r="H955" s="119"/>
      <c r="I955" s="119"/>
      <c r="J955" s="119"/>
      <c r="K955" s="119"/>
      <c r="L955" s="120"/>
      <c r="M955" s="120"/>
      <c r="N955" s="120"/>
      <c r="O955" s="120"/>
      <c r="P955" s="120"/>
      <c r="Q955" s="120"/>
      <c r="R955" s="120"/>
      <c r="S955" s="119"/>
      <c r="T955" s="121"/>
      <c r="U955" s="121"/>
      <c r="V955" s="121"/>
      <c r="W955" s="121"/>
      <c r="X955" s="121"/>
      <c r="Y955" s="121"/>
      <c r="Z955" s="121"/>
      <c r="AA955" s="121"/>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19"/>
      <c r="AY955" s="119"/>
      <c r="AZ955" s="119"/>
      <c r="BA955" s="119"/>
      <c r="BB955" s="119"/>
      <c r="BC955" s="119"/>
      <c r="BD955" s="119"/>
      <c r="BE955" s="119"/>
      <c r="BF955" s="119"/>
      <c r="BG955" s="119"/>
      <c r="BH955" s="119"/>
      <c r="BI955" s="119"/>
      <c r="BJ955" s="119"/>
      <c r="BK955" s="119"/>
      <c r="BL955" s="119"/>
    </row>
    <row r="956" spans="1:64" ht="12.75" customHeight="1" x14ac:dyDescent="0.35">
      <c r="A956" s="119"/>
      <c r="B956" s="119"/>
      <c r="C956" s="119"/>
      <c r="D956" s="119"/>
      <c r="E956" s="119"/>
      <c r="F956" s="119"/>
      <c r="G956" s="119"/>
      <c r="H956" s="119"/>
      <c r="I956" s="119"/>
      <c r="J956" s="119"/>
      <c r="K956" s="119"/>
      <c r="L956" s="120"/>
      <c r="M956" s="120"/>
      <c r="N956" s="120"/>
      <c r="O956" s="120"/>
      <c r="P956" s="120"/>
      <c r="Q956" s="120"/>
      <c r="R956" s="120"/>
      <c r="S956" s="119"/>
      <c r="T956" s="121"/>
      <c r="U956" s="121"/>
      <c r="V956" s="121"/>
      <c r="W956" s="121"/>
      <c r="X956" s="121"/>
      <c r="Y956" s="121"/>
      <c r="Z956" s="121"/>
      <c r="AA956" s="121"/>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19"/>
      <c r="AY956" s="119"/>
      <c r="AZ956" s="119"/>
      <c r="BA956" s="119"/>
      <c r="BB956" s="119"/>
      <c r="BC956" s="119"/>
      <c r="BD956" s="119"/>
      <c r="BE956" s="119"/>
      <c r="BF956" s="119"/>
      <c r="BG956" s="119"/>
      <c r="BH956" s="119"/>
      <c r="BI956" s="119"/>
      <c r="BJ956" s="119"/>
      <c r="BK956" s="119"/>
      <c r="BL956" s="119"/>
    </row>
    <row r="957" spans="1:64" ht="12.75" customHeight="1" x14ac:dyDescent="0.35">
      <c r="A957" s="119"/>
      <c r="B957" s="119"/>
      <c r="C957" s="119"/>
      <c r="D957" s="119"/>
      <c r="E957" s="119"/>
      <c r="F957" s="119"/>
      <c r="G957" s="119"/>
      <c r="H957" s="119"/>
      <c r="I957" s="119"/>
      <c r="J957" s="119"/>
      <c r="K957" s="119"/>
      <c r="L957" s="120"/>
      <c r="M957" s="120"/>
      <c r="N957" s="120"/>
      <c r="O957" s="120"/>
      <c r="P957" s="120"/>
      <c r="Q957" s="120"/>
      <c r="R957" s="120"/>
      <c r="S957" s="119"/>
      <c r="T957" s="121"/>
      <c r="U957" s="121"/>
      <c r="V957" s="121"/>
      <c r="W957" s="121"/>
      <c r="X957" s="121"/>
      <c r="Y957" s="121"/>
      <c r="Z957" s="121"/>
      <c r="AA957" s="121"/>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19"/>
      <c r="AY957" s="119"/>
      <c r="AZ957" s="119"/>
      <c r="BA957" s="119"/>
      <c r="BB957" s="119"/>
      <c r="BC957" s="119"/>
      <c r="BD957" s="119"/>
      <c r="BE957" s="119"/>
      <c r="BF957" s="119"/>
      <c r="BG957" s="119"/>
      <c r="BH957" s="119"/>
      <c r="BI957" s="119"/>
      <c r="BJ957" s="119"/>
      <c r="BK957" s="119"/>
      <c r="BL957" s="119"/>
    </row>
    <row r="958" spans="1:64" ht="12.75" customHeight="1" x14ac:dyDescent="0.35">
      <c r="A958" s="119"/>
      <c r="B958" s="119"/>
      <c r="C958" s="119"/>
      <c r="D958" s="119"/>
      <c r="E958" s="119"/>
      <c r="F958" s="119"/>
      <c r="G958" s="119"/>
      <c r="H958" s="119"/>
      <c r="I958" s="119"/>
      <c r="J958" s="119"/>
      <c r="K958" s="119"/>
      <c r="L958" s="120"/>
      <c r="M958" s="120"/>
      <c r="N958" s="120"/>
      <c r="O958" s="120"/>
      <c r="P958" s="120"/>
      <c r="Q958" s="120"/>
      <c r="R958" s="120"/>
      <c r="S958" s="119"/>
      <c r="T958" s="121"/>
      <c r="U958" s="121"/>
      <c r="V958" s="121"/>
      <c r="W958" s="121"/>
      <c r="X958" s="121"/>
      <c r="Y958" s="121"/>
      <c r="Z958" s="121"/>
      <c r="AA958" s="121"/>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19"/>
      <c r="AY958" s="119"/>
      <c r="AZ958" s="119"/>
      <c r="BA958" s="119"/>
      <c r="BB958" s="119"/>
      <c r="BC958" s="119"/>
      <c r="BD958" s="119"/>
      <c r="BE958" s="119"/>
      <c r="BF958" s="119"/>
      <c r="BG958" s="119"/>
      <c r="BH958" s="119"/>
      <c r="BI958" s="119"/>
      <c r="BJ958" s="119"/>
      <c r="BK958" s="119"/>
      <c r="BL958" s="119"/>
    </row>
    <row r="959" spans="1:64" ht="12.75" customHeight="1" x14ac:dyDescent="0.35">
      <c r="A959" s="119"/>
      <c r="B959" s="119"/>
      <c r="C959" s="119"/>
      <c r="D959" s="119"/>
      <c r="E959" s="119"/>
      <c r="F959" s="119"/>
      <c r="G959" s="119"/>
      <c r="H959" s="119"/>
      <c r="I959" s="119"/>
      <c r="J959" s="119"/>
      <c r="K959" s="119"/>
      <c r="L959" s="120"/>
      <c r="M959" s="120"/>
      <c r="N959" s="120"/>
      <c r="O959" s="120"/>
      <c r="P959" s="120"/>
      <c r="Q959" s="120"/>
      <c r="R959" s="120"/>
      <c r="S959" s="119"/>
      <c r="T959" s="121"/>
      <c r="U959" s="121"/>
      <c r="V959" s="121"/>
      <c r="W959" s="121"/>
      <c r="X959" s="121"/>
      <c r="Y959" s="121"/>
      <c r="Z959" s="121"/>
      <c r="AA959" s="121"/>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19"/>
      <c r="AY959" s="119"/>
      <c r="AZ959" s="119"/>
      <c r="BA959" s="119"/>
      <c r="BB959" s="119"/>
      <c r="BC959" s="119"/>
      <c r="BD959" s="119"/>
      <c r="BE959" s="119"/>
      <c r="BF959" s="119"/>
      <c r="BG959" s="119"/>
      <c r="BH959" s="119"/>
      <c r="BI959" s="119"/>
      <c r="BJ959" s="119"/>
      <c r="BK959" s="119"/>
      <c r="BL959" s="119"/>
    </row>
    <row r="960" spans="1:64" ht="12.75" customHeight="1" x14ac:dyDescent="0.35">
      <c r="A960" s="119"/>
      <c r="B960" s="119"/>
      <c r="C960" s="119"/>
      <c r="D960" s="119"/>
      <c r="E960" s="119"/>
      <c r="F960" s="119"/>
      <c r="G960" s="119"/>
      <c r="H960" s="119"/>
      <c r="I960" s="119"/>
      <c r="J960" s="119"/>
      <c r="K960" s="119"/>
      <c r="L960" s="120"/>
      <c r="M960" s="120"/>
      <c r="N960" s="120"/>
      <c r="O960" s="120"/>
      <c r="P960" s="120"/>
      <c r="Q960" s="120"/>
      <c r="R960" s="120"/>
      <c r="S960" s="119"/>
      <c r="T960" s="121"/>
      <c r="U960" s="121"/>
      <c r="V960" s="121"/>
      <c r="W960" s="121"/>
      <c r="X960" s="121"/>
      <c r="Y960" s="121"/>
      <c r="Z960" s="121"/>
      <c r="AA960" s="121"/>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19"/>
      <c r="AY960" s="119"/>
      <c r="AZ960" s="119"/>
      <c r="BA960" s="119"/>
      <c r="BB960" s="119"/>
      <c r="BC960" s="119"/>
      <c r="BD960" s="119"/>
      <c r="BE960" s="119"/>
      <c r="BF960" s="119"/>
      <c r="BG960" s="119"/>
      <c r="BH960" s="119"/>
      <c r="BI960" s="119"/>
      <c r="BJ960" s="119"/>
      <c r="BK960" s="119"/>
      <c r="BL960" s="119"/>
    </row>
    <row r="961" spans="1:64" ht="12.75" customHeight="1" x14ac:dyDescent="0.35">
      <c r="A961" s="119"/>
      <c r="B961" s="119"/>
      <c r="C961" s="119"/>
      <c r="D961" s="119"/>
      <c r="E961" s="119"/>
      <c r="F961" s="119"/>
      <c r="G961" s="119"/>
      <c r="H961" s="119"/>
      <c r="I961" s="119"/>
      <c r="J961" s="119"/>
      <c r="K961" s="119"/>
      <c r="L961" s="120"/>
      <c r="M961" s="120"/>
      <c r="N961" s="120"/>
      <c r="O961" s="120"/>
      <c r="P961" s="120"/>
      <c r="Q961" s="120"/>
      <c r="R961" s="120"/>
      <c r="S961" s="119"/>
      <c r="T961" s="121"/>
      <c r="U961" s="121"/>
      <c r="V961" s="121"/>
      <c r="W961" s="121"/>
      <c r="X961" s="121"/>
      <c r="Y961" s="121"/>
      <c r="Z961" s="121"/>
      <c r="AA961" s="121"/>
      <c r="AB961" s="119"/>
      <c r="AC961" s="119"/>
      <c r="AD961" s="119"/>
      <c r="AE961" s="119"/>
      <c r="AF961" s="119"/>
      <c r="AG961" s="119"/>
      <c r="AH961" s="119"/>
      <c r="AI961" s="119"/>
      <c r="AJ961" s="119"/>
      <c r="AK961" s="119"/>
      <c r="AL961" s="119"/>
      <c r="AM961" s="119"/>
      <c r="AN961" s="119"/>
      <c r="AO961" s="119"/>
      <c r="AP961" s="119"/>
      <c r="AQ961" s="119"/>
      <c r="AR961" s="119"/>
      <c r="AS961" s="119"/>
      <c r="AT961" s="119"/>
      <c r="AU961" s="119"/>
      <c r="AV961" s="119"/>
      <c r="AW961" s="119"/>
      <c r="AX961" s="119"/>
      <c r="AY961" s="119"/>
      <c r="AZ961" s="119"/>
      <c r="BA961" s="119"/>
      <c r="BB961" s="119"/>
      <c r="BC961" s="119"/>
      <c r="BD961" s="119"/>
      <c r="BE961" s="119"/>
      <c r="BF961" s="119"/>
      <c r="BG961" s="119"/>
      <c r="BH961" s="119"/>
      <c r="BI961" s="119"/>
      <c r="BJ961" s="119"/>
      <c r="BK961" s="119"/>
      <c r="BL961" s="119"/>
    </row>
    <row r="962" spans="1:64" ht="12.75" customHeight="1" x14ac:dyDescent="0.35">
      <c r="A962" s="119"/>
      <c r="B962" s="119"/>
      <c r="C962" s="119"/>
      <c r="D962" s="119"/>
      <c r="E962" s="119"/>
      <c r="F962" s="119"/>
      <c r="G962" s="119"/>
      <c r="H962" s="119"/>
      <c r="I962" s="119"/>
      <c r="J962" s="119"/>
      <c r="K962" s="119"/>
      <c r="L962" s="120"/>
      <c r="M962" s="120"/>
      <c r="N962" s="120"/>
      <c r="O962" s="120"/>
      <c r="P962" s="120"/>
      <c r="Q962" s="120"/>
      <c r="R962" s="120"/>
      <c r="S962" s="119"/>
      <c r="T962" s="121"/>
      <c r="U962" s="121"/>
      <c r="V962" s="121"/>
      <c r="W962" s="121"/>
      <c r="X962" s="121"/>
      <c r="Y962" s="121"/>
      <c r="Z962" s="121"/>
      <c r="AA962" s="121"/>
      <c r="AB962" s="119"/>
      <c r="AC962" s="119"/>
      <c r="AD962" s="119"/>
      <c r="AE962" s="119"/>
      <c r="AF962" s="119"/>
      <c r="AG962" s="119"/>
      <c r="AH962" s="119"/>
      <c r="AI962" s="119"/>
      <c r="AJ962" s="119"/>
      <c r="AK962" s="119"/>
      <c r="AL962" s="119"/>
      <c r="AM962" s="119"/>
      <c r="AN962" s="119"/>
      <c r="AO962" s="119"/>
      <c r="AP962" s="119"/>
      <c r="AQ962" s="119"/>
      <c r="AR962" s="119"/>
      <c r="AS962" s="119"/>
      <c r="AT962" s="119"/>
      <c r="AU962" s="119"/>
      <c r="AV962" s="119"/>
      <c r="AW962" s="119"/>
      <c r="AX962" s="119"/>
      <c r="AY962" s="119"/>
      <c r="AZ962" s="119"/>
      <c r="BA962" s="119"/>
      <c r="BB962" s="119"/>
      <c r="BC962" s="119"/>
      <c r="BD962" s="119"/>
      <c r="BE962" s="119"/>
      <c r="BF962" s="119"/>
      <c r="BG962" s="119"/>
      <c r="BH962" s="119"/>
      <c r="BI962" s="119"/>
      <c r="BJ962" s="119"/>
      <c r="BK962" s="119"/>
      <c r="BL962" s="119"/>
    </row>
    <row r="963" spans="1:64" ht="12.75" customHeight="1" x14ac:dyDescent="0.35">
      <c r="A963" s="119"/>
      <c r="B963" s="119"/>
      <c r="C963" s="119"/>
      <c r="D963" s="119"/>
      <c r="E963" s="119"/>
      <c r="F963" s="119"/>
      <c r="G963" s="119"/>
      <c r="H963" s="119"/>
      <c r="I963" s="119"/>
      <c r="J963" s="119"/>
      <c r="K963" s="119"/>
      <c r="L963" s="120"/>
      <c r="M963" s="120"/>
      <c r="N963" s="120"/>
      <c r="O963" s="120"/>
      <c r="P963" s="120"/>
      <c r="Q963" s="120"/>
      <c r="R963" s="120"/>
      <c r="S963" s="119"/>
      <c r="T963" s="121"/>
      <c r="U963" s="121"/>
      <c r="V963" s="121"/>
      <c r="W963" s="121"/>
      <c r="X963" s="121"/>
      <c r="Y963" s="121"/>
      <c r="Z963" s="121"/>
      <c r="AA963" s="121"/>
      <c r="AB963" s="119"/>
      <c r="AC963" s="119"/>
      <c r="AD963" s="119"/>
      <c r="AE963" s="119"/>
      <c r="AF963" s="119"/>
      <c r="AG963" s="119"/>
      <c r="AH963" s="119"/>
      <c r="AI963" s="119"/>
      <c r="AJ963" s="119"/>
      <c r="AK963" s="119"/>
      <c r="AL963" s="119"/>
      <c r="AM963" s="119"/>
      <c r="AN963" s="119"/>
      <c r="AO963" s="119"/>
      <c r="AP963" s="119"/>
      <c r="AQ963" s="119"/>
      <c r="AR963" s="119"/>
      <c r="AS963" s="119"/>
      <c r="AT963" s="119"/>
      <c r="AU963" s="119"/>
      <c r="AV963" s="119"/>
      <c r="AW963" s="119"/>
      <c r="AX963" s="119"/>
      <c r="AY963" s="119"/>
      <c r="AZ963" s="119"/>
      <c r="BA963" s="119"/>
      <c r="BB963" s="119"/>
      <c r="BC963" s="119"/>
      <c r="BD963" s="119"/>
      <c r="BE963" s="119"/>
      <c r="BF963" s="119"/>
      <c r="BG963" s="119"/>
      <c r="BH963" s="119"/>
      <c r="BI963" s="119"/>
      <c r="BJ963" s="119"/>
      <c r="BK963" s="119"/>
      <c r="BL963" s="119"/>
    </row>
    <row r="964" spans="1:64" ht="12.75" customHeight="1" x14ac:dyDescent="0.35">
      <c r="A964" s="119"/>
      <c r="B964" s="119"/>
      <c r="C964" s="119"/>
      <c r="D964" s="119"/>
      <c r="E964" s="119"/>
      <c r="F964" s="119"/>
      <c r="G964" s="119"/>
      <c r="H964" s="119"/>
      <c r="I964" s="119"/>
      <c r="J964" s="119"/>
      <c r="K964" s="119"/>
      <c r="L964" s="120"/>
      <c r="M964" s="120"/>
      <c r="N964" s="120"/>
      <c r="O964" s="120"/>
      <c r="P964" s="120"/>
      <c r="Q964" s="120"/>
      <c r="R964" s="120"/>
      <c r="S964" s="119"/>
      <c r="T964" s="121"/>
      <c r="U964" s="121"/>
      <c r="V964" s="121"/>
      <c r="W964" s="121"/>
      <c r="X964" s="121"/>
      <c r="Y964" s="121"/>
      <c r="Z964" s="121"/>
      <c r="AA964" s="121"/>
      <c r="AB964" s="119"/>
      <c r="AC964" s="119"/>
      <c r="AD964" s="119"/>
      <c r="AE964" s="119"/>
      <c r="AF964" s="119"/>
      <c r="AG964" s="119"/>
      <c r="AH964" s="119"/>
      <c r="AI964" s="119"/>
      <c r="AJ964" s="119"/>
      <c r="AK964" s="119"/>
      <c r="AL964" s="119"/>
      <c r="AM964" s="119"/>
      <c r="AN964" s="119"/>
      <c r="AO964" s="119"/>
      <c r="AP964" s="119"/>
      <c r="AQ964" s="119"/>
      <c r="AR964" s="119"/>
      <c r="AS964" s="119"/>
      <c r="AT964" s="119"/>
      <c r="AU964" s="119"/>
      <c r="AV964" s="119"/>
      <c r="AW964" s="119"/>
      <c r="AX964" s="119"/>
      <c r="AY964" s="119"/>
      <c r="AZ964" s="119"/>
      <c r="BA964" s="119"/>
      <c r="BB964" s="119"/>
      <c r="BC964" s="119"/>
      <c r="BD964" s="119"/>
      <c r="BE964" s="119"/>
      <c r="BF964" s="119"/>
      <c r="BG964" s="119"/>
      <c r="BH964" s="119"/>
      <c r="BI964" s="119"/>
      <c r="BJ964" s="119"/>
      <c r="BK964" s="119"/>
      <c r="BL964" s="119"/>
    </row>
    <row r="965" spans="1:64" ht="12.75" customHeight="1" x14ac:dyDescent="0.35">
      <c r="A965" s="119"/>
      <c r="B965" s="119"/>
      <c r="C965" s="119"/>
      <c r="D965" s="119"/>
      <c r="E965" s="119"/>
      <c r="F965" s="119"/>
      <c r="G965" s="119"/>
      <c r="H965" s="119"/>
      <c r="I965" s="119"/>
      <c r="J965" s="119"/>
      <c r="K965" s="119"/>
      <c r="L965" s="120"/>
      <c r="M965" s="120"/>
      <c r="N965" s="120"/>
      <c r="O965" s="120"/>
      <c r="P965" s="120"/>
      <c r="Q965" s="120"/>
      <c r="R965" s="120"/>
      <c r="S965" s="119"/>
      <c r="T965" s="121"/>
      <c r="U965" s="121"/>
      <c r="V965" s="121"/>
      <c r="W965" s="121"/>
      <c r="X965" s="121"/>
      <c r="Y965" s="121"/>
      <c r="Z965" s="121"/>
      <c r="AA965" s="121"/>
      <c r="AB965" s="119"/>
      <c r="AC965" s="119"/>
      <c r="AD965" s="119"/>
      <c r="AE965" s="119"/>
      <c r="AF965" s="119"/>
      <c r="AG965" s="119"/>
      <c r="AH965" s="119"/>
      <c r="AI965" s="119"/>
      <c r="AJ965" s="119"/>
      <c r="AK965" s="119"/>
      <c r="AL965" s="119"/>
      <c r="AM965" s="119"/>
      <c r="AN965" s="119"/>
      <c r="AO965" s="119"/>
      <c r="AP965" s="119"/>
      <c r="AQ965" s="119"/>
      <c r="AR965" s="119"/>
      <c r="AS965" s="119"/>
      <c r="AT965" s="119"/>
      <c r="AU965" s="119"/>
      <c r="AV965" s="119"/>
      <c r="AW965" s="119"/>
      <c r="AX965" s="119"/>
      <c r="AY965" s="119"/>
      <c r="AZ965" s="119"/>
      <c r="BA965" s="119"/>
      <c r="BB965" s="119"/>
      <c r="BC965" s="119"/>
      <c r="BD965" s="119"/>
      <c r="BE965" s="119"/>
      <c r="BF965" s="119"/>
      <c r="BG965" s="119"/>
      <c r="BH965" s="119"/>
      <c r="BI965" s="119"/>
      <c r="BJ965" s="119"/>
      <c r="BK965" s="119"/>
      <c r="BL965" s="119"/>
    </row>
    <row r="966" spans="1:64" ht="12.75" customHeight="1" x14ac:dyDescent="0.35">
      <c r="A966" s="119"/>
      <c r="B966" s="119"/>
      <c r="C966" s="119"/>
      <c r="D966" s="119"/>
      <c r="E966" s="119"/>
      <c r="F966" s="119"/>
      <c r="G966" s="119"/>
      <c r="H966" s="119"/>
      <c r="I966" s="119"/>
      <c r="J966" s="119"/>
      <c r="K966" s="119"/>
      <c r="L966" s="120"/>
      <c r="M966" s="120"/>
      <c r="N966" s="120"/>
      <c r="O966" s="120"/>
      <c r="P966" s="120"/>
      <c r="Q966" s="120"/>
      <c r="R966" s="120"/>
      <c r="S966" s="119"/>
      <c r="T966" s="121"/>
      <c r="U966" s="121"/>
      <c r="V966" s="121"/>
      <c r="W966" s="121"/>
      <c r="X966" s="121"/>
      <c r="Y966" s="121"/>
      <c r="Z966" s="121"/>
      <c r="AA966" s="121"/>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19"/>
      <c r="AY966" s="119"/>
      <c r="AZ966" s="119"/>
      <c r="BA966" s="119"/>
      <c r="BB966" s="119"/>
      <c r="BC966" s="119"/>
      <c r="BD966" s="119"/>
      <c r="BE966" s="119"/>
      <c r="BF966" s="119"/>
      <c r="BG966" s="119"/>
      <c r="BH966" s="119"/>
      <c r="BI966" s="119"/>
      <c r="BJ966" s="119"/>
      <c r="BK966" s="119"/>
      <c r="BL966" s="119"/>
    </row>
    <row r="967" spans="1:64" ht="12.75" customHeight="1" x14ac:dyDescent="0.35">
      <c r="A967" s="119"/>
      <c r="B967" s="119"/>
      <c r="C967" s="119"/>
      <c r="D967" s="119"/>
      <c r="E967" s="119"/>
      <c r="F967" s="119"/>
      <c r="G967" s="119"/>
      <c r="H967" s="119"/>
      <c r="I967" s="119"/>
      <c r="J967" s="119"/>
      <c r="K967" s="119"/>
      <c r="L967" s="120"/>
      <c r="M967" s="120"/>
      <c r="N967" s="120"/>
      <c r="O967" s="120"/>
      <c r="P967" s="120"/>
      <c r="Q967" s="120"/>
      <c r="R967" s="120"/>
      <c r="S967" s="119"/>
      <c r="T967" s="121"/>
      <c r="U967" s="121"/>
      <c r="V967" s="121"/>
      <c r="W967" s="121"/>
      <c r="X967" s="121"/>
      <c r="Y967" s="121"/>
      <c r="Z967" s="121"/>
      <c r="AA967" s="121"/>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19"/>
      <c r="AY967" s="119"/>
      <c r="AZ967" s="119"/>
      <c r="BA967" s="119"/>
      <c r="BB967" s="119"/>
      <c r="BC967" s="119"/>
      <c r="BD967" s="119"/>
      <c r="BE967" s="119"/>
      <c r="BF967" s="119"/>
      <c r="BG967" s="119"/>
      <c r="BH967" s="119"/>
      <c r="BI967" s="119"/>
      <c r="BJ967" s="119"/>
      <c r="BK967" s="119"/>
      <c r="BL967" s="119"/>
    </row>
    <row r="968" spans="1:64" ht="12.75" customHeight="1" x14ac:dyDescent="0.35">
      <c r="A968" s="119"/>
      <c r="B968" s="119"/>
      <c r="C968" s="119"/>
      <c r="D968" s="119"/>
      <c r="E968" s="119"/>
      <c r="F968" s="119"/>
      <c r="G968" s="119"/>
      <c r="H968" s="119"/>
      <c r="I968" s="119"/>
      <c r="J968" s="119"/>
      <c r="K968" s="119"/>
      <c r="L968" s="120"/>
      <c r="M968" s="120"/>
      <c r="N968" s="120"/>
      <c r="O968" s="120"/>
      <c r="P968" s="120"/>
      <c r="Q968" s="120"/>
      <c r="R968" s="120"/>
      <c r="S968" s="119"/>
      <c r="T968" s="121"/>
      <c r="U968" s="121"/>
      <c r="V968" s="121"/>
      <c r="W968" s="121"/>
      <c r="X968" s="121"/>
      <c r="Y968" s="121"/>
      <c r="Z968" s="121"/>
      <c r="AA968" s="121"/>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19"/>
      <c r="AY968" s="119"/>
      <c r="AZ968" s="119"/>
      <c r="BA968" s="119"/>
      <c r="BB968" s="119"/>
      <c r="BC968" s="119"/>
      <c r="BD968" s="119"/>
      <c r="BE968" s="119"/>
      <c r="BF968" s="119"/>
      <c r="BG968" s="119"/>
      <c r="BH968" s="119"/>
      <c r="BI968" s="119"/>
      <c r="BJ968" s="119"/>
      <c r="BK968" s="119"/>
      <c r="BL968" s="119"/>
    </row>
    <row r="969" spans="1:64" ht="12.75" customHeight="1" x14ac:dyDescent="0.35">
      <c r="A969" s="119"/>
      <c r="B969" s="119"/>
      <c r="C969" s="119"/>
      <c r="D969" s="119"/>
      <c r="E969" s="119"/>
      <c r="F969" s="119"/>
      <c r="G969" s="119"/>
      <c r="H969" s="119"/>
      <c r="I969" s="119"/>
      <c r="J969" s="119"/>
      <c r="K969" s="119"/>
      <c r="L969" s="120"/>
      <c r="M969" s="120"/>
      <c r="N969" s="120"/>
      <c r="O969" s="120"/>
      <c r="P969" s="120"/>
      <c r="Q969" s="120"/>
      <c r="R969" s="120"/>
      <c r="S969" s="119"/>
      <c r="T969" s="121"/>
      <c r="U969" s="121"/>
      <c r="V969" s="121"/>
      <c r="W969" s="121"/>
      <c r="X969" s="121"/>
      <c r="Y969" s="121"/>
      <c r="Z969" s="121"/>
      <c r="AA969" s="121"/>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19"/>
      <c r="AY969" s="119"/>
      <c r="AZ969" s="119"/>
      <c r="BA969" s="119"/>
      <c r="BB969" s="119"/>
      <c r="BC969" s="119"/>
      <c r="BD969" s="119"/>
      <c r="BE969" s="119"/>
      <c r="BF969" s="119"/>
      <c r="BG969" s="119"/>
      <c r="BH969" s="119"/>
      <c r="BI969" s="119"/>
      <c r="BJ969" s="119"/>
      <c r="BK969" s="119"/>
      <c r="BL969" s="119"/>
    </row>
    <row r="970" spans="1:64" ht="12.75" customHeight="1" x14ac:dyDescent="0.35">
      <c r="A970" s="119"/>
      <c r="B970" s="119"/>
      <c r="C970" s="119"/>
      <c r="D970" s="119"/>
      <c r="E970" s="119"/>
      <c r="F970" s="119"/>
      <c r="G970" s="119"/>
      <c r="H970" s="119"/>
      <c r="I970" s="119"/>
      <c r="J970" s="119"/>
      <c r="K970" s="119"/>
      <c r="L970" s="120"/>
      <c r="M970" s="120"/>
      <c r="N970" s="120"/>
      <c r="O970" s="120"/>
      <c r="P970" s="120"/>
      <c r="Q970" s="120"/>
      <c r="R970" s="120"/>
      <c r="S970" s="119"/>
      <c r="T970" s="121"/>
      <c r="U970" s="121"/>
      <c r="V970" s="121"/>
      <c r="W970" s="121"/>
      <c r="X970" s="121"/>
      <c r="Y970" s="121"/>
      <c r="Z970" s="121"/>
      <c r="AA970" s="121"/>
      <c r="AB970" s="119"/>
      <c r="AC970" s="119"/>
      <c r="AD970" s="119"/>
      <c r="AE970" s="119"/>
      <c r="AF970" s="119"/>
      <c r="AG970" s="119"/>
      <c r="AH970" s="119"/>
      <c r="AI970" s="119"/>
      <c r="AJ970" s="119"/>
      <c r="AK970" s="119"/>
      <c r="AL970" s="119"/>
      <c r="AM970" s="119"/>
      <c r="AN970" s="119"/>
      <c r="AO970" s="119"/>
      <c r="AP970" s="119"/>
      <c r="AQ970" s="119"/>
      <c r="AR970" s="119"/>
      <c r="AS970" s="119"/>
      <c r="AT970" s="119"/>
      <c r="AU970" s="119"/>
      <c r="AV970" s="119"/>
      <c r="AW970" s="119"/>
      <c r="AX970" s="119"/>
      <c r="AY970" s="119"/>
      <c r="AZ970" s="119"/>
      <c r="BA970" s="119"/>
      <c r="BB970" s="119"/>
      <c r="BC970" s="119"/>
      <c r="BD970" s="119"/>
      <c r="BE970" s="119"/>
      <c r="BF970" s="119"/>
      <c r="BG970" s="119"/>
      <c r="BH970" s="119"/>
      <c r="BI970" s="119"/>
      <c r="BJ970" s="119"/>
      <c r="BK970" s="119"/>
      <c r="BL970" s="119"/>
    </row>
    <row r="971" spans="1:64" ht="12.75" customHeight="1" x14ac:dyDescent="0.35">
      <c r="A971" s="119"/>
      <c r="B971" s="119"/>
      <c r="C971" s="119"/>
      <c r="D971" s="119"/>
      <c r="E971" s="119"/>
      <c r="F971" s="119"/>
      <c r="G971" s="119"/>
      <c r="H971" s="119"/>
      <c r="I971" s="119"/>
      <c r="J971" s="119"/>
      <c r="K971" s="119"/>
      <c r="L971" s="120"/>
      <c r="M971" s="120"/>
      <c r="N971" s="120"/>
      <c r="O971" s="120"/>
      <c r="P971" s="120"/>
      <c r="Q971" s="120"/>
      <c r="R971" s="120"/>
      <c r="S971" s="119"/>
      <c r="T971" s="121"/>
      <c r="U971" s="121"/>
      <c r="V971" s="121"/>
      <c r="W971" s="121"/>
      <c r="X971" s="121"/>
      <c r="Y971" s="121"/>
      <c r="Z971" s="121"/>
      <c r="AA971" s="121"/>
      <c r="AB971" s="119"/>
      <c r="AC971" s="119"/>
      <c r="AD971" s="119"/>
      <c r="AE971" s="119"/>
      <c r="AF971" s="119"/>
      <c r="AG971" s="119"/>
      <c r="AH971" s="119"/>
      <c r="AI971" s="119"/>
      <c r="AJ971" s="119"/>
      <c r="AK971" s="119"/>
      <c r="AL971" s="119"/>
      <c r="AM971" s="119"/>
      <c r="AN971" s="119"/>
      <c r="AO971" s="119"/>
      <c r="AP971" s="119"/>
      <c r="AQ971" s="119"/>
      <c r="AR971" s="119"/>
      <c r="AS971" s="119"/>
      <c r="AT971" s="119"/>
      <c r="AU971" s="119"/>
      <c r="AV971" s="119"/>
      <c r="AW971" s="119"/>
      <c r="AX971" s="119"/>
      <c r="AY971" s="119"/>
      <c r="AZ971" s="119"/>
      <c r="BA971" s="119"/>
      <c r="BB971" s="119"/>
      <c r="BC971" s="119"/>
      <c r="BD971" s="119"/>
      <c r="BE971" s="119"/>
      <c r="BF971" s="119"/>
      <c r="BG971" s="119"/>
      <c r="BH971" s="119"/>
      <c r="BI971" s="119"/>
      <c r="BJ971" s="119"/>
      <c r="BK971" s="119"/>
      <c r="BL971" s="119"/>
    </row>
    <row r="972" spans="1:64" ht="12.75" customHeight="1" x14ac:dyDescent="0.35">
      <c r="A972" s="119"/>
      <c r="B972" s="119"/>
      <c r="C972" s="119"/>
      <c r="D972" s="119"/>
      <c r="E972" s="119"/>
      <c r="F972" s="119"/>
      <c r="G972" s="119"/>
      <c r="H972" s="119"/>
      <c r="I972" s="119"/>
      <c r="J972" s="119"/>
      <c r="K972" s="119"/>
      <c r="L972" s="120"/>
      <c r="M972" s="120"/>
      <c r="N972" s="120"/>
      <c r="O972" s="120"/>
      <c r="P972" s="120"/>
      <c r="Q972" s="120"/>
      <c r="R972" s="120"/>
      <c r="S972" s="119"/>
      <c r="T972" s="121"/>
      <c r="U972" s="121"/>
      <c r="V972" s="121"/>
      <c r="W972" s="121"/>
      <c r="X972" s="121"/>
      <c r="Y972" s="121"/>
      <c r="Z972" s="121"/>
      <c r="AA972" s="121"/>
      <c r="AB972" s="119"/>
      <c r="AC972" s="119"/>
      <c r="AD972" s="119"/>
      <c r="AE972" s="119"/>
      <c r="AF972" s="119"/>
      <c r="AG972" s="119"/>
      <c r="AH972" s="119"/>
      <c r="AI972" s="119"/>
      <c r="AJ972" s="119"/>
      <c r="AK972" s="119"/>
      <c r="AL972" s="119"/>
      <c r="AM972" s="119"/>
      <c r="AN972" s="119"/>
      <c r="AO972" s="119"/>
      <c r="AP972" s="119"/>
      <c r="AQ972" s="119"/>
      <c r="AR972" s="119"/>
      <c r="AS972" s="119"/>
      <c r="AT972" s="119"/>
      <c r="AU972" s="119"/>
      <c r="AV972" s="119"/>
      <c r="AW972" s="119"/>
      <c r="AX972" s="119"/>
      <c r="AY972" s="119"/>
      <c r="AZ972" s="119"/>
      <c r="BA972" s="119"/>
      <c r="BB972" s="119"/>
      <c r="BC972" s="119"/>
      <c r="BD972" s="119"/>
      <c r="BE972" s="119"/>
      <c r="BF972" s="119"/>
      <c r="BG972" s="119"/>
      <c r="BH972" s="119"/>
      <c r="BI972" s="119"/>
      <c r="BJ972" s="119"/>
      <c r="BK972" s="119"/>
      <c r="BL972" s="119"/>
    </row>
    <row r="973" spans="1:64" ht="12.75" customHeight="1" x14ac:dyDescent="0.35">
      <c r="A973" s="119"/>
      <c r="B973" s="119"/>
      <c r="C973" s="119"/>
      <c r="D973" s="119"/>
      <c r="E973" s="119"/>
      <c r="F973" s="119"/>
      <c r="G973" s="119"/>
      <c r="H973" s="119"/>
      <c r="I973" s="119"/>
      <c r="J973" s="119"/>
      <c r="K973" s="119"/>
      <c r="L973" s="120"/>
      <c r="M973" s="120"/>
      <c r="N973" s="120"/>
      <c r="O973" s="120"/>
      <c r="P973" s="120"/>
      <c r="Q973" s="120"/>
      <c r="R973" s="120"/>
      <c r="S973" s="119"/>
      <c r="T973" s="121"/>
      <c r="U973" s="121"/>
      <c r="V973" s="121"/>
      <c r="W973" s="121"/>
      <c r="X973" s="121"/>
      <c r="Y973" s="121"/>
      <c r="Z973" s="121"/>
      <c r="AA973" s="121"/>
      <c r="AB973" s="119"/>
      <c r="AC973" s="119"/>
      <c r="AD973" s="119"/>
      <c r="AE973" s="119"/>
      <c r="AF973" s="119"/>
      <c r="AG973" s="119"/>
      <c r="AH973" s="119"/>
      <c r="AI973" s="119"/>
      <c r="AJ973" s="119"/>
      <c r="AK973" s="119"/>
      <c r="AL973" s="119"/>
      <c r="AM973" s="119"/>
      <c r="AN973" s="119"/>
      <c r="AO973" s="119"/>
      <c r="AP973" s="119"/>
      <c r="AQ973" s="119"/>
      <c r="AR973" s="119"/>
      <c r="AS973" s="119"/>
      <c r="AT973" s="119"/>
      <c r="AU973" s="119"/>
      <c r="AV973" s="119"/>
      <c r="AW973" s="119"/>
      <c r="AX973" s="119"/>
      <c r="AY973" s="119"/>
      <c r="AZ973" s="119"/>
      <c r="BA973" s="119"/>
      <c r="BB973" s="119"/>
      <c r="BC973" s="119"/>
      <c r="BD973" s="119"/>
      <c r="BE973" s="119"/>
      <c r="BF973" s="119"/>
      <c r="BG973" s="119"/>
      <c r="BH973" s="119"/>
      <c r="BI973" s="119"/>
      <c r="BJ973" s="119"/>
      <c r="BK973" s="119"/>
      <c r="BL973" s="119"/>
    </row>
    <row r="974" spans="1:64" ht="12.75" customHeight="1" x14ac:dyDescent="0.35">
      <c r="A974" s="119"/>
      <c r="B974" s="119"/>
      <c r="C974" s="119"/>
      <c r="D974" s="119"/>
      <c r="E974" s="119"/>
      <c r="F974" s="119"/>
      <c r="G974" s="119"/>
      <c r="H974" s="119"/>
      <c r="I974" s="119"/>
      <c r="J974" s="119"/>
      <c r="K974" s="119"/>
      <c r="L974" s="120"/>
      <c r="M974" s="120"/>
      <c r="N974" s="120"/>
      <c r="O974" s="120"/>
      <c r="P974" s="120"/>
      <c r="Q974" s="120"/>
      <c r="R974" s="120"/>
      <c r="S974" s="119"/>
      <c r="T974" s="121"/>
      <c r="U974" s="121"/>
      <c r="V974" s="121"/>
      <c r="W974" s="121"/>
      <c r="X974" s="121"/>
      <c r="Y974" s="121"/>
      <c r="Z974" s="121"/>
      <c r="AA974" s="121"/>
      <c r="AB974" s="119"/>
      <c r="AC974" s="119"/>
      <c r="AD974" s="119"/>
      <c r="AE974" s="119"/>
      <c r="AF974" s="119"/>
      <c r="AG974" s="119"/>
      <c r="AH974" s="119"/>
      <c r="AI974" s="119"/>
      <c r="AJ974" s="119"/>
      <c r="AK974" s="119"/>
      <c r="AL974" s="119"/>
      <c r="AM974" s="119"/>
      <c r="AN974" s="119"/>
      <c r="AO974" s="119"/>
      <c r="AP974" s="119"/>
      <c r="AQ974" s="119"/>
      <c r="AR974" s="119"/>
      <c r="AS974" s="119"/>
      <c r="AT974" s="119"/>
      <c r="AU974" s="119"/>
      <c r="AV974" s="119"/>
      <c r="AW974" s="119"/>
      <c r="AX974" s="119"/>
      <c r="AY974" s="119"/>
      <c r="AZ974" s="119"/>
      <c r="BA974" s="119"/>
      <c r="BB974" s="119"/>
      <c r="BC974" s="119"/>
      <c r="BD974" s="119"/>
      <c r="BE974" s="119"/>
      <c r="BF974" s="119"/>
      <c r="BG974" s="119"/>
      <c r="BH974" s="119"/>
      <c r="BI974" s="119"/>
      <c r="BJ974" s="119"/>
      <c r="BK974" s="119"/>
      <c r="BL974" s="119"/>
    </row>
    <row r="975" spans="1:64" ht="12.75" customHeight="1" x14ac:dyDescent="0.35">
      <c r="A975" s="119"/>
      <c r="B975" s="119"/>
      <c r="C975" s="119"/>
      <c r="D975" s="119"/>
      <c r="E975" s="119"/>
      <c r="F975" s="119"/>
      <c r="G975" s="119"/>
      <c r="H975" s="119"/>
      <c r="I975" s="119"/>
      <c r="J975" s="119"/>
      <c r="K975" s="119"/>
      <c r="L975" s="120"/>
      <c r="M975" s="120"/>
      <c r="N975" s="120"/>
      <c r="O975" s="120"/>
      <c r="P975" s="120"/>
      <c r="Q975" s="120"/>
      <c r="R975" s="120"/>
      <c r="S975" s="119"/>
      <c r="T975" s="121"/>
      <c r="U975" s="121"/>
      <c r="V975" s="121"/>
      <c r="W975" s="121"/>
      <c r="X975" s="121"/>
      <c r="Y975" s="121"/>
      <c r="Z975" s="121"/>
      <c r="AA975" s="121"/>
      <c r="AB975" s="119"/>
      <c r="AC975" s="119"/>
      <c r="AD975" s="119"/>
      <c r="AE975" s="119"/>
      <c r="AF975" s="119"/>
      <c r="AG975" s="119"/>
      <c r="AH975" s="119"/>
      <c r="AI975" s="119"/>
      <c r="AJ975" s="119"/>
      <c r="AK975" s="119"/>
      <c r="AL975" s="119"/>
      <c r="AM975" s="119"/>
      <c r="AN975" s="119"/>
      <c r="AO975" s="119"/>
      <c r="AP975" s="119"/>
      <c r="AQ975" s="119"/>
      <c r="AR975" s="119"/>
      <c r="AS975" s="119"/>
      <c r="AT975" s="119"/>
      <c r="AU975" s="119"/>
      <c r="AV975" s="119"/>
      <c r="AW975" s="119"/>
      <c r="AX975" s="119"/>
      <c r="AY975" s="119"/>
      <c r="AZ975" s="119"/>
      <c r="BA975" s="119"/>
      <c r="BB975" s="119"/>
      <c r="BC975" s="119"/>
      <c r="BD975" s="119"/>
      <c r="BE975" s="119"/>
      <c r="BF975" s="119"/>
      <c r="BG975" s="119"/>
      <c r="BH975" s="119"/>
      <c r="BI975" s="119"/>
      <c r="BJ975" s="119"/>
      <c r="BK975" s="119"/>
      <c r="BL975" s="119"/>
    </row>
    <row r="976" spans="1:64" ht="12.75" customHeight="1" x14ac:dyDescent="0.35">
      <c r="A976" s="119"/>
      <c r="B976" s="119"/>
      <c r="C976" s="119"/>
      <c r="D976" s="119"/>
      <c r="E976" s="119"/>
      <c r="F976" s="119"/>
      <c r="G976" s="119"/>
      <c r="H976" s="119"/>
      <c r="I976" s="119"/>
      <c r="J976" s="119"/>
      <c r="K976" s="119"/>
      <c r="L976" s="120"/>
      <c r="M976" s="120"/>
      <c r="N976" s="120"/>
      <c r="O976" s="120"/>
      <c r="P976" s="120"/>
      <c r="Q976" s="120"/>
      <c r="R976" s="120"/>
      <c r="S976" s="119"/>
      <c r="T976" s="121"/>
      <c r="U976" s="121"/>
      <c r="V976" s="121"/>
      <c r="W976" s="121"/>
      <c r="X976" s="121"/>
      <c r="Y976" s="121"/>
      <c r="Z976" s="121"/>
      <c r="AA976" s="121"/>
      <c r="AB976" s="119"/>
      <c r="AC976" s="119"/>
      <c r="AD976" s="119"/>
      <c r="AE976" s="119"/>
      <c r="AF976" s="119"/>
      <c r="AG976" s="119"/>
      <c r="AH976" s="119"/>
      <c r="AI976" s="119"/>
      <c r="AJ976" s="119"/>
      <c r="AK976" s="119"/>
      <c r="AL976" s="119"/>
      <c r="AM976" s="119"/>
      <c r="AN976" s="119"/>
      <c r="AO976" s="119"/>
      <c r="AP976" s="119"/>
      <c r="AQ976" s="119"/>
      <c r="AR976" s="119"/>
      <c r="AS976" s="119"/>
      <c r="AT976" s="119"/>
      <c r="AU976" s="119"/>
      <c r="AV976" s="119"/>
      <c r="AW976" s="119"/>
      <c r="AX976" s="119"/>
      <c r="AY976" s="119"/>
      <c r="AZ976" s="119"/>
      <c r="BA976" s="119"/>
      <c r="BB976" s="119"/>
      <c r="BC976" s="119"/>
      <c r="BD976" s="119"/>
      <c r="BE976" s="119"/>
      <c r="BF976" s="119"/>
      <c r="BG976" s="119"/>
      <c r="BH976" s="119"/>
      <c r="BI976" s="119"/>
      <c r="BJ976" s="119"/>
      <c r="BK976" s="119"/>
      <c r="BL976" s="119"/>
    </row>
    <row r="977" spans="1:64" ht="12.75" customHeight="1" x14ac:dyDescent="0.35">
      <c r="A977" s="119"/>
      <c r="B977" s="119"/>
      <c r="C977" s="119"/>
      <c r="D977" s="119"/>
      <c r="E977" s="119"/>
      <c r="F977" s="119"/>
      <c r="G977" s="119"/>
      <c r="H977" s="119"/>
      <c r="I977" s="119"/>
      <c r="J977" s="119"/>
      <c r="K977" s="119"/>
      <c r="L977" s="120"/>
      <c r="M977" s="120"/>
      <c r="N977" s="120"/>
      <c r="O977" s="120"/>
      <c r="P977" s="120"/>
      <c r="Q977" s="120"/>
      <c r="R977" s="120"/>
      <c r="S977" s="119"/>
      <c r="T977" s="121"/>
      <c r="U977" s="121"/>
      <c r="V977" s="121"/>
      <c r="W977" s="121"/>
      <c r="X977" s="121"/>
      <c r="Y977" s="121"/>
      <c r="Z977" s="121"/>
      <c r="AA977" s="121"/>
      <c r="AB977" s="119"/>
      <c r="AC977" s="119"/>
      <c r="AD977" s="119"/>
      <c r="AE977" s="119"/>
      <c r="AF977" s="119"/>
      <c r="AG977" s="119"/>
      <c r="AH977" s="119"/>
      <c r="AI977" s="119"/>
      <c r="AJ977" s="119"/>
      <c r="AK977" s="119"/>
      <c r="AL977" s="119"/>
      <c r="AM977" s="119"/>
      <c r="AN977" s="119"/>
      <c r="AO977" s="119"/>
      <c r="AP977" s="119"/>
      <c r="AQ977" s="119"/>
      <c r="AR977" s="119"/>
      <c r="AS977" s="119"/>
      <c r="AT977" s="119"/>
      <c r="AU977" s="119"/>
      <c r="AV977" s="119"/>
      <c r="AW977" s="119"/>
      <c r="AX977" s="119"/>
      <c r="AY977" s="119"/>
      <c r="AZ977" s="119"/>
      <c r="BA977" s="119"/>
      <c r="BB977" s="119"/>
      <c r="BC977" s="119"/>
      <c r="BD977" s="119"/>
      <c r="BE977" s="119"/>
      <c r="BF977" s="119"/>
      <c r="BG977" s="119"/>
      <c r="BH977" s="119"/>
      <c r="BI977" s="119"/>
      <c r="BJ977" s="119"/>
      <c r="BK977" s="119"/>
      <c r="BL977" s="119"/>
    </row>
    <row r="978" spans="1:64" ht="12.75" customHeight="1" x14ac:dyDescent="0.35">
      <c r="A978" s="119"/>
      <c r="B978" s="119"/>
      <c r="C978" s="119"/>
      <c r="D978" s="119"/>
      <c r="E978" s="119"/>
      <c r="F978" s="119"/>
      <c r="G978" s="119"/>
      <c r="H978" s="119"/>
      <c r="I978" s="119"/>
      <c r="J978" s="119"/>
      <c r="K978" s="119"/>
      <c r="L978" s="120"/>
      <c r="M978" s="120"/>
      <c r="N978" s="120"/>
      <c r="O978" s="120"/>
      <c r="P978" s="120"/>
      <c r="Q978" s="120"/>
      <c r="R978" s="120"/>
      <c r="S978" s="119"/>
      <c r="T978" s="121"/>
      <c r="U978" s="121"/>
      <c r="V978" s="121"/>
      <c r="W978" s="121"/>
      <c r="X978" s="121"/>
      <c r="Y978" s="121"/>
      <c r="Z978" s="121"/>
      <c r="AA978" s="121"/>
      <c r="AB978" s="119"/>
      <c r="AC978" s="119"/>
      <c r="AD978" s="119"/>
      <c r="AE978" s="119"/>
      <c r="AF978" s="119"/>
      <c r="AG978" s="119"/>
      <c r="AH978" s="119"/>
      <c r="AI978" s="119"/>
      <c r="AJ978" s="119"/>
      <c r="AK978" s="119"/>
      <c r="AL978" s="119"/>
      <c r="AM978" s="119"/>
      <c r="AN978" s="119"/>
      <c r="AO978" s="119"/>
      <c r="AP978" s="119"/>
      <c r="AQ978" s="119"/>
      <c r="AR978" s="119"/>
      <c r="AS978" s="119"/>
      <c r="AT978" s="119"/>
      <c r="AU978" s="119"/>
      <c r="AV978" s="119"/>
      <c r="AW978" s="119"/>
      <c r="AX978" s="119"/>
      <c r="AY978" s="119"/>
      <c r="AZ978" s="119"/>
      <c r="BA978" s="119"/>
      <c r="BB978" s="119"/>
      <c r="BC978" s="119"/>
      <c r="BD978" s="119"/>
      <c r="BE978" s="119"/>
      <c r="BF978" s="119"/>
      <c r="BG978" s="119"/>
      <c r="BH978" s="119"/>
      <c r="BI978" s="119"/>
      <c r="BJ978" s="119"/>
      <c r="BK978" s="119"/>
      <c r="BL978" s="119"/>
    </row>
    <row r="979" spans="1:64" ht="12.75" customHeight="1" x14ac:dyDescent="0.35">
      <c r="A979" s="119"/>
      <c r="B979" s="119"/>
      <c r="C979" s="119"/>
      <c r="D979" s="119"/>
      <c r="E979" s="119"/>
      <c r="F979" s="119"/>
      <c r="G979" s="119"/>
      <c r="H979" s="119"/>
      <c r="I979" s="119"/>
      <c r="J979" s="119"/>
      <c r="K979" s="119"/>
      <c r="L979" s="120"/>
      <c r="M979" s="120"/>
      <c r="N979" s="120"/>
      <c r="O979" s="120"/>
      <c r="P979" s="120"/>
      <c r="Q979" s="120"/>
      <c r="R979" s="120"/>
      <c r="S979" s="119"/>
      <c r="T979" s="121"/>
      <c r="U979" s="121"/>
      <c r="V979" s="121"/>
      <c r="W979" s="121"/>
      <c r="X979" s="121"/>
      <c r="Y979" s="121"/>
      <c r="Z979" s="121"/>
      <c r="AA979" s="121"/>
      <c r="AB979" s="119"/>
      <c r="AC979" s="119"/>
      <c r="AD979" s="119"/>
      <c r="AE979" s="119"/>
      <c r="AF979" s="119"/>
      <c r="AG979" s="119"/>
      <c r="AH979" s="119"/>
      <c r="AI979" s="119"/>
      <c r="AJ979" s="119"/>
      <c r="AK979" s="119"/>
      <c r="AL979" s="119"/>
      <c r="AM979" s="119"/>
      <c r="AN979" s="119"/>
      <c r="AO979" s="119"/>
      <c r="AP979" s="119"/>
      <c r="AQ979" s="119"/>
      <c r="AR979" s="119"/>
      <c r="AS979" s="119"/>
      <c r="AT979" s="119"/>
      <c r="AU979" s="119"/>
      <c r="AV979" s="119"/>
      <c r="AW979" s="119"/>
      <c r="AX979" s="119"/>
      <c r="AY979" s="119"/>
      <c r="AZ979" s="119"/>
      <c r="BA979" s="119"/>
      <c r="BB979" s="119"/>
      <c r="BC979" s="119"/>
      <c r="BD979" s="119"/>
      <c r="BE979" s="119"/>
      <c r="BF979" s="119"/>
      <c r="BG979" s="119"/>
      <c r="BH979" s="119"/>
      <c r="BI979" s="119"/>
      <c r="BJ979" s="119"/>
      <c r="BK979" s="119"/>
      <c r="BL979" s="119"/>
    </row>
    <row r="980" spans="1:64" ht="12.75" customHeight="1" x14ac:dyDescent="0.35">
      <c r="A980" s="119"/>
      <c r="B980" s="119"/>
      <c r="C980" s="119"/>
      <c r="D980" s="119"/>
      <c r="E980" s="119"/>
      <c r="F980" s="119"/>
      <c r="G980" s="119"/>
      <c r="H980" s="119"/>
      <c r="I980" s="119"/>
      <c r="J980" s="119"/>
      <c r="K980" s="119"/>
      <c r="L980" s="120"/>
      <c r="M980" s="120"/>
      <c r="N980" s="120"/>
      <c r="O980" s="120"/>
      <c r="P980" s="120"/>
      <c r="Q980" s="120"/>
      <c r="R980" s="120"/>
      <c r="S980" s="119"/>
      <c r="T980" s="121"/>
      <c r="U980" s="121"/>
      <c r="V980" s="121"/>
      <c r="W980" s="121"/>
      <c r="X980" s="121"/>
      <c r="Y980" s="121"/>
      <c r="Z980" s="121"/>
      <c r="AA980" s="121"/>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19"/>
      <c r="AY980" s="119"/>
      <c r="AZ980" s="119"/>
      <c r="BA980" s="119"/>
      <c r="BB980" s="119"/>
      <c r="BC980" s="119"/>
      <c r="BD980" s="119"/>
      <c r="BE980" s="119"/>
      <c r="BF980" s="119"/>
      <c r="BG980" s="119"/>
      <c r="BH980" s="119"/>
      <c r="BI980" s="119"/>
      <c r="BJ980" s="119"/>
      <c r="BK980" s="119"/>
      <c r="BL980" s="119"/>
    </row>
    <row r="981" spans="1:64" ht="12.75" customHeight="1" x14ac:dyDescent="0.35">
      <c r="A981" s="119"/>
      <c r="B981" s="119"/>
      <c r="C981" s="119"/>
      <c r="D981" s="119"/>
      <c r="E981" s="119"/>
      <c r="F981" s="119"/>
      <c r="G981" s="119"/>
      <c r="H981" s="119"/>
      <c r="I981" s="119"/>
      <c r="J981" s="119"/>
      <c r="K981" s="119"/>
      <c r="L981" s="120"/>
      <c r="M981" s="120"/>
      <c r="N981" s="120"/>
      <c r="O981" s="120"/>
      <c r="P981" s="120"/>
      <c r="Q981" s="120"/>
      <c r="R981" s="120"/>
      <c r="S981" s="119"/>
      <c r="T981" s="121"/>
      <c r="U981" s="121"/>
      <c r="V981" s="121"/>
      <c r="W981" s="121"/>
      <c r="X981" s="121"/>
      <c r="Y981" s="121"/>
      <c r="Z981" s="121"/>
      <c r="AA981" s="121"/>
      <c r="AB981" s="119"/>
      <c r="AC981" s="119"/>
      <c r="AD981" s="119"/>
      <c r="AE981" s="119"/>
      <c r="AF981" s="119"/>
      <c r="AG981" s="119"/>
      <c r="AH981" s="119"/>
      <c r="AI981" s="119"/>
      <c r="AJ981" s="119"/>
      <c r="AK981" s="119"/>
      <c r="AL981" s="119"/>
      <c r="AM981" s="119"/>
      <c r="AN981" s="119"/>
      <c r="AO981" s="119"/>
      <c r="AP981" s="119"/>
      <c r="AQ981" s="119"/>
      <c r="AR981" s="119"/>
      <c r="AS981" s="119"/>
      <c r="AT981" s="119"/>
      <c r="AU981" s="119"/>
      <c r="AV981" s="119"/>
      <c r="AW981" s="119"/>
      <c r="AX981" s="119"/>
      <c r="AY981" s="119"/>
      <c r="AZ981" s="119"/>
      <c r="BA981" s="119"/>
      <c r="BB981" s="119"/>
      <c r="BC981" s="119"/>
      <c r="BD981" s="119"/>
      <c r="BE981" s="119"/>
      <c r="BF981" s="119"/>
      <c r="BG981" s="119"/>
      <c r="BH981" s="119"/>
      <c r="BI981" s="119"/>
      <c r="BJ981" s="119"/>
      <c r="BK981" s="119"/>
      <c r="BL981" s="119"/>
    </row>
    <row r="982" spans="1:64" ht="12.75" customHeight="1" x14ac:dyDescent="0.35">
      <c r="A982" s="119"/>
      <c r="B982" s="119"/>
      <c r="C982" s="119"/>
      <c r="D982" s="119"/>
      <c r="E982" s="119"/>
      <c r="F982" s="119"/>
      <c r="G982" s="119"/>
      <c r="H982" s="119"/>
      <c r="I982" s="119"/>
      <c r="J982" s="119"/>
      <c r="K982" s="119"/>
      <c r="L982" s="120"/>
      <c r="M982" s="120"/>
      <c r="N982" s="120"/>
      <c r="O982" s="120"/>
      <c r="P982" s="120"/>
      <c r="Q982" s="120"/>
      <c r="R982" s="120"/>
      <c r="S982" s="119"/>
      <c r="T982" s="121"/>
      <c r="U982" s="121"/>
      <c r="V982" s="121"/>
      <c r="W982" s="121"/>
      <c r="X982" s="121"/>
      <c r="Y982" s="121"/>
      <c r="Z982" s="121"/>
      <c r="AA982" s="121"/>
      <c r="AB982" s="119"/>
      <c r="AC982" s="119"/>
      <c r="AD982" s="119"/>
      <c r="AE982" s="119"/>
      <c r="AF982" s="119"/>
      <c r="AG982" s="119"/>
      <c r="AH982" s="119"/>
      <c r="AI982" s="119"/>
      <c r="AJ982" s="119"/>
      <c r="AK982" s="119"/>
      <c r="AL982" s="119"/>
      <c r="AM982" s="119"/>
      <c r="AN982" s="119"/>
      <c r="AO982" s="119"/>
      <c r="AP982" s="119"/>
      <c r="AQ982" s="119"/>
      <c r="AR982" s="119"/>
      <c r="AS982" s="119"/>
      <c r="AT982" s="119"/>
      <c r="AU982" s="119"/>
      <c r="AV982" s="119"/>
      <c r="AW982" s="119"/>
      <c r="AX982" s="119"/>
      <c r="AY982" s="119"/>
      <c r="AZ982" s="119"/>
      <c r="BA982" s="119"/>
      <c r="BB982" s="119"/>
      <c r="BC982" s="119"/>
      <c r="BD982" s="119"/>
      <c r="BE982" s="119"/>
      <c r="BF982" s="119"/>
      <c r="BG982" s="119"/>
      <c r="BH982" s="119"/>
      <c r="BI982" s="119"/>
      <c r="BJ982" s="119"/>
      <c r="BK982" s="119"/>
      <c r="BL982" s="119"/>
    </row>
    <row r="983" spans="1:64" ht="12.75" customHeight="1" x14ac:dyDescent="0.35">
      <c r="A983" s="119"/>
      <c r="B983" s="119"/>
      <c r="C983" s="119"/>
      <c r="D983" s="119"/>
      <c r="E983" s="119"/>
      <c r="F983" s="119"/>
      <c r="G983" s="119"/>
      <c r="H983" s="119"/>
      <c r="I983" s="119"/>
      <c r="J983" s="119"/>
      <c r="K983" s="119"/>
      <c r="L983" s="120"/>
      <c r="M983" s="120"/>
      <c r="N983" s="120"/>
      <c r="O983" s="120"/>
      <c r="P983" s="120"/>
      <c r="Q983" s="120"/>
      <c r="R983" s="120"/>
      <c r="S983" s="119"/>
      <c r="T983" s="121"/>
      <c r="U983" s="121"/>
      <c r="V983" s="121"/>
      <c r="W983" s="121"/>
      <c r="X983" s="121"/>
      <c r="Y983" s="121"/>
      <c r="Z983" s="121"/>
      <c r="AA983" s="121"/>
      <c r="AB983" s="119"/>
      <c r="AC983" s="119"/>
      <c r="AD983" s="119"/>
      <c r="AE983" s="119"/>
      <c r="AF983" s="119"/>
      <c r="AG983" s="119"/>
      <c r="AH983" s="119"/>
      <c r="AI983" s="119"/>
      <c r="AJ983" s="119"/>
      <c r="AK983" s="119"/>
      <c r="AL983" s="119"/>
      <c r="AM983" s="119"/>
      <c r="AN983" s="119"/>
      <c r="AO983" s="119"/>
      <c r="AP983" s="119"/>
      <c r="AQ983" s="119"/>
      <c r="AR983" s="119"/>
      <c r="AS983" s="119"/>
      <c r="AT983" s="119"/>
      <c r="AU983" s="119"/>
      <c r="AV983" s="119"/>
      <c r="AW983" s="119"/>
      <c r="AX983" s="119"/>
      <c r="AY983" s="119"/>
      <c r="AZ983" s="119"/>
      <c r="BA983" s="119"/>
      <c r="BB983" s="119"/>
      <c r="BC983" s="119"/>
      <c r="BD983" s="119"/>
      <c r="BE983" s="119"/>
      <c r="BF983" s="119"/>
      <c r="BG983" s="119"/>
      <c r="BH983" s="119"/>
      <c r="BI983" s="119"/>
      <c r="BJ983" s="119"/>
      <c r="BK983" s="119"/>
      <c r="BL983" s="119"/>
    </row>
    <row r="984" spans="1:64" ht="12.75" customHeight="1" x14ac:dyDescent="0.35">
      <c r="A984" s="119"/>
      <c r="B984" s="119"/>
      <c r="C984" s="119"/>
      <c r="D984" s="119"/>
      <c r="E984" s="119"/>
      <c r="F984" s="119"/>
      <c r="G984" s="119"/>
      <c r="H984" s="119"/>
      <c r="I984" s="119"/>
      <c r="J984" s="119"/>
      <c r="K984" s="119"/>
      <c r="L984" s="120"/>
      <c r="M984" s="120"/>
      <c r="N984" s="120"/>
      <c r="O984" s="120"/>
      <c r="P984" s="120"/>
      <c r="Q984" s="120"/>
      <c r="R984" s="120"/>
      <c r="S984" s="119"/>
      <c r="T984" s="121"/>
      <c r="U984" s="121"/>
      <c r="V984" s="121"/>
      <c r="W984" s="121"/>
      <c r="X984" s="121"/>
      <c r="Y984" s="121"/>
      <c r="Z984" s="121"/>
      <c r="AA984" s="121"/>
      <c r="AB984" s="119"/>
      <c r="AC984" s="119"/>
      <c r="AD984" s="119"/>
      <c r="AE984" s="119"/>
      <c r="AF984" s="119"/>
      <c r="AG984" s="119"/>
      <c r="AH984" s="119"/>
      <c r="AI984" s="119"/>
      <c r="AJ984" s="119"/>
      <c r="AK984" s="119"/>
      <c r="AL984" s="119"/>
      <c r="AM984" s="119"/>
      <c r="AN984" s="119"/>
      <c r="AO984" s="119"/>
      <c r="AP984" s="119"/>
      <c r="AQ984" s="119"/>
      <c r="AR984" s="119"/>
      <c r="AS984" s="119"/>
      <c r="AT984" s="119"/>
      <c r="AU984" s="119"/>
      <c r="AV984" s="119"/>
      <c r="AW984" s="119"/>
      <c r="AX984" s="119"/>
      <c r="AY984" s="119"/>
      <c r="AZ984" s="119"/>
      <c r="BA984" s="119"/>
      <c r="BB984" s="119"/>
      <c r="BC984" s="119"/>
      <c r="BD984" s="119"/>
      <c r="BE984" s="119"/>
      <c r="BF984" s="119"/>
      <c r="BG984" s="119"/>
      <c r="BH984" s="119"/>
      <c r="BI984" s="119"/>
      <c r="BJ984" s="119"/>
      <c r="BK984" s="119"/>
      <c r="BL984" s="119"/>
    </row>
  </sheetData>
  <mergeCells count="201">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 ref="A10:A11"/>
    <mergeCell ref="B10:B11"/>
    <mergeCell ref="C10:C11"/>
    <mergeCell ref="D10:D11"/>
    <mergeCell ref="E10:E11"/>
    <mergeCell ref="F10:F11"/>
    <mergeCell ref="G10:G11"/>
    <mergeCell ref="H10:H11"/>
    <mergeCell ref="I8:I9"/>
    <mergeCell ref="R10:R11"/>
    <mergeCell ref="S10:S11"/>
    <mergeCell ref="T10:T11"/>
    <mergeCell ref="I10:I11"/>
    <mergeCell ref="J10:J11"/>
    <mergeCell ref="K10:K11"/>
    <mergeCell ref="L10:L11"/>
    <mergeCell ref="M10:M11"/>
    <mergeCell ref="N10:N11"/>
    <mergeCell ref="AP10:AP11"/>
    <mergeCell ref="AQ10:AQ11"/>
    <mergeCell ref="AR10:AR11"/>
    <mergeCell ref="AG10:AG11"/>
    <mergeCell ref="AH10:AH11"/>
    <mergeCell ref="AI10:AI11"/>
    <mergeCell ref="AJ10:AJ11"/>
    <mergeCell ref="AK10:AK11"/>
    <mergeCell ref="AL10:AL11"/>
    <mergeCell ref="A12:A13"/>
    <mergeCell ref="B12:B13"/>
    <mergeCell ref="C12:C13"/>
    <mergeCell ref="D12:D13"/>
    <mergeCell ref="E12:E13"/>
    <mergeCell ref="F12:F13"/>
    <mergeCell ref="AM10:AM11"/>
    <mergeCell ref="AN10:AN11"/>
    <mergeCell ref="AO10:AO11"/>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M12:M13"/>
    <mergeCell ref="N12:N13"/>
    <mergeCell ref="O12:O13"/>
    <mergeCell ref="P12:P13"/>
    <mergeCell ref="Q12:Q13"/>
    <mergeCell ref="R12:R13"/>
    <mergeCell ref="G12:G13"/>
    <mergeCell ref="H12:H13"/>
    <mergeCell ref="I12:I13"/>
    <mergeCell ref="J12:J13"/>
    <mergeCell ref="K12:K13"/>
    <mergeCell ref="L12:L13"/>
    <mergeCell ref="AA12:AA13"/>
    <mergeCell ref="AB12:AB13"/>
    <mergeCell ref="AC12:AC13"/>
    <mergeCell ref="AD12:AD13"/>
    <mergeCell ref="S12:S13"/>
    <mergeCell ref="T12:T13"/>
    <mergeCell ref="U12:U13"/>
    <mergeCell ref="V12:V13"/>
    <mergeCell ref="W12:W13"/>
    <mergeCell ref="X12:X13"/>
    <mergeCell ref="AQ12:AQ13"/>
    <mergeCell ref="AR12:AR13"/>
    <mergeCell ref="A14:A16"/>
    <mergeCell ref="B14:B16"/>
    <mergeCell ref="C14:C16"/>
    <mergeCell ref="D14:D16"/>
    <mergeCell ref="E14:E16"/>
    <mergeCell ref="F14:F16"/>
    <mergeCell ref="G14:G16"/>
    <mergeCell ref="H14:H16"/>
    <mergeCell ref="AK12:AK13"/>
    <mergeCell ref="AL12:AL13"/>
    <mergeCell ref="AM12:AM13"/>
    <mergeCell ref="AN12:AN13"/>
    <mergeCell ref="AO12:AO13"/>
    <mergeCell ref="AP12:AP13"/>
    <mergeCell ref="AE12:AE13"/>
    <mergeCell ref="AF12:AF13"/>
    <mergeCell ref="AG12:AG13"/>
    <mergeCell ref="AH12:AH13"/>
    <mergeCell ref="AI12:AI13"/>
    <mergeCell ref="AJ12:AJ13"/>
    <mergeCell ref="Y12:Y13"/>
    <mergeCell ref="Z12:Z13"/>
    <mergeCell ref="O14:O16"/>
    <mergeCell ref="P14:P16"/>
    <mergeCell ref="Q14:Q16"/>
    <mergeCell ref="R14:R16"/>
    <mergeCell ref="S14:S16"/>
    <mergeCell ref="T14:T16"/>
    <mergeCell ref="I14:I16"/>
    <mergeCell ref="J14:J16"/>
    <mergeCell ref="K14:K16"/>
    <mergeCell ref="L14:L16"/>
    <mergeCell ref="M14:M16"/>
    <mergeCell ref="N14:N16"/>
    <mergeCell ref="AA14:AA16"/>
    <mergeCell ref="AB14:AB16"/>
    <mergeCell ref="AC14:AC16"/>
    <mergeCell ref="AD14:AD16"/>
    <mergeCell ref="AE14:AE16"/>
    <mergeCell ref="AF14:AF16"/>
    <mergeCell ref="U14:U16"/>
    <mergeCell ref="V14:V16"/>
    <mergeCell ref="W14:W16"/>
    <mergeCell ref="X14:X16"/>
    <mergeCell ref="Y14:Y16"/>
    <mergeCell ref="Z14:Z16"/>
    <mergeCell ref="AM14:AM16"/>
    <mergeCell ref="AN14:AN16"/>
    <mergeCell ref="AO14:AO16"/>
    <mergeCell ref="AP14:AP16"/>
    <mergeCell ref="AQ14:AQ16"/>
    <mergeCell ref="AR14:AR16"/>
    <mergeCell ref="AG14:AG16"/>
    <mergeCell ref="AH14:AH16"/>
    <mergeCell ref="AI14:AI16"/>
    <mergeCell ref="AJ14:AJ16"/>
    <mergeCell ref="AK14:AK16"/>
    <mergeCell ref="AL14:AL16"/>
    <mergeCell ref="G17:G19"/>
    <mergeCell ref="H17:H19"/>
    <mergeCell ref="I17:I19"/>
    <mergeCell ref="J17:J19"/>
    <mergeCell ref="K17:K19"/>
    <mergeCell ref="L17:L19"/>
    <mergeCell ref="A17:A19"/>
    <mergeCell ref="B17:B19"/>
    <mergeCell ref="C17:C19"/>
    <mergeCell ref="D17:D19"/>
    <mergeCell ref="E17:E19"/>
    <mergeCell ref="F17:F19"/>
    <mergeCell ref="V17:V19"/>
    <mergeCell ref="W17:W19"/>
    <mergeCell ref="X17:X19"/>
    <mergeCell ref="M17:M19"/>
    <mergeCell ref="N17:N19"/>
    <mergeCell ref="O17:O19"/>
    <mergeCell ref="P17:P19"/>
    <mergeCell ref="Q17:Q19"/>
    <mergeCell ref="R17:R19"/>
    <mergeCell ref="AQ17:AQ19"/>
    <mergeCell ref="AR17:AR19"/>
    <mergeCell ref="B20:E20"/>
    <mergeCell ref="AK17:AK19"/>
    <mergeCell ref="AL17:AL19"/>
    <mergeCell ref="AM17:AM19"/>
    <mergeCell ref="AN17:AN19"/>
    <mergeCell ref="AO17:AO19"/>
    <mergeCell ref="AP17:AP19"/>
    <mergeCell ref="AE17:AE19"/>
    <mergeCell ref="AF17:AF19"/>
    <mergeCell ref="AG17:AG19"/>
    <mergeCell ref="AH17:AH19"/>
    <mergeCell ref="AI17:AI19"/>
    <mergeCell ref="AJ17:AJ19"/>
    <mergeCell ref="Y17:Y19"/>
    <mergeCell ref="Z17:Z19"/>
    <mergeCell ref="AA17:AA19"/>
    <mergeCell ref="AB17:AB19"/>
    <mergeCell ref="AC17:AC19"/>
    <mergeCell ref="AD17:AD19"/>
    <mergeCell ref="S17:S19"/>
    <mergeCell ref="T17:T19"/>
    <mergeCell ref="U17:U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T17"/>
  <sheetViews>
    <sheetView topLeftCell="O1" zoomScale="73" zoomScaleNormal="73" workbookViewId="0">
      <selection activeCell="R14" sqref="R14:R16"/>
    </sheetView>
  </sheetViews>
  <sheetFormatPr baseColWidth="10" defaultColWidth="11.453125" defaultRowHeight="12.75" customHeight="1" x14ac:dyDescent="0.2"/>
  <cols>
    <col min="1" max="1" width="3.81640625" style="1" customWidth="1"/>
    <col min="2" max="2" width="29.1796875" style="1" customWidth="1"/>
    <col min="3" max="3" width="29.54296875" style="1" customWidth="1"/>
    <col min="4" max="5" width="20.1796875" style="1" customWidth="1"/>
    <col min="6" max="6" width="29.1796875" style="1" customWidth="1"/>
    <col min="7" max="7" width="18.54296875" style="1" customWidth="1"/>
    <col min="8" max="9" width="15.1796875" style="1" customWidth="1"/>
    <col min="10" max="11" width="11.453125" style="1"/>
    <col min="12" max="12" width="51.1796875" style="2" customWidth="1"/>
    <col min="13" max="13" width="15.81640625" style="2" customWidth="1"/>
    <col min="14" max="14" width="14.453125" style="2" customWidth="1"/>
    <col min="15" max="15" width="19.81640625" style="2" customWidth="1"/>
    <col min="16" max="16" width="14.453125" style="2" customWidth="1"/>
    <col min="17" max="17" width="22.54296875" style="2" customWidth="1"/>
    <col min="18" max="18" width="48" style="2" customWidth="1"/>
    <col min="19" max="19" width="19.453125" style="1" customWidth="1"/>
    <col min="20" max="20" width="18.54296875" style="3" customWidth="1"/>
    <col min="21" max="21" width="15.81640625" style="3" customWidth="1"/>
    <col min="22" max="22" width="31.81640625" style="3" customWidth="1"/>
    <col min="23" max="23" width="20.81640625" style="3" customWidth="1"/>
    <col min="24" max="24" width="18.81640625" style="3" customWidth="1"/>
    <col min="25" max="25" width="15.453125" style="3" customWidth="1"/>
    <col min="26" max="26" width="18.81640625" style="3" customWidth="1"/>
    <col min="27" max="27" width="15.81640625" style="3" customWidth="1"/>
    <col min="28" max="28" width="32" style="1" customWidth="1"/>
    <col min="29" max="30" width="22.453125" style="1" customWidth="1"/>
    <col min="31" max="31" width="16.1796875" style="1" customWidth="1"/>
    <col min="32" max="32" width="18.453125" style="1" customWidth="1"/>
    <col min="33" max="33" width="18" style="1" customWidth="1"/>
    <col min="34" max="34" width="33.453125" style="1" customWidth="1"/>
    <col min="35" max="35" width="40.81640625" style="1" customWidth="1"/>
    <col min="36" max="36" width="44.1796875" style="1" customWidth="1"/>
    <col min="37" max="37" width="15.1796875" style="1" customWidth="1"/>
    <col min="38" max="38" width="19.1796875" style="1" customWidth="1"/>
    <col min="39" max="39" width="15.81640625" style="1" customWidth="1"/>
    <col min="40" max="40" width="34.1796875" style="1" customWidth="1"/>
    <col min="41" max="41" width="17.81640625"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45" t="s">
        <v>5</v>
      </c>
      <c r="M9" s="45" t="s">
        <v>6</v>
      </c>
      <c r="N9" s="45"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17" customFormat="1" ht="37.5" customHeight="1" x14ac:dyDescent="0.2">
      <c r="A10" s="9"/>
      <c r="B10" s="202" t="s">
        <v>14</v>
      </c>
      <c r="C10" s="202" t="s">
        <v>343</v>
      </c>
      <c r="D10" s="202" t="s">
        <v>20</v>
      </c>
      <c r="E10" s="200" t="s">
        <v>344</v>
      </c>
      <c r="F10" s="200" t="s">
        <v>345</v>
      </c>
      <c r="G10" s="200" t="s">
        <v>42</v>
      </c>
      <c r="H10" s="200" t="s">
        <v>22</v>
      </c>
      <c r="I10" s="200" t="s">
        <v>32</v>
      </c>
      <c r="J10" s="200" t="s">
        <v>28</v>
      </c>
      <c r="K10" s="200" t="s">
        <v>171</v>
      </c>
      <c r="L10" s="111" t="s">
        <v>346</v>
      </c>
      <c r="M10" s="107">
        <v>46023</v>
      </c>
      <c r="N10" s="107">
        <v>46387</v>
      </c>
      <c r="O10" s="107" t="s">
        <v>347</v>
      </c>
      <c r="P10" s="152" t="s">
        <v>348</v>
      </c>
      <c r="Q10" s="107" t="s">
        <v>349</v>
      </c>
      <c r="R10" s="106" t="s">
        <v>350</v>
      </c>
      <c r="S10" s="58">
        <v>0.95</v>
      </c>
      <c r="T10" s="153">
        <v>0.25</v>
      </c>
      <c r="U10" s="13"/>
      <c r="V10" s="33"/>
      <c r="W10" s="10"/>
      <c r="X10" s="14"/>
      <c r="Y10" s="154">
        <f>+((U10/T10*25)/100)*S10</f>
        <v>0</v>
      </c>
      <c r="Z10" s="153">
        <v>0.25</v>
      </c>
      <c r="AA10" s="14"/>
      <c r="AB10" s="33"/>
      <c r="AC10" s="10"/>
      <c r="AD10" s="11"/>
      <c r="AE10" s="14">
        <f>+(AA10/Z10/100%)*S10</f>
        <v>0</v>
      </c>
      <c r="AF10" s="153">
        <v>0.25</v>
      </c>
      <c r="AG10" s="155"/>
      <c r="AH10" s="111"/>
      <c r="AI10" s="107"/>
      <c r="AJ10" s="106"/>
      <c r="AK10" s="155">
        <f>+(AG10/AF10/100%)*S10</f>
        <v>0</v>
      </c>
      <c r="AL10" s="153">
        <v>0.25</v>
      </c>
      <c r="AM10" s="155"/>
      <c r="AN10" s="111"/>
      <c r="AO10" s="107"/>
      <c r="AP10" s="155"/>
      <c r="AQ10" s="155">
        <f>+(AM10/AL10/100%)*Y10</f>
        <v>0</v>
      </c>
      <c r="AR10" s="58">
        <f>+Y10+AE10+AK10+AQ10</f>
        <v>0</v>
      </c>
      <c r="AS10" s="1"/>
      <c r="AT10" s="15"/>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6"/>
    </row>
    <row r="11" spans="1:228" s="17" customFormat="1" ht="37.5" customHeight="1" x14ac:dyDescent="0.2">
      <c r="A11" s="9"/>
      <c r="B11" s="202"/>
      <c r="C11" s="202"/>
      <c r="D11" s="202"/>
      <c r="E11" s="200"/>
      <c r="F11" s="200"/>
      <c r="G11" s="200"/>
      <c r="H11" s="200"/>
      <c r="I11" s="200"/>
      <c r="J11" s="200"/>
      <c r="K11" s="200"/>
      <c r="L11" s="111" t="s">
        <v>351</v>
      </c>
      <c r="M11" s="107">
        <v>46023</v>
      </c>
      <c r="N11" s="107">
        <v>46387</v>
      </c>
      <c r="O11" s="107" t="s">
        <v>352</v>
      </c>
      <c r="P11" s="152" t="s">
        <v>348</v>
      </c>
      <c r="Q11" s="107" t="s">
        <v>353</v>
      </c>
      <c r="R11" s="106" t="s">
        <v>354</v>
      </c>
      <c r="S11" s="58">
        <v>0.05</v>
      </c>
      <c r="T11" s="153">
        <v>0.25</v>
      </c>
      <c r="U11" s="13"/>
      <c r="V11" s="33"/>
      <c r="W11" s="10"/>
      <c r="X11" s="14"/>
      <c r="Y11" s="154">
        <f>+((U11/T11*25)/100)*S11</f>
        <v>0</v>
      </c>
      <c r="Z11" s="153">
        <v>0.25</v>
      </c>
      <c r="AA11" s="14"/>
      <c r="AB11" s="33"/>
      <c r="AC11" s="10"/>
      <c r="AD11" s="11"/>
      <c r="AE11" s="14">
        <f>+(AA11/Z11/100%)*S11</f>
        <v>0</v>
      </c>
      <c r="AF11" s="153">
        <v>0.25</v>
      </c>
      <c r="AG11" s="155"/>
      <c r="AH11" s="111"/>
      <c r="AI11" s="107"/>
      <c r="AJ11" s="106"/>
      <c r="AK11" s="155">
        <f>+(AG11/AF11/100%)*S11</f>
        <v>0</v>
      </c>
      <c r="AL11" s="153">
        <v>0.25</v>
      </c>
      <c r="AM11" s="155"/>
      <c r="AN11" s="111"/>
      <c r="AO11" s="107"/>
      <c r="AP11" s="155"/>
      <c r="AQ11" s="155">
        <f>+(AM11/AL11/100%)*Y11</f>
        <v>0</v>
      </c>
      <c r="AR11" s="58">
        <f>+Y11+AE11+AK11+AQ11</f>
        <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23" customHeight="1" x14ac:dyDescent="0.2">
      <c r="A12" s="9"/>
      <c r="B12" s="202" t="s">
        <v>355</v>
      </c>
      <c r="C12" s="54" t="s">
        <v>85</v>
      </c>
      <c r="D12" s="202" t="s">
        <v>20</v>
      </c>
      <c r="E12" s="200" t="s">
        <v>344</v>
      </c>
      <c r="F12" s="200" t="s">
        <v>356</v>
      </c>
      <c r="G12" s="200" t="s">
        <v>42</v>
      </c>
      <c r="H12" s="200" t="s">
        <v>357</v>
      </c>
      <c r="I12" s="200" t="s">
        <v>32</v>
      </c>
      <c r="J12" s="200" t="s">
        <v>28</v>
      </c>
      <c r="K12" s="200" t="s">
        <v>171</v>
      </c>
      <c r="L12" s="309" t="s">
        <v>346</v>
      </c>
      <c r="M12" s="291">
        <v>46023</v>
      </c>
      <c r="N12" s="291">
        <v>46387</v>
      </c>
      <c r="O12" s="291" t="s">
        <v>347</v>
      </c>
      <c r="P12" s="312" t="s">
        <v>348</v>
      </c>
      <c r="Q12" s="291" t="s">
        <v>349</v>
      </c>
      <c r="R12" s="282" t="s">
        <v>350</v>
      </c>
      <c r="S12" s="279">
        <v>0.95</v>
      </c>
      <c r="T12" s="303">
        <v>0.25</v>
      </c>
      <c r="U12" s="315"/>
      <c r="V12" s="297"/>
      <c r="W12" s="294"/>
      <c r="X12" s="300"/>
      <c r="Y12" s="306">
        <f>+((U12/T12*25)/100)*S12</f>
        <v>0</v>
      </c>
      <c r="Z12" s="303">
        <v>0.25</v>
      </c>
      <c r="AA12" s="300"/>
      <c r="AB12" s="297"/>
      <c r="AC12" s="294"/>
      <c r="AD12" s="297"/>
      <c r="AE12" s="300">
        <f>+(AA12/Z12/100%)*S12</f>
        <v>0</v>
      </c>
      <c r="AF12" s="303">
        <v>0.25</v>
      </c>
      <c r="AG12" s="285"/>
      <c r="AH12" s="282"/>
      <c r="AI12" s="291"/>
      <c r="AJ12" s="282"/>
      <c r="AK12" s="285">
        <f t="shared" ref="AK12" si="0">+(AG12/AF12/100%)*S12</f>
        <v>0</v>
      </c>
      <c r="AL12" s="288">
        <v>0.25</v>
      </c>
      <c r="AM12" s="285"/>
      <c r="AN12" s="282"/>
      <c r="AO12" s="291"/>
      <c r="AP12" s="285"/>
      <c r="AQ12" s="285">
        <f t="shared" ref="AQ12" si="1">+(AM12/AL12/100%)*Y12</f>
        <v>0</v>
      </c>
      <c r="AR12" s="279">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23" customHeight="1" x14ac:dyDescent="0.2">
      <c r="A13" s="9"/>
      <c r="B13" s="202"/>
      <c r="C13" s="54" t="s">
        <v>86</v>
      </c>
      <c r="D13" s="202"/>
      <c r="E13" s="200"/>
      <c r="F13" s="200"/>
      <c r="G13" s="200"/>
      <c r="H13" s="200"/>
      <c r="I13" s="200"/>
      <c r="J13" s="200"/>
      <c r="K13" s="200"/>
      <c r="L13" s="311"/>
      <c r="M13" s="293"/>
      <c r="N13" s="293"/>
      <c r="O13" s="293"/>
      <c r="P13" s="314"/>
      <c r="Q13" s="293"/>
      <c r="R13" s="284"/>
      <c r="S13" s="281"/>
      <c r="T13" s="305"/>
      <c r="U13" s="316"/>
      <c r="V13" s="298"/>
      <c r="W13" s="296"/>
      <c r="X13" s="302"/>
      <c r="Y13" s="308"/>
      <c r="Z13" s="305"/>
      <c r="AA13" s="302"/>
      <c r="AB13" s="298"/>
      <c r="AC13" s="296"/>
      <c r="AD13" s="298"/>
      <c r="AE13" s="302"/>
      <c r="AF13" s="305"/>
      <c r="AG13" s="287"/>
      <c r="AH13" s="284"/>
      <c r="AI13" s="293"/>
      <c r="AJ13" s="284"/>
      <c r="AK13" s="287"/>
      <c r="AL13" s="290"/>
      <c r="AM13" s="287"/>
      <c r="AN13" s="284"/>
      <c r="AO13" s="293"/>
      <c r="AP13" s="287"/>
      <c r="AQ13" s="287"/>
      <c r="AR13" s="28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23" customHeight="1" x14ac:dyDescent="0.2">
      <c r="A14" s="9"/>
      <c r="B14" s="202"/>
      <c r="C14" s="54" t="s">
        <v>358</v>
      </c>
      <c r="D14" s="202"/>
      <c r="E14" s="200"/>
      <c r="F14" s="200"/>
      <c r="G14" s="200"/>
      <c r="H14" s="200"/>
      <c r="I14" s="200"/>
      <c r="J14" s="200"/>
      <c r="K14" s="200"/>
      <c r="L14" s="309" t="s">
        <v>351</v>
      </c>
      <c r="M14" s="291">
        <v>46023</v>
      </c>
      <c r="N14" s="291">
        <v>46387</v>
      </c>
      <c r="O14" s="291" t="s">
        <v>352</v>
      </c>
      <c r="P14" s="312" t="s">
        <v>348</v>
      </c>
      <c r="Q14" s="291" t="s">
        <v>353</v>
      </c>
      <c r="R14" s="282" t="s">
        <v>354</v>
      </c>
      <c r="S14" s="279">
        <v>0.05</v>
      </c>
      <c r="T14" s="288">
        <v>0.25</v>
      </c>
      <c r="U14" s="315"/>
      <c r="V14" s="297"/>
      <c r="W14" s="294"/>
      <c r="X14" s="300"/>
      <c r="Y14" s="306">
        <f>+((U14/T14*25)/100)*S14</f>
        <v>0</v>
      </c>
      <c r="Z14" s="303">
        <v>0.25</v>
      </c>
      <c r="AA14" s="300"/>
      <c r="AB14" s="297"/>
      <c r="AC14" s="294"/>
      <c r="AD14" s="297"/>
      <c r="AE14" s="300">
        <f>+(AA14/Z14/100%)*S14</f>
        <v>0</v>
      </c>
      <c r="AF14" s="303">
        <v>0.25</v>
      </c>
      <c r="AG14" s="285"/>
      <c r="AH14" s="282"/>
      <c r="AI14" s="291"/>
      <c r="AJ14" s="282"/>
      <c r="AK14" s="285">
        <f>+(AG14/AF14/100%)*S14</f>
        <v>0</v>
      </c>
      <c r="AL14" s="288">
        <v>0.25</v>
      </c>
      <c r="AM14" s="285"/>
      <c r="AN14" s="282"/>
      <c r="AO14" s="291"/>
      <c r="AP14" s="285"/>
      <c r="AQ14" s="285">
        <f>+(AM14/AL14/100%)*Y14</f>
        <v>0</v>
      </c>
      <c r="AR14" s="279">
        <f>+Y14+AE14+AK14+AQ14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23" customHeight="1" x14ac:dyDescent="0.2">
      <c r="A15" s="9"/>
      <c r="B15" s="202"/>
      <c r="C15" s="54" t="s">
        <v>88</v>
      </c>
      <c r="D15" s="202"/>
      <c r="E15" s="200"/>
      <c r="F15" s="200"/>
      <c r="G15" s="200"/>
      <c r="H15" s="200"/>
      <c r="I15" s="200"/>
      <c r="J15" s="200"/>
      <c r="K15" s="200"/>
      <c r="L15" s="310"/>
      <c r="M15" s="292"/>
      <c r="N15" s="292"/>
      <c r="O15" s="292"/>
      <c r="P15" s="313"/>
      <c r="Q15" s="292"/>
      <c r="R15" s="283"/>
      <c r="S15" s="280"/>
      <c r="T15" s="289"/>
      <c r="U15" s="317"/>
      <c r="V15" s="299"/>
      <c r="W15" s="295"/>
      <c r="X15" s="301"/>
      <c r="Y15" s="307"/>
      <c r="Z15" s="304"/>
      <c r="AA15" s="301"/>
      <c r="AB15" s="299"/>
      <c r="AC15" s="295"/>
      <c r="AD15" s="299"/>
      <c r="AE15" s="301"/>
      <c r="AF15" s="304"/>
      <c r="AG15" s="286"/>
      <c r="AH15" s="283"/>
      <c r="AI15" s="292"/>
      <c r="AJ15" s="283"/>
      <c r="AK15" s="286"/>
      <c r="AL15" s="289"/>
      <c r="AM15" s="286"/>
      <c r="AN15" s="283"/>
      <c r="AO15" s="292"/>
      <c r="AP15" s="286"/>
      <c r="AQ15" s="286"/>
      <c r="AR15" s="280"/>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23" customHeight="1" x14ac:dyDescent="0.2">
      <c r="A16" s="9"/>
      <c r="B16" s="202"/>
      <c r="C16" s="54" t="s">
        <v>89</v>
      </c>
      <c r="D16" s="202"/>
      <c r="E16" s="200"/>
      <c r="F16" s="200"/>
      <c r="G16" s="200"/>
      <c r="H16" s="200"/>
      <c r="I16" s="200"/>
      <c r="J16" s="200"/>
      <c r="K16" s="200"/>
      <c r="L16" s="311"/>
      <c r="M16" s="293"/>
      <c r="N16" s="293"/>
      <c r="O16" s="293"/>
      <c r="P16" s="314"/>
      <c r="Q16" s="293"/>
      <c r="R16" s="284"/>
      <c r="S16" s="281"/>
      <c r="T16" s="290"/>
      <c r="U16" s="316"/>
      <c r="V16" s="298"/>
      <c r="W16" s="296"/>
      <c r="X16" s="302"/>
      <c r="Y16" s="308"/>
      <c r="Z16" s="305"/>
      <c r="AA16" s="302"/>
      <c r="AB16" s="298"/>
      <c r="AC16" s="296"/>
      <c r="AD16" s="298"/>
      <c r="AE16" s="302"/>
      <c r="AF16" s="305"/>
      <c r="AG16" s="287"/>
      <c r="AH16" s="284"/>
      <c r="AI16" s="293"/>
      <c r="AJ16" s="284"/>
      <c r="AK16" s="287"/>
      <c r="AL16" s="290"/>
      <c r="AM16" s="287"/>
      <c r="AN16" s="284"/>
      <c r="AO16" s="293"/>
      <c r="AP16" s="287"/>
      <c r="AQ16" s="287"/>
      <c r="AR16" s="28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12:20" ht="10" x14ac:dyDescent="0.2">
      <c r="L17" s="57"/>
      <c r="T17" s="2"/>
    </row>
  </sheetData>
  <mergeCells count="109">
    <mergeCell ref="I8:I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 ref="J10:J11"/>
    <mergeCell ref="K10:K11"/>
    <mergeCell ref="B12:B16"/>
    <mergeCell ref="D12:D16"/>
    <mergeCell ref="E12:E16"/>
    <mergeCell ref="F12:F16"/>
    <mergeCell ref="G12:G16"/>
    <mergeCell ref="H12:H16"/>
    <mergeCell ref="I12:I16"/>
    <mergeCell ref="J12:J16"/>
    <mergeCell ref="B10:B11"/>
    <mergeCell ref="C10:C11"/>
    <mergeCell ref="D10:D11"/>
    <mergeCell ref="E10:E11"/>
    <mergeCell ref="F10:F11"/>
    <mergeCell ref="G10:G11"/>
    <mergeCell ref="H10:H11"/>
    <mergeCell ref="I10:I11"/>
    <mergeCell ref="Z12:Z13"/>
    <mergeCell ref="AA12:AA13"/>
    <mergeCell ref="Q12:Q13"/>
    <mergeCell ref="R12:R13"/>
    <mergeCell ref="S12:S13"/>
    <mergeCell ref="T12:T13"/>
    <mergeCell ref="U12:U13"/>
    <mergeCell ref="V12:V13"/>
    <mergeCell ref="K12:K16"/>
    <mergeCell ref="L12:L13"/>
    <mergeCell ref="M12:M13"/>
    <mergeCell ref="N12:N13"/>
    <mergeCell ref="O12:O13"/>
    <mergeCell ref="P12:P13"/>
    <mergeCell ref="R14:R16"/>
    <mergeCell ref="S14:S16"/>
    <mergeCell ref="T14:T16"/>
    <mergeCell ref="U14:U16"/>
    <mergeCell ref="V14:V16"/>
    <mergeCell ref="AP14:AP16"/>
    <mergeCell ref="AQ14:AQ16"/>
    <mergeCell ref="AR12:AR13"/>
    <mergeCell ref="L14:L16"/>
    <mergeCell ref="M14:M16"/>
    <mergeCell ref="N14:N16"/>
    <mergeCell ref="O14:O16"/>
    <mergeCell ref="P14:P16"/>
    <mergeCell ref="Q14:Q16"/>
    <mergeCell ref="AI12:AI13"/>
    <mergeCell ref="AJ12:AJ13"/>
    <mergeCell ref="AK12:AK13"/>
    <mergeCell ref="AL12:AL13"/>
    <mergeCell ref="AM12:AM13"/>
    <mergeCell ref="AN12:AN13"/>
    <mergeCell ref="AC12:AC13"/>
    <mergeCell ref="AD12:AD13"/>
    <mergeCell ref="AE12:AE13"/>
    <mergeCell ref="AF12:AF13"/>
    <mergeCell ref="AG12:AG13"/>
    <mergeCell ref="AH12:AH13"/>
    <mergeCell ref="W12:W13"/>
    <mergeCell ref="X12:X13"/>
    <mergeCell ref="Y12:Y13"/>
    <mergeCell ref="AR14:AR16"/>
    <mergeCell ref="AJ14:AJ16"/>
    <mergeCell ref="AK14:AK16"/>
    <mergeCell ref="AL14:AL16"/>
    <mergeCell ref="AM14:AM16"/>
    <mergeCell ref="AN14:AN16"/>
    <mergeCell ref="AO14:AO16"/>
    <mergeCell ref="W14:W16"/>
    <mergeCell ref="AO12:AO13"/>
    <mergeCell ref="AP12:AP13"/>
    <mergeCell ref="AQ12:AQ13"/>
    <mergeCell ref="AB12:AB13"/>
    <mergeCell ref="AD14:AD16"/>
    <mergeCell ref="AE14:AE16"/>
    <mergeCell ref="AF14:AF16"/>
    <mergeCell ref="AG14:AG16"/>
    <mergeCell ref="AH14:AH16"/>
    <mergeCell ref="AI14:AI16"/>
    <mergeCell ref="X14:X16"/>
    <mergeCell ref="Y14:Y16"/>
    <mergeCell ref="Z14:Z16"/>
    <mergeCell ref="AA14:AA16"/>
    <mergeCell ref="AB14:AB16"/>
    <mergeCell ref="AC14:AC16"/>
  </mergeCells>
  <pageMargins left="0.7" right="0.7" top="0.75" bottom="0.75" header="0.3" footer="0.3"/>
  <pageSetup paperSize="9" orientation="portrait" r:id="rId1"/>
  <ignoredErrors>
    <ignoredError sqref="P10:P1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R18"/>
  <sheetViews>
    <sheetView topLeftCell="P1" zoomScale="70" zoomScaleNormal="70" workbookViewId="0">
      <selection activeCell="U20" sqref="U20"/>
    </sheetView>
  </sheetViews>
  <sheetFormatPr baseColWidth="10" defaultColWidth="9.1796875" defaultRowHeight="10" x14ac:dyDescent="0.2"/>
  <cols>
    <col min="1" max="1" width="3" style="36" customWidth="1"/>
    <col min="2" max="2" width="25" style="36" customWidth="1"/>
    <col min="3" max="3" width="25.54296875" style="36" customWidth="1"/>
    <col min="4" max="5" width="20" style="36" customWidth="1"/>
    <col min="6" max="6" width="24.81640625" style="36" customWidth="1"/>
    <col min="7" max="7" width="11.81640625" style="36" customWidth="1"/>
    <col min="8" max="8" width="22.54296875" style="36" customWidth="1"/>
    <col min="9" max="11" width="20" style="36" customWidth="1"/>
    <col min="12" max="12" width="29.81640625" style="36" customWidth="1"/>
    <col min="13" max="14" width="15" style="36" customWidth="1"/>
    <col min="15" max="15" width="30" style="36" customWidth="1"/>
    <col min="16" max="16" width="20.1796875" style="36" customWidth="1"/>
    <col min="17" max="17" width="30" style="36" customWidth="1"/>
    <col min="18" max="18" width="45" style="36" customWidth="1"/>
    <col min="19" max="21" width="15" style="36" customWidth="1"/>
    <col min="22" max="24" width="25" style="36" customWidth="1"/>
    <col min="25" max="27" width="15" style="36" customWidth="1"/>
    <col min="28" max="30" width="25" style="36" customWidth="1"/>
    <col min="31" max="33" width="15" style="36" customWidth="1"/>
    <col min="34" max="36" width="25" style="36" customWidth="1"/>
    <col min="37" max="39" width="15" style="36" customWidth="1"/>
    <col min="40" max="42" width="25" style="36" customWidth="1"/>
    <col min="43" max="45" width="15" style="36" customWidth="1"/>
    <col min="46" max="16384" width="9.1796875" style="36"/>
  </cols>
  <sheetData>
    <row r="2" spans="2:44" s="43" customFormat="1" ht="15.5" customHeight="1" x14ac:dyDescent="0.35">
      <c r="B2" s="334"/>
      <c r="C2" s="337" t="s">
        <v>162</v>
      </c>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9"/>
    </row>
    <row r="3" spans="2:44" s="43" customFormat="1" ht="15.5" customHeight="1" x14ac:dyDescent="0.35">
      <c r="B3" s="335"/>
      <c r="C3" s="337" t="s">
        <v>1</v>
      </c>
      <c r="D3" s="338"/>
      <c r="E3" s="338"/>
      <c r="F3" s="339"/>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9"/>
    </row>
    <row r="4" spans="2:44" s="43" customFormat="1" ht="15.5" customHeight="1" x14ac:dyDescent="0.35">
      <c r="B4" s="335"/>
      <c r="C4" s="337" t="s">
        <v>82</v>
      </c>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9"/>
    </row>
    <row r="5" spans="2:44" s="43" customFormat="1" ht="15.5" customHeight="1" x14ac:dyDescent="0.35">
      <c r="B5" s="336"/>
      <c r="C5" s="37">
        <v>2025</v>
      </c>
      <c r="D5" s="337"/>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9"/>
    </row>
    <row r="8" spans="2:44" ht="10.5" x14ac:dyDescent="0.2">
      <c r="B8" s="318" t="s">
        <v>65</v>
      </c>
      <c r="C8" s="319"/>
      <c r="D8" s="319"/>
      <c r="E8" s="319"/>
      <c r="F8" s="319"/>
      <c r="G8" s="319"/>
      <c r="H8" s="319"/>
      <c r="I8" s="319"/>
      <c r="J8" s="319"/>
      <c r="K8" s="320"/>
      <c r="L8" s="325" t="s">
        <v>66</v>
      </c>
      <c r="M8" s="326"/>
      <c r="N8" s="326"/>
      <c r="O8" s="326"/>
      <c r="P8" s="326"/>
      <c r="Q8" s="326"/>
      <c r="R8" s="326"/>
      <c r="S8" s="327"/>
      <c r="T8" s="318" t="s">
        <v>81</v>
      </c>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20"/>
    </row>
    <row r="9" spans="2:44" ht="10.5" x14ac:dyDescent="0.2">
      <c r="B9" s="331" t="s">
        <v>72</v>
      </c>
      <c r="C9" s="331" t="s">
        <v>2</v>
      </c>
      <c r="D9" s="331" t="s">
        <v>3</v>
      </c>
      <c r="E9" s="331" t="s">
        <v>4</v>
      </c>
      <c r="F9" s="331" t="s">
        <v>73</v>
      </c>
      <c r="G9" s="331" t="s">
        <v>163</v>
      </c>
      <c r="H9" s="331" t="s">
        <v>164</v>
      </c>
      <c r="I9" s="331" t="s">
        <v>11</v>
      </c>
      <c r="J9" s="331" t="s">
        <v>12</v>
      </c>
      <c r="K9" s="331" t="s">
        <v>13</v>
      </c>
      <c r="L9" s="328"/>
      <c r="M9" s="329"/>
      <c r="N9" s="329"/>
      <c r="O9" s="329"/>
      <c r="P9" s="329"/>
      <c r="Q9" s="329"/>
      <c r="R9" s="329"/>
      <c r="S9" s="330"/>
      <c r="T9" s="318" t="s">
        <v>67</v>
      </c>
      <c r="U9" s="319"/>
      <c r="V9" s="319"/>
      <c r="W9" s="319"/>
      <c r="X9" s="319"/>
      <c r="Y9" s="320"/>
      <c r="Z9" s="318" t="s">
        <v>68</v>
      </c>
      <c r="AA9" s="319"/>
      <c r="AB9" s="319"/>
      <c r="AC9" s="319"/>
      <c r="AD9" s="319"/>
      <c r="AE9" s="320"/>
      <c r="AF9" s="318" t="s">
        <v>69</v>
      </c>
      <c r="AG9" s="319"/>
      <c r="AH9" s="319"/>
      <c r="AI9" s="319"/>
      <c r="AJ9" s="319"/>
      <c r="AK9" s="320"/>
      <c r="AL9" s="318" t="s">
        <v>70</v>
      </c>
      <c r="AM9" s="319"/>
      <c r="AN9" s="319"/>
      <c r="AO9" s="319"/>
      <c r="AP9" s="319"/>
      <c r="AQ9" s="320"/>
      <c r="AR9" s="331" t="s">
        <v>165</v>
      </c>
    </row>
    <row r="10" spans="2:44" ht="21.5" thickBot="1" x14ac:dyDescent="0.25">
      <c r="B10" s="332"/>
      <c r="C10" s="332"/>
      <c r="D10" s="332"/>
      <c r="E10" s="332"/>
      <c r="F10" s="332"/>
      <c r="G10" s="332"/>
      <c r="H10" s="332"/>
      <c r="I10" s="332"/>
      <c r="J10" s="332"/>
      <c r="K10" s="332"/>
      <c r="L10" s="37" t="s">
        <v>5</v>
      </c>
      <c r="M10" s="37" t="s">
        <v>6</v>
      </c>
      <c r="N10" s="37" t="s">
        <v>7</v>
      </c>
      <c r="O10" s="37" t="s">
        <v>64</v>
      </c>
      <c r="P10" s="37" t="s">
        <v>2</v>
      </c>
      <c r="Q10" s="37" t="s">
        <v>62</v>
      </c>
      <c r="R10" s="37" t="s">
        <v>63</v>
      </c>
      <c r="S10" s="37" t="s">
        <v>8</v>
      </c>
      <c r="T10" s="37" t="s">
        <v>74</v>
      </c>
      <c r="U10" s="37" t="s">
        <v>75</v>
      </c>
      <c r="V10" s="37" t="s">
        <v>76</v>
      </c>
      <c r="W10" s="37" t="s">
        <v>71</v>
      </c>
      <c r="X10" s="37" t="s">
        <v>77</v>
      </c>
      <c r="Y10" s="37" t="s">
        <v>79</v>
      </c>
      <c r="Z10" s="37" t="s">
        <v>74</v>
      </c>
      <c r="AA10" s="37" t="s">
        <v>75</v>
      </c>
      <c r="AB10" s="37" t="s">
        <v>76</v>
      </c>
      <c r="AC10" s="37" t="s">
        <v>71</v>
      </c>
      <c r="AD10" s="37" t="s">
        <v>77</v>
      </c>
      <c r="AE10" s="37" t="s">
        <v>79</v>
      </c>
      <c r="AF10" s="37" t="s">
        <v>74</v>
      </c>
      <c r="AG10" s="37" t="s">
        <v>75</v>
      </c>
      <c r="AH10" s="37" t="s">
        <v>76</v>
      </c>
      <c r="AI10" s="37" t="s">
        <v>71</v>
      </c>
      <c r="AJ10" s="37" t="s">
        <v>77</v>
      </c>
      <c r="AK10" s="37" t="s">
        <v>79</v>
      </c>
      <c r="AL10" s="37" t="s">
        <v>74</v>
      </c>
      <c r="AM10" s="37" t="s">
        <v>75</v>
      </c>
      <c r="AN10" s="37" t="s">
        <v>76</v>
      </c>
      <c r="AO10" s="37" t="s">
        <v>71</v>
      </c>
      <c r="AP10" s="37" t="s">
        <v>77</v>
      </c>
      <c r="AQ10" s="37" t="s">
        <v>79</v>
      </c>
      <c r="AR10" s="333"/>
    </row>
    <row r="11" spans="2:44" s="42" customFormat="1" ht="79.75" customHeight="1" x14ac:dyDescent="0.2">
      <c r="B11" s="321" t="s">
        <v>166</v>
      </c>
      <c r="C11" s="323" t="s">
        <v>167</v>
      </c>
      <c r="D11" s="321" t="s">
        <v>36</v>
      </c>
      <c r="E11" s="321" t="s">
        <v>24</v>
      </c>
      <c r="F11" s="321" t="s">
        <v>168</v>
      </c>
      <c r="G11" s="38" t="s">
        <v>169</v>
      </c>
      <c r="H11" s="38" t="s">
        <v>170</v>
      </c>
      <c r="I11" s="38"/>
      <c r="J11" s="38" t="s">
        <v>28</v>
      </c>
      <c r="K11" s="38" t="s">
        <v>171</v>
      </c>
      <c r="L11" s="44" t="s">
        <v>172</v>
      </c>
      <c r="M11" s="39">
        <v>46023</v>
      </c>
      <c r="N11" s="39">
        <v>46387</v>
      </c>
      <c r="O11" s="38" t="s">
        <v>173</v>
      </c>
      <c r="P11" s="38">
        <v>4</v>
      </c>
      <c r="Q11" s="38" t="s">
        <v>174</v>
      </c>
      <c r="R11" s="38" t="s">
        <v>175</v>
      </c>
      <c r="S11" s="40">
        <v>0.35</v>
      </c>
      <c r="T11" s="38">
        <v>1</v>
      </c>
      <c r="U11" s="38"/>
      <c r="V11" s="38"/>
      <c r="W11" s="38"/>
      <c r="X11" s="38"/>
      <c r="Y11" s="41">
        <f>+(U11/T11)*100%*S11</f>
        <v>0</v>
      </c>
      <c r="Z11" s="38">
        <v>1</v>
      </c>
      <c r="AA11" s="41"/>
      <c r="AB11" s="38"/>
      <c r="AC11" s="38"/>
      <c r="AD11" s="38"/>
      <c r="AE11" s="41">
        <f>+(AA11/Z11)*100%*Y11</f>
        <v>0</v>
      </c>
      <c r="AF11" s="38">
        <v>1</v>
      </c>
      <c r="AG11" s="41"/>
      <c r="AH11" s="38"/>
      <c r="AI11" s="38"/>
      <c r="AJ11" s="38"/>
      <c r="AK11" s="41">
        <f>+(AG11/AF11)*100%*AE11</f>
        <v>0</v>
      </c>
      <c r="AL11" s="38">
        <v>1</v>
      </c>
      <c r="AM11" s="41"/>
      <c r="AN11" s="38"/>
      <c r="AO11" s="38"/>
      <c r="AP11" s="38"/>
      <c r="AQ11" s="41">
        <f>+(AM11/AL11)*100%*AK11</f>
        <v>0</v>
      </c>
      <c r="AR11" s="40">
        <f>+Y11+AE11+AK11+AQ11</f>
        <v>0</v>
      </c>
    </row>
    <row r="12" spans="2:44" s="42" customFormat="1" ht="120" customHeight="1" thickBot="1" x14ac:dyDescent="0.25">
      <c r="B12" s="322"/>
      <c r="C12" s="324"/>
      <c r="D12" s="322"/>
      <c r="E12" s="322"/>
      <c r="F12" s="322"/>
      <c r="G12" s="38" t="s">
        <v>169</v>
      </c>
      <c r="H12" s="38" t="s">
        <v>170</v>
      </c>
      <c r="I12" s="38"/>
      <c r="J12" s="38" t="s">
        <v>28</v>
      </c>
      <c r="K12" s="38" t="s">
        <v>171</v>
      </c>
      <c r="L12" s="44" t="s">
        <v>176</v>
      </c>
      <c r="M12" s="39">
        <v>46023</v>
      </c>
      <c r="N12" s="39">
        <v>46387</v>
      </c>
      <c r="O12" s="38" t="s">
        <v>177</v>
      </c>
      <c r="P12" s="38" t="s">
        <v>178</v>
      </c>
      <c r="Q12" s="38" t="s">
        <v>571</v>
      </c>
      <c r="R12" s="38" t="s">
        <v>179</v>
      </c>
      <c r="S12" s="40">
        <v>0.65</v>
      </c>
      <c r="T12" s="132">
        <v>0.21249999999999999</v>
      </c>
      <c r="U12" s="113"/>
      <c r="V12" s="38"/>
      <c r="W12" s="38"/>
      <c r="X12" s="38"/>
      <c r="Y12" s="114">
        <f>+(U12/T12*25%)*100%*S12</f>
        <v>0</v>
      </c>
      <c r="Z12" s="132">
        <v>0.21249999999999999</v>
      </c>
      <c r="AA12" s="115"/>
      <c r="AB12" s="38"/>
      <c r="AC12" s="38"/>
      <c r="AD12" s="38"/>
      <c r="AE12" s="114">
        <f>+(AA12/Z12*25%)*100%*S12</f>
        <v>0</v>
      </c>
      <c r="AF12" s="132">
        <v>0.21249999999999999</v>
      </c>
      <c r="AG12" s="115"/>
      <c r="AH12" s="38"/>
      <c r="AI12" s="38"/>
      <c r="AJ12" s="38"/>
      <c r="AK12" s="114">
        <f>+(AG12/AF12*25%)*100%*S12</f>
        <v>0</v>
      </c>
      <c r="AL12" s="132">
        <v>0.21249999999999999</v>
      </c>
      <c r="AM12" s="115"/>
      <c r="AN12" s="38"/>
      <c r="AO12" s="38"/>
      <c r="AP12" s="38"/>
      <c r="AQ12" s="115">
        <f>+(AM12/AL12)*100%*AK12</f>
        <v>0</v>
      </c>
      <c r="AR12" s="40">
        <f>+Y12+AE12+AK12+AQ12</f>
        <v>0</v>
      </c>
    </row>
    <row r="13" spans="2:44" x14ac:dyDescent="0.2">
      <c r="T13" s="2"/>
    </row>
    <row r="17" spans="19:20" x14ac:dyDescent="0.2">
      <c r="S17" s="104"/>
      <c r="T17" s="104"/>
    </row>
    <row r="18" spans="19:20" x14ac:dyDescent="0.2">
      <c r="S18" s="104"/>
      <c r="T18" s="112"/>
    </row>
  </sheetData>
  <mergeCells count="29">
    <mergeCell ref="B2:B5"/>
    <mergeCell ref="C2:AR2"/>
    <mergeCell ref="C3:F3"/>
    <mergeCell ref="G3:AR3"/>
    <mergeCell ref="C4:AR4"/>
    <mergeCell ref="D5:AR5"/>
    <mergeCell ref="B8:K8"/>
    <mergeCell ref="L8:S9"/>
    <mergeCell ref="T8:AR8"/>
    <mergeCell ref="B9:B10"/>
    <mergeCell ref="C9:C10"/>
    <mergeCell ref="D9:D10"/>
    <mergeCell ref="E9:E10"/>
    <mergeCell ref="F9:F10"/>
    <mergeCell ref="G9:G10"/>
    <mergeCell ref="H9:H10"/>
    <mergeCell ref="AL9:AQ9"/>
    <mergeCell ref="AR9:AR10"/>
    <mergeCell ref="I9:I10"/>
    <mergeCell ref="J9:J10"/>
    <mergeCell ref="K9:K10"/>
    <mergeCell ref="T9:Y9"/>
    <mergeCell ref="Z9:AE9"/>
    <mergeCell ref="AF9:AK9"/>
    <mergeCell ref="B11:B12"/>
    <mergeCell ref="C11:C12"/>
    <mergeCell ref="D11:D12"/>
    <mergeCell ref="E11:E12"/>
    <mergeCell ref="F11:F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T16"/>
  <sheetViews>
    <sheetView topLeftCell="N1" zoomScale="70" zoomScaleNormal="70" workbookViewId="0">
      <selection activeCell="S12" sqref="S12"/>
    </sheetView>
  </sheetViews>
  <sheetFormatPr baseColWidth="10" defaultColWidth="11.453125" defaultRowHeight="12.75" customHeight="1" x14ac:dyDescent="0.2"/>
  <cols>
    <col min="1" max="1" width="3.81640625" style="1" customWidth="1"/>
    <col min="2" max="2" width="30.54296875" style="1" customWidth="1"/>
    <col min="3" max="3" width="31.81640625" style="1" customWidth="1"/>
    <col min="4" max="5" width="20.1796875" style="1" customWidth="1"/>
    <col min="6" max="6" width="29.1796875" style="1" customWidth="1"/>
    <col min="7" max="7" width="12.54296875" style="1" customWidth="1"/>
    <col min="8" max="8" width="21.81640625" style="1" customWidth="1"/>
    <col min="9" max="9" width="10.81640625" style="1" customWidth="1"/>
    <col min="10" max="11" width="11.453125" style="1"/>
    <col min="12" max="12" width="27.81640625" style="2" customWidth="1"/>
    <col min="13" max="14" width="12.54296875" style="2" customWidth="1"/>
    <col min="15" max="15" width="19.81640625" style="2" customWidth="1"/>
    <col min="16" max="16" width="14.453125" style="2" customWidth="1"/>
    <col min="17" max="18" width="22.54296875" style="2" customWidth="1"/>
    <col min="19" max="19" width="14.453125" style="1" customWidth="1"/>
    <col min="20" max="21" width="14.453125" style="3" customWidth="1"/>
    <col min="22" max="22" width="26.81640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179687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81640625" style="1" customWidth="1"/>
    <col min="68" max="68" width="11.453125" style="1"/>
    <col min="69" max="69" width="17.54296875" style="1" customWidth="1"/>
    <col min="70" max="296" width="11.453125" style="1"/>
    <col min="297" max="297" width="1.179687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81640625" style="1" customWidth="1"/>
    <col min="306" max="306" width="17" style="1" customWidth="1"/>
    <col min="307" max="307" width="17.81640625" style="1" customWidth="1"/>
    <col min="308" max="308" width="15.1796875" style="1" customWidth="1"/>
    <col min="309" max="309" width="15.81640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179687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81640625" style="1" customWidth="1"/>
    <col min="562" max="562" width="17" style="1" customWidth="1"/>
    <col min="563" max="563" width="17.81640625" style="1" customWidth="1"/>
    <col min="564" max="564" width="15.1796875" style="1" customWidth="1"/>
    <col min="565" max="565" width="15.81640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179687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81640625" style="1" customWidth="1"/>
    <col min="818" max="818" width="17" style="1" customWidth="1"/>
    <col min="819" max="819" width="17.81640625" style="1" customWidth="1"/>
    <col min="820" max="820" width="15.1796875" style="1" customWidth="1"/>
    <col min="821" max="821" width="15.81640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179687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81640625" style="1" customWidth="1"/>
    <col min="1074" max="1074" width="17" style="1" customWidth="1"/>
    <col min="1075" max="1075" width="17.81640625" style="1" customWidth="1"/>
    <col min="1076" max="1076" width="15.1796875" style="1" customWidth="1"/>
    <col min="1077" max="1077" width="15.81640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179687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81640625" style="1" customWidth="1"/>
    <col min="1330" max="1330" width="17" style="1" customWidth="1"/>
    <col min="1331" max="1331" width="17.81640625" style="1" customWidth="1"/>
    <col min="1332" max="1332" width="15.1796875" style="1" customWidth="1"/>
    <col min="1333" max="1333" width="15.81640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179687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81640625" style="1" customWidth="1"/>
    <col min="1586" max="1586" width="17" style="1" customWidth="1"/>
    <col min="1587" max="1587" width="17.81640625" style="1" customWidth="1"/>
    <col min="1588" max="1588" width="15.1796875" style="1" customWidth="1"/>
    <col min="1589" max="1589" width="15.81640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179687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81640625" style="1" customWidth="1"/>
    <col min="1842" max="1842" width="17" style="1" customWidth="1"/>
    <col min="1843" max="1843" width="17.81640625" style="1" customWidth="1"/>
    <col min="1844" max="1844" width="15.1796875" style="1" customWidth="1"/>
    <col min="1845" max="1845" width="15.81640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179687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81640625" style="1" customWidth="1"/>
    <col min="2098" max="2098" width="17" style="1" customWidth="1"/>
    <col min="2099" max="2099" width="17.81640625" style="1" customWidth="1"/>
    <col min="2100" max="2100" width="15.1796875" style="1" customWidth="1"/>
    <col min="2101" max="2101" width="15.81640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179687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81640625" style="1" customWidth="1"/>
    <col min="2354" max="2354" width="17" style="1" customWidth="1"/>
    <col min="2355" max="2355" width="17.81640625" style="1" customWidth="1"/>
    <col min="2356" max="2356" width="15.1796875" style="1" customWidth="1"/>
    <col min="2357" max="2357" width="15.81640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179687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81640625" style="1" customWidth="1"/>
    <col min="2610" max="2610" width="17" style="1" customWidth="1"/>
    <col min="2611" max="2611" width="17.81640625" style="1" customWidth="1"/>
    <col min="2612" max="2612" width="15.1796875" style="1" customWidth="1"/>
    <col min="2613" max="2613" width="15.81640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179687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81640625" style="1" customWidth="1"/>
    <col min="2866" max="2866" width="17" style="1" customWidth="1"/>
    <col min="2867" max="2867" width="17.81640625" style="1" customWidth="1"/>
    <col min="2868" max="2868" width="15.1796875" style="1" customWidth="1"/>
    <col min="2869" max="2869" width="15.81640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179687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81640625" style="1" customWidth="1"/>
    <col min="3122" max="3122" width="17" style="1" customWidth="1"/>
    <col min="3123" max="3123" width="17.81640625" style="1" customWidth="1"/>
    <col min="3124" max="3124" width="15.1796875" style="1" customWidth="1"/>
    <col min="3125" max="3125" width="15.81640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179687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81640625" style="1" customWidth="1"/>
    <col min="3378" max="3378" width="17" style="1" customWidth="1"/>
    <col min="3379" max="3379" width="17.81640625" style="1" customWidth="1"/>
    <col min="3380" max="3380" width="15.1796875" style="1" customWidth="1"/>
    <col min="3381" max="3381" width="15.81640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179687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81640625" style="1" customWidth="1"/>
    <col min="3634" max="3634" width="17" style="1" customWidth="1"/>
    <col min="3635" max="3635" width="17.81640625" style="1" customWidth="1"/>
    <col min="3636" max="3636" width="15.1796875" style="1" customWidth="1"/>
    <col min="3637" max="3637" width="15.81640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179687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81640625" style="1" customWidth="1"/>
    <col min="3890" max="3890" width="17" style="1" customWidth="1"/>
    <col min="3891" max="3891" width="17.81640625" style="1" customWidth="1"/>
    <col min="3892" max="3892" width="15.1796875" style="1" customWidth="1"/>
    <col min="3893" max="3893" width="15.81640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179687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81640625" style="1" customWidth="1"/>
    <col min="4146" max="4146" width="17" style="1" customWidth="1"/>
    <col min="4147" max="4147" width="17.81640625" style="1" customWidth="1"/>
    <col min="4148" max="4148" width="15.1796875" style="1" customWidth="1"/>
    <col min="4149" max="4149" width="15.81640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179687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81640625" style="1" customWidth="1"/>
    <col min="4402" max="4402" width="17" style="1" customWidth="1"/>
    <col min="4403" max="4403" width="17.81640625" style="1" customWidth="1"/>
    <col min="4404" max="4404" width="15.1796875" style="1" customWidth="1"/>
    <col min="4405" max="4405" width="15.81640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179687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81640625" style="1" customWidth="1"/>
    <col min="4658" max="4658" width="17" style="1" customWidth="1"/>
    <col min="4659" max="4659" width="17.81640625" style="1" customWidth="1"/>
    <col min="4660" max="4660" width="15.1796875" style="1" customWidth="1"/>
    <col min="4661" max="4661" width="15.81640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179687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81640625" style="1" customWidth="1"/>
    <col min="4914" max="4914" width="17" style="1" customWidth="1"/>
    <col min="4915" max="4915" width="17.81640625" style="1" customWidth="1"/>
    <col min="4916" max="4916" width="15.1796875" style="1" customWidth="1"/>
    <col min="4917" max="4917" width="15.81640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179687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81640625" style="1" customWidth="1"/>
    <col min="5170" max="5170" width="17" style="1" customWidth="1"/>
    <col min="5171" max="5171" width="17.81640625" style="1" customWidth="1"/>
    <col min="5172" max="5172" width="15.1796875" style="1" customWidth="1"/>
    <col min="5173" max="5173" width="15.81640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179687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81640625" style="1" customWidth="1"/>
    <col min="5426" max="5426" width="17" style="1" customWidth="1"/>
    <col min="5427" max="5427" width="17.81640625" style="1" customWidth="1"/>
    <col min="5428" max="5428" width="15.1796875" style="1" customWidth="1"/>
    <col min="5429" max="5429" width="15.81640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179687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81640625" style="1" customWidth="1"/>
    <col min="5682" max="5682" width="17" style="1" customWidth="1"/>
    <col min="5683" max="5683" width="17.81640625" style="1" customWidth="1"/>
    <col min="5684" max="5684" width="15.1796875" style="1" customWidth="1"/>
    <col min="5685" max="5685" width="15.81640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179687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81640625" style="1" customWidth="1"/>
    <col min="5938" max="5938" width="17" style="1" customWidth="1"/>
    <col min="5939" max="5939" width="17.81640625" style="1" customWidth="1"/>
    <col min="5940" max="5940" width="15.1796875" style="1" customWidth="1"/>
    <col min="5941" max="5941" width="15.81640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179687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81640625" style="1" customWidth="1"/>
    <col min="6194" max="6194" width="17" style="1" customWidth="1"/>
    <col min="6195" max="6195" width="17.81640625" style="1" customWidth="1"/>
    <col min="6196" max="6196" width="15.1796875" style="1" customWidth="1"/>
    <col min="6197" max="6197" width="15.81640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179687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81640625" style="1" customWidth="1"/>
    <col min="6450" max="6450" width="17" style="1" customWidth="1"/>
    <col min="6451" max="6451" width="17.81640625" style="1" customWidth="1"/>
    <col min="6452" max="6452" width="15.1796875" style="1" customWidth="1"/>
    <col min="6453" max="6453" width="15.81640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179687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81640625" style="1" customWidth="1"/>
    <col min="6706" max="6706" width="17" style="1" customWidth="1"/>
    <col min="6707" max="6707" width="17.81640625" style="1" customWidth="1"/>
    <col min="6708" max="6708" width="15.1796875" style="1" customWidth="1"/>
    <col min="6709" max="6709" width="15.81640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179687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81640625" style="1" customWidth="1"/>
    <col min="6962" max="6962" width="17" style="1" customWidth="1"/>
    <col min="6963" max="6963" width="17.81640625" style="1" customWidth="1"/>
    <col min="6964" max="6964" width="15.1796875" style="1" customWidth="1"/>
    <col min="6965" max="6965" width="15.81640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179687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81640625" style="1" customWidth="1"/>
    <col min="7218" max="7218" width="17" style="1" customWidth="1"/>
    <col min="7219" max="7219" width="17.81640625" style="1" customWidth="1"/>
    <col min="7220" max="7220" width="15.1796875" style="1" customWidth="1"/>
    <col min="7221" max="7221" width="15.81640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179687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81640625" style="1" customWidth="1"/>
    <col min="7474" max="7474" width="17" style="1" customWidth="1"/>
    <col min="7475" max="7475" width="17.81640625" style="1" customWidth="1"/>
    <col min="7476" max="7476" width="15.1796875" style="1" customWidth="1"/>
    <col min="7477" max="7477" width="15.81640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179687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81640625" style="1" customWidth="1"/>
    <col min="7730" max="7730" width="17" style="1" customWidth="1"/>
    <col min="7731" max="7731" width="17.81640625" style="1" customWidth="1"/>
    <col min="7732" max="7732" width="15.1796875" style="1" customWidth="1"/>
    <col min="7733" max="7733" width="15.81640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179687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81640625" style="1" customWidth="1"/>
    <col min="7986" max="7986" width="17" style="1" customWidth="1"/>
    <col min="7987" max="7987" width="17.81640625" style="1" customWidth="1"/>
    <col min="7988" max="7988" width="15.1796875" style="1" customWidth="1"/>
    <col min="7989" max="7989" width="15.81640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179687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81640625" style="1" customWidth="1"/>
    <col min="8242" max="8242" width="17" style="1" customWidth="1"/>
    <col min="8243" max="8243" width="17.81640625" style="1" customWidth="1"/>
    <col min="8244" max="8244" width="15.1796875" style="1" customWidth="1"/>
    <col min="8245" max="8245" width="15.81640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179687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81640625" style="1" customWidth="1"/>
    <col min="8498" max="8498" width="17" style="1" customWidth="1"/>
    <col min="8499" max="8499" width="17.81640625" style="1" customWidth="1"/>
    <col min="8500" max="8500" width="15.1796875" style="1" customWidth="1"/>
    <col min="8501" max="8501" width="15.81640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179687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81640625" style="1" customWidth="1"/>
    <col min="8754" max="8754" width="17" style="1" customWidth="1"/>
    <col min="8755" max="8755" width="17.81640625" style="1" customWidth="1"/>
    <col min="8756" max="8756" width="15.1796875" style="1" customWidth="1"/>
    <col min="8757" max="8757" width="15.81640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179687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81640625" style="1" customWidth="1"/>
    <col min="9010" max="9010" width="17" style="1" customWidth="1"/>
    <col min="9011" max="9011" width="17.81640625" style="1" customWidth="1"/>
    <col min="9012" max="9012" width="15.1796875" style="1" customWidth="1"/>
    <col min="9013" max="9013" width="15.81640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179687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81640625" style="1" customWidth="1"/>
    <col min="9266" max="9266" width="17" style="1" customWidth="1"/>
    <col min="9267" max="9267" width="17.81640625" style="1" customWidth="1"/>
    <col min="9268" max="9268" width="15.1796875" style="1" customWidth="1"/>
    <col min="9269" max="9269" width="15.81640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179687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81640625" style="1" customWidth="1"/>
    <col min="9522" max="9522" width="17" style="1" customWidth="1"/>
    <col min="9523" max="9523" width="17.81640625" style="1" customWidth="1"/>
    <col min="9524" max="9524" width="15.1796875" style="1" customWidth="1"/>
    <col min="9525" max="9525" width="15.81640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179687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81640625" style="1" customWidth="1"/>
    <col min="9778" max="9778" width="17" style="1" customWidth="1"/>
    <col min="9779" max="9779" width="17.81640625" style="1" customWidth="1"/>
    <col min="9780" max="9780" width="15.1796875" style="1" customWidth="1"/>
    <col min="9781" max="9781" width="15.81640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179687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81640625" style="1" customWidth="1"/>
    <col min="10034" max="10034" width="17" style="1" customWidth="1"/>
    <col min="10035" max="10035" width="17.81640625" style="1" customWidth="1"/>
    <col min="10036" max="10036" width="15.1796875" style="1" customWidth="1"/>
    <col min="10037" max="10037" width="15.81640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179687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81640625" style="1" customWidth="1"/>
    <col min="10290" max="10290" width="17" style="1" customWidth="1"/>
    <col min="10291" max="10291" width="17.81640625" style="1" customWidth="1"/>
    <col min="10292" max="10292" width="15.1796875" style="1" customWidth="1"/>
    <col min="10293" max="10293" width="15.81640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179687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81640625" style="1" customWidth="1"/>
    <col min="10546" max="10546" width="17" style="1" customWidth="1"/>
    <col min="10547" max="10547" width="17.81640625" style="1" customWidth="1"/>
    <col min="10548" max="10548" width="15.1796875" style="1" customWidth="1"/>
    <col min="10549" max="10549" width="15.81640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179687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81640625" style="1" customWidth="1"/>
    <col min="10802" max="10802" width="17" style="1" customWidth="1"/>
    <col min="10803" max="10803" width="17.81640625" style="1" customWidth="1"/>
    <col min="10804" max="10804" width="15.1796875" style="1" customWidth="1"/>
    <col min="10805" max="10805" width="15.81640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179687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81640625" style="1" customWidth="1"/>
    <col min="11058" max="11058" width="17" style="1" customWidth="1"/>
    <col min="11059" max="11059" width="17.81640625" style="1" customWidth="1"/>
    <col min="11060" max="11060" width="15.1796875" style="1" customWidth="1"/>
    <col min="11061" max="11061" width="15.81640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179687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81640625" style="1" customWidth="1"/>
    <col min="11314" max="11314" width="17" style="1" customWidth="1"/>
    <col min="11315" max="11315" width="17.81640625" style="1" customWidth="1"/>
    <col min="11316" max="11316" width="15.1796875" style="1" customWidth="1"/>
    <col min="11317" max="11317" width="15.81640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179687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81640625" style="1" customWidth="1"/>
    <col min="11570" max="11570" width="17" style="1" customWidth="1"/>
    <col min="11571" max="11571" width="17.81640625" style="1" customWidth="1"/>
    <col min="11572" max="11572" width="15.1796875" style="1" customWidth="1"/>
    <col min="11573" max="11573" width="15.81640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179687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81640625" style="1" customWidth="1"/>
    <col min="11826" max="11826" width="17" style="1" customWidth="1"/>
    <col min="11827" max="11827" width="17.81640625" style="1" customWidth="1"/>
    <col min="11828" max="11828" width="15.1796875" style="1" customWidth="1"/>
    <col min="11829" max="11829" width="15.81640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179687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81640625" style="1" customWidth="1"/>
    <col min="12082" max="12082" width="17" style="1" customWidth="1"/>
    <col min="12083" max="12083" width="17.81640625" style="1" customWidth="1"/>
    <col min="12084" max="12084" width="15.1796875" style="1" customWidth="1"/>
    <col min="12085" max="12085" width="15.81640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179687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81640625" style="1" customWidth="1"/>
    <col min="12338" max="12338" width="17" style="1" customWidth="1"/>
    <col min="12339" max="12339" width="17.81640625" style="1" customWidth="1"/>
    <col min="12340" max="12340" width="15.1796875" style="1" customWidth="1"/>
    <col min="12341" max="12341" width="15.81640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179687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81640625" style="1" customWidth="1"/>
    <col min="12594" max="12594" width="17" style="1" customWidth="1"/>
    <col min="12595" max="12595" width="17.81640625" style="1" customWidth="1"/>
    <col min="12596" max="12596" width="15.1796875" style="1" customWidth="1"/>
    <col min="12597" max="12597" width="15.81640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179687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81640625" style="1" customWidth="1"/>
    <col min="12850" max="12850" width="17" style="1" customWidth="1"/>
    <col min="12851" max="12851" width="17.81640625" style="1" customWidth="1"/>
    <col min="12852" max="12852" width="15.1796875" style="1" customWidth="1"/>
    <col min="12853" max="12853" width="15.81640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179687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81640625" style="1" customWidth="1"/>
    <col min="13106" max="13106" width="17" style="1" customWidth="1"/>
    <col min="13107" max="13107" width="17.81640625" style="1" customWidth="1"/>
    <col min="13108" max="13108" width="15.1796875" style="1" customWidth="1"/>
    <col min="13109" max="13109" width="15.81640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179687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81640625" style="1" customWidth="1"/>
    <col min="13362" max="13362" width="17" style="1" customWidth="1"/>
    <col min="13363" max="13363" width="17.81640625" style="1" customWidth="1"/>
    <col min="13364" max="13364" width="15.1796875" style="1" customWidth="1"/>
    <col min="13365" max="13365" width="15.81640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179687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81640625" style="1" customWidth="1"/>
    <col min="13618" max="13618" width="17" style="1" customWidth="1"/>
    <col min="13619" max="13619" width="17.81640625" style="1" customWidth="1"/>
    <col min="13620" max="13620" width="15.1796875" style="1" customWidth="1"/>
    <col min="13621" max="13621" width="15.81640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179687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81640625" style="1" customWidth="1"/>
    <col min="13874" max="13874" width="17" style="1" customWidth="1"/>
    <col min="13875" max="13875" width="17.81640625" style="1" customWidth="1"/>
    <col min="13876" max="13876" width="15.1796875" style="1" customWidth="1"/>
    <col min="13877" max="13877" width="15.81640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179687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81640625" style="1" customWidth="1"/>
    <col min="14130" max="14130" width="17" style="1" customWidth="1"/>
    <col min="14131" max="14131" width="17.81640625" style="1" customWidth="1"/>
    <col min="14132" max="14132" width="15.1796875" style="1" customWidth="1"/>
    <col min="14133" max="14133" width="15.81640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179687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81640625" style="1" customWidth="1"/>
    <col min="14386" max="14386" width="17" style="1" customWidth="1"/>
    <col min="14387" max="14387" width="17.81640625" style="1" customWidth="1"/>
    <col min="14388" max="14388" width="15.1796875" style="1" customWidth="1"/>
    <col min="14389" max="14389" width="15.81640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179687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81640625" style="1" customWidth="1"/>
    <col min="14642" max="14642" width="17" style="1" customWidth="1"/>
    <col min="14643" max="14643" width="17.81640625" style="1" customWidth="1"/>
    <col min="14644" max="14644" width="15.1796875" style="1" customWidth="1"/>
    <col min="14645" max="14645" width="15.81640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179687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81640625" style="1" customWidth="1"/>
    <col min="14898" max="14898" width="17" style="1" customWidth="1"/>
    <col min="14899" max="14899" width="17.81640625" style="1" customWidth="1"/>
    <col min="14900" max="14900" width="15.1796875" style="1" customWidth="1"/>
    <col min="14901" max="14901" width="15.81640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179687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81640625" style="1" customWidth="1"/>
    <col min="15154" max="15154" width="17" style="1" customWidth="1"/>
    <col min="15155" max="15155" width="17.81640625" style="1" customWidth="1"/>
    <col min="15156" max="15156" width="15.1796875" style="1" customWidth="1"/>
    <col min="15157" max="15157" width="15.81640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179687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81640625" style="1" customWidth="1"/>
    <col min="15410" max="15410" width="17" style="1" customWidth="1"/>
    <col min="15411" max="15411" width="17.81640625" style="1" customWidth="1"/>
    <col min="15412" max="15412" width="15.1796875" style="1" customWidth="1"/>
    <col min="15413" max="15413" width="15.81640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179687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81640625" style="1" customWidth="1"/>
    <col min="15666" max="15666" width="17" style="1" customWidth="1"/>
    <col min="15667" max="15667" width="17.81640625" style="1" customWidth="1"/>
    <col min="15668" max="15668" width="15.1796875" style="1" customWidth="1"/>
    <col min="15669" max="15669" width="15.81640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179687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81640625" style="1" customWidth="1"/>
    <col min="15922" max="15922" width="17" style="1" customWidth="1"/>
    <col min="15923" max="15923" width="17.81640625" style="1" customWidth="1"/>
    <col min="15924" max="15924" width="15.1796875" style="1" customWidth="1"/>
    <col min="15925" max="15925" width="15.81640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179687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81640625" style="1" customWidth="1"/>
    <col min="16178" max="16178" width="17" style="1" customWidth="1"/>
    <col min="16179" max="16179" width="17.81640625" style="1" customWidth="1"/>
    <col min="16180" max="16180" width="15.1796875" style="1" customWidth="1"/>
    <col min="16181" max="16181" width="15.81640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6"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6"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6"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6"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0.5"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204" t="s">
        <v>65</v>
      </c>
      <c r="C7" s="204"/>
      <c r="D7" s="204"/>
      <c r="E7" s="204"/>
      <c r="F7" s="204"/>
      <c r="G7" s="204"/>
      <c r="H7" s="204"/>
      <c r="I7" s="204"/>
      <c r="J7" s="204"/>
      <c r="K7" s="204"/>
      <c r="L7" s="205" t="s">
        <v>66</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0.5"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x14ac:dyDescent="0.2">
      <c r="B9" s="207"/>
      <c r="C9" s="207"/>
      <c r="D9" s="207"/>
      <c r="E9" s="207"/>
      <c r="F9" s="207"/>
      <c r="G9" s="208"/>
      <c r="H9" s="208"/>
      <c r="I9" s="208"/>
      <c r="J9" s="208"/>
      <c r="K9" s="208"/>
      <c r="L9" s="233" t="s">
        <v>5</v>
      </c>
      <c r="M9" s="233" t="s">
        <v>6</v>
      </c>
      <c r="N9" s="233" t="s">
        <v>7</v>
      </c>
      <c r="O9" s="45" t="s">
        <v>64</v>
      </c>
      <c r="P9" s="45" t="s">
        <v>2</v>
      </c>
      <c r="Q9" s="45" t="s">
        <v>62</v>
      </c>
      <c r="R9" s="45" t="s">
        <v>63</v>
      </c>
      <c r="S9" s="45"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8" customFormat="1" ht="10.5" x14ac:dyDescent="0.2">
      <c r="B10" s="207"/>
      <c r="C10" s="207"/>
      <c r="D10" s="117"/>
      <c r="E10" s="117"/>
      <c r="F10" s="117"/>
      <c r="G10" s="208"/>
      <c r="H10" s="208"/>
      <c r="I10" s="116"/>
      <c r="J10" s="116"/>
      <c r="K10" s="116"/>
      <c r="L10" s="233"/>
      <c r="M10" s="233"/>
      <c r="N10" s="233"/>
      <c r="O10" s="45"/>
      <c r="P10" s="45"/>
      <c r="Q10" s="45"/>
      <c r="R10" s="45"/>
      <c r="S10" s="45"/>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228" s="17" customFormat="1" ht="73.5" x14ac:dyDescent="0.2">
      <c r="A11" s="9"/>
      <c r="B11" s="340" t="s">
        <v>166</v>
      </c>
      <c r="C11" s="340" t="s">
        <v>167</v>
      </c>
      <c r="D11" s="202" t="s">
        <v>460</v>
      </c>
      <c r="E11" s="200" t="s">
        <v>461</v>
      </c>
      <c r="F11" s="200" t="s">
        <v>462</v>
      </c>
      <c r="G11" s="11" t="s">
        <v>26</v>
      </c>
      <c r="H11" s="156" t="s">
        <v>170</v>
      </c>
      <c r="I11" s="11"/>
      <c r="J11" s="11" t="s">
        <v>28</v>
      </c>
      <c r="K11" s="11" t="s">
        <v>30</v>
      </c>
      <c r="L11" s="95" t="s">
        <v>463</v>
      </c>
      <c r="M11" s="10">
        <v>46023</v>
      </c>
      <c r="N11" s="10">
        <v>46387</v>
      </c>
      <c r="O11" s="10" t="s">
        <v>464</v>
      </c>
      <c r="P11" s="12">
        <v>4</v>
      </c>
      <c r="Q11" s="10" t="s">
        <v>464</v>
      </c>
      <c r="R11" s="11" t="s">
        <v>465</v>
      </c>
      <c r="S11" s="13">
        <v>0.5</v>
      </c>
      <c r="T11" s="137">
        <v>1</v>
      </c>
      <c r="U11" s="14"/>
      <c r="V11" s="14"/>
      <c r="W11" s="14"/>
      <c r="X11" s="14"/>
      <c r="Y11" s="14">
        <f>+(U11/T11/100%)*S11</f>
        <v>0</v>
      </c>
      <c r="Z11" s="137">
        <v>1</v>
      </c>
      <c r="AA11" s="14"/>
      <c r="AB11" s="11"/>
      <c r="AC11" s="11"/>
      <c r="AD11" s="11"/>
      <c r="AE11" s="14">
        <f>+(AA11/Z11/100%)*S11</f>
        <v>0</v>
      </c>
      <c r="AF11" s="137">
        <v>1</v>
      </c>
      <c r="AG11" s="14"/>
      <c r="AH11" s="11"/>
      <c r="AI11" s="11"/>
      <c r="AJ11" s="11"/>
      <c r="AK11" s="14">
        <f>+(AG11/AF11/100%)*S11</f>
        <v>0</v>
      </c>
      <c r="AL11" s="137">
        <v>1</v>
      </c>
      <c r="AM11" s="14"/>
      <c r="AN11" s="14"/>
      <c r="AO11" s="14"/>
      <c r="AP11" s="14"/>
      <c r="AQ11" s="14">
        <f>+(AM11/AL11/100%)*S11</f>
        <v>0</v>
      </c>
      <c r="AR11" s="14">
        <f>+Y11+AE11+AK11+AQ11</f>
        <v>0</v>
      </c>
      <c r="AS11" s="1"/>
      <c r="AT11" s="1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73.5" x14ac:dyDescent="0.2">
      <c r="A12" s="9"/>
      <c r="B12" s="341"/>
      <c r="C12" s="341"/>
      <c r="D12" s="202"/>
      <c r="E12" s="200"/>
      <c r="F12" s="200"/>
      <c r="G12" s="11" t="s">
        <v>26</v>
      </c>
      <c r="H12" s="156" t="s">
        <v>170</v>
      </c>
      <c r="I12" s="11"/>
      <c r="J12" s="11" t="s">
        <v>28</v>
      </c>
      <c r="K12" s="11" t="s">
        <v>30</v>
      </c>
      <c r="L12" s="33" t="s">
        <v>466</v>
      </c>
      <c r="M12" s="10">
        <v>46023</v>
      </c>
      <c r="N12" s="10">
        <v>46356</v>
      </c>
      <c r="O12" s="10" t="s">
        <v>467</v>
      </c>
      <c r="P12" s="138">
        <v>4</v>
      </c>
      <c r="Q12" s="10" t="s">
        <v>467</v>
      </c>
      <c r="R12" s="11" t="s">
        <v>468</v>
      </c>
      <c r="S12" s="13">
        <v>0.5</v>
      </c>
      <c r="T12" s="137">
        <v>1</v>
      </c>
      <c r="U12" s="14"/>
      <c r="V12" s="14"/>
      <c r="W12" s="14"/>
      <c r="X12" s="14"/>
      <c r="Y12" s="14">
        <f>+(U12/T12/100%)*S12</f>
        <v>0</v>
      </c>
      <c r="Z12" s="137">
        <v>1</v>
      </c>
      <c r="AA12" s="14"/>
      <c r="AB12" s="11"/>
      <c r="AC12" s="11"/>
      <c r="AD12" s="11"/>
      <c r="AE12" s="14">
        <f>+(AA12/Z12/100%)*S12</f>
        <v>0</v>
      </c>
      <c r="AF12" s="137">
        <v>1</v>
      </c>
      <c r="AG12" s="14"/>
      <c r="AH12" s="11"/>
      <c r="AI12" s="11"/>
      <c r="AJ12" s="11"/>
      <c r="AK12" s="14">
        <f t="shared" ref="AK12" si="0">+(AG12/AF12/100%)*S12</f>
        <v>0</v>
      </c>
      <c r="AL12" s="137">
        <v>1</v>
      </c>
      <c r="AM12" s="14"/>
      <c r="AN12" s="14"/>
      <c r="AO12" s="14"/>
      <c r="AP12" s="14"/>
      <c r="AQ12" s="14">
        <f t="shared" ref="AQ12:AQ13" si="1">+(AM12/AL12/100%)*S12</f>
        <v>0</v>
      </c>
      <c r="AR12" s="14">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52.5" x14ac:dyDescent="0.2">
      <c r="A13" s="9"/>
      <c r="B13" s="157" t="s">
        <v>469</v>
      </c>
      <c r="C13" s="157" t="s">
        <v>470</v>
      </c>
      <c r="D13" s="54" t="s">
        <v>460</v>
      </c>
      <c r="E13" s="11" t="s">
        <v>461</v>
      </c>
      <c r="F13" s="11" t="s">
        <v>471</v>
      </c>
      <c r="G13" s="11" t="s">
        <v>26</v>
      </c>
      <c r="H13" s="156" t="s">
        <v>27</v>
      </c>
      <c r="I13" s="11"/>
      <c r="J13" s="11" t="s">
        <v>28</v>
      </c>
      <c r="K13" s="11" t="s">
        <v>30</v>
      </c>
      <c r="L13" s="33" t="s">
        <v>472</v>
      </c>
      <c r="M13" s="10">
        <v>46204</v>
      </c>
      <c r="N13" s="10">
        <v>46295</v>
      </c>
      <c r="O13" s="10" t="s">
        <v>473</v>
      </c>
      <c r="P13" s="12">
        <v>7</v>
      </c>
      <c r="Q13" s="10" t="s">
        <v>474</v>
      </c>
      <c r="R13" s="11" t="s">
        <v>475</v>
      </c>
      <c r="S13" s="13">
        <v>1</v>
      </c>
      <c r="T13" s="14">
        <v>0</v>
      </c>
      <c r="U13" s="14">
        <v>0</v>
      </c>
      <c r="V13" s="14"/>
      <c r="W13" s="14"/>
      <c r="X13" s="14"/>
      <c r="Y13" s="14" t="e">
        <f>+(U13/T13/100%)*S13</f>
        <v>#DIV/0!</v>
      </c>
      <c r="Z13" s="14">
        <v>0</v>
      </c>
      <c r="AA13" s="14">
        <v>0</v>
      </c>
      <c r="AB13" s="11"/>
      <c r="AC13" s="11"/>
      <c r="AD13" s="11"/>
      <c r="AE13" s="14" t="e">
        <f t="shared" ref="AE13" si="2">+(AA13/Z13/100%)*S13</f>
        <v>#DIV/0!</v>
      </c>
      <c r="AF13" s="11">
        <v>7</v>
      </c>
      <c r="AG13" s="14"/>
      <c r="AH13" s="11"/>
      <c r="AI13" s="10"/>
      <c r="AJ13" s="11"/>
      <c r="AK13" s="14">
        <f>+(AG13/AF13/100%)*S13</f>
        <v>0</v>
      </c>
      <c r="AL13" s="11">
        <v>0</v>
      </c>
      <c r="AM13" s="14"/>
      <c r="AN13" s="14"/>
      <c r="AO13" s="14"/>
      <c r="AP13" s="14"/>
      <c r="AQ13" s="14" t="e">
        <f t="shared" si="1"/>
        <v>#DIV/0!</v>
      </c>
      <c r="AR13" s="14" t="e">
        <f t="shared" ref="AR13" si="3">+Y13+AE13+AK13+AQ13</f>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ht="10.5" x14ac:dyDescent="0.2">
      <c r="C14" s="105"/>
    </row>
    <row r="15" spans="1:228" ht="10.5" x14ac:dyDescent="0.2">
      <c r="C15" s="105"/>
    </row>
    <row r="16" spans="1:228" ht="10.5" x14ac:dyDescent="0.2">
      <c r="C16" s="105"/>
    </row>
  </sheetData>
  <mergeCells count="32">
    <mergeCell ref="B2:B5"/>
    <mergeCell ref="C2:AR2"/>
    <mergeCell ref="C3:F3"/>
    <mergeCell ref="G3:AR3"/>
    <mergeCell ref="C4:AR4"/>
    <mergeCell ref="D5:AR5"/>
    <mergeCell ref="B7:K7"/>
    <mergeCell ref="L7:S8"/>
    <mergeCell ref="T7:AR7"/>
    <mergeCell ref="B8:B10"/>
    <mergeCell ref="C8:C10"/>
    <mergeCell ref="D8:D9"/>
    <mergeCell ref="E8:E9"/>
    <mergeCell ref="F8:F9"/>
    <mergeCell ref="G8:G10"/>
    <mergeCell ref="H8:H10"/>
    <mergeCell ref="I8:I9"/>
    <mergeCell ref="J8:J9"/>
    <mergeCell ref="K8:K9"/>
    <mergeCell ref="T8:Y8"/>
    <mergeCell ref="Z8:AE8"/>
    <mergeCell ref="AL8:AQ8"/>
    <mergeCell ref="B11:B12"/>
    <mergeCell ref="C11:C12"/>
    <mergeCell ref="D11:D12"/>
    <mergeCell ref="E11:E12"/>
    <mergeCell ref="F11:F12"/>
    <mergeCell ref="AR8:AR9"/>
    <mergeCell ref="L9:L10"/>
    <mergeCell ref="M9:M10"/>
    <mergeCell ref="N9:N10"/>
    <mergeCell ref="AF8:AK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T27"/>
  <sheetViews>
    <sheetView topLeftCell="B23" zoomScale="75" zoomScaleNormal="75" zoomScaleSheetLayoutView="70" zoomScalePageLayoutView="55" workbookViewId="0">
      <selection activeCell="C26" sqref="C26:C27"/>
    </sheetView>
  </sheetViews>
  <sheetFormatPr baseColWidth="10" defaultColWidth="11.453125" defaultRowHeight="13.5" customHeight="1" x14ac:dyDescent="0.2"/>
  <cols>
    <col min="1" max="1" width="3.81640625" style="1" customWidth="1"/>
    <col min="2" max="2" width="30.453125" style="1" customWidth="1"/>
    <col min="3" max="5" width="20.1796875" style="1" customWidth="1"/>
    <col min="6" max="6" width="29.453125" style="1" customWidth="1"/>
    <col min="7" max="7" width="12.453125" style="1" customWidth="1"/>
    <col min="8" max="8" width="21.453125" style="1" customWidth="1"/>
    <col min="9" max="11" width="11.453125" style="1" customWidth="1"/>
    <col min="12" max="12" width="38.453125" style="2" customWidth="1"/>
    <col min="13" max="14" width="12.453125" style="2" customWidth="1"/>
    <col min="15" max="15" width="19.81640625" style="2" customWidth="1"/>
    <col min="16" max="16" width="23" style="2" customWidth="1"/>
    <col min="17" max="17" width="26.81640625" style="2" customWidth="1"/>
    <col min="18" max="18" width="32.36328125" style="2" customWidth="1"/>
    <col min="19" max="19" width="14.453125" style="1" customWidth="1"/>
    <col min="20" max="21" width="14.453125" style="3" customWidth="1"/>
    <col min="22" max="22" width="26.453125" style="3" customWidth="1"/>
    <col min="23" max="24" width="18.81640625" style="3" customWidth="1"/>
    <col min="25" max="25" width="15.453125" style="3" customWidth="1"/>
    <col min="26" max="26" width="17.1796875" style="3" customWidth="1"/>
    <col min="27" max="27" width="16.81640625" style="3" customWidth="1"/>
    <col min="28"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453125" style="1" customWidth="1"/>
    <col min="38" max="39" width="14" style="1" customWidth="1"/>
    <col min="40" max="40" width="21.1796875" style="1" customWidth="1"/>
    <col min="41" max="41" width="14" style="1" customWidth="1"/>
    <col min="42" max="42" width="22.453125" style="1" customWidth="1"/>
    <col min="43" max="43" width="17.1796875" style="1" customWidth="1"/>
    <col min="44" max="44" width="18.1796875" style="1" customWidth="1"/>
    <col min="45" max="67" width="21.453125" style="1" customWidth="1"/>
    <col min="68" max="68" width="9.1796875" style="1"/>
    <col min="69" max="69" width="17.453125" style="1" customWidth="1"/>
    <col min="70" max="296" width="9.1796875" style="1"/>
    <col min="297" max="297" width="1.453125" style="1" customWidth="1"/>
    <col min="298" max="299" width="9.1796875" style="1"/>
    <col min="300" max="300" width="15.453125" style="1" customWidth="1"/>
    <col min="301" max="301" width="17" style="1" customWidth="1"/>
    <col min="302" max="302" width="16" style="1" customWidth="1"/>
    <col min="303" max="303" width="18.453125" style="1" customWidth="1"/>
    <col min="304" max="304" width="14.81640625" style="1" customWidth="1"/>
    <col min="305" max="305" width="19.453125" style="1" customWidth="1"/>
    <col min="306" max="306" width="17" style="1" customWidth="1"/>
    <col min="307" max="307" width="17.81640625" style="1" customWidth="1"/>
    <col min="308" max="309" width="15.453125" style="1" customWidth="1"/>
    <col min="310" max="310" width="21" style="1" customWidth="1"/>
    <col min="311" max="311" width="18.453125" style="1" customWidth="1"/>
    <col min="312" max="312" width="19.1796875" style="1" customWidth="1"/>
    <col min="313" max="315" width="9.1796875" style="1"/>
    <col min="316" max="316" width="16.453125" style="1" customWidth="1"/>
    <col min="317" max="317" width="14.81640625" style="1" customWidth="1"/>
    <col min="318" max="319" width="22" style="1" customWidth="1"/>
    <col min="320" max="321" width="9.1796875" style="1"/>
    <col min="322" max="322" width="14.453125" style="1" customWidth="1"/>
    <col min="323" max="323" width="0.81640625" style="1" customWidth="1"/>
    <col min="324" max="552" width="9.1796875" style="1"/>
    <col min="553" max="553" width="1.453125" style="1" customWidth="1"/>
    <col min="554" max="555" width="9.1796875" style="1"/>
    <col min="556" max="556" width="15.453125" style="1" customWidth="1"/>
    <col min="557" max="557" width="17" style="1" customWidth="1"/>
    <col min="558" max="558" width="16" style="1" customWidth="1"/>
    <col min="559" max="559" width="18.453125" style="1" customWidth="1"/>
    <col min="560" max="560" width="14.81640625" style="1" customWidth="1"/>
    <col min="561" max="561" width="19.453125" style="1" customWidth="1"/>
    <col min="562" max="562" width="17" style="1" customWidth="1"/>
    <col min="563" max="563" width="17.81640625" style="1" customWidth="1"/>
    <col min="564" max="565" width="15.453125" style="1" customWidth="1"/>
    <col min="566" max="566" width="21" style="1" customWidth="1"/>
    <col min="567" max="567" width="18.453125" style="1" customWidth="1"/>
    <col min="568" max="568" width="19.1796875" style="1" customWidth="1"/>
    <col min="569" max="571" width="9.1796875" style="1"/>
    <col min="572" max="572" width="16.453125" style="1" customWidth="1"/>
    <col min="573" max="573" width="14.81640625" style="1" customWidth="1"/>
    <col min="574" max="575" width="22" style="1" customWidth="1"/>
    <col min="576" max="577" width="9.1796875" style="1"/>
    <col min="578" max="578" width="14.453125" style="1" customWidth="1"/>
    <col min="579" max="579" width="0.81640625" style="1" customWidth="1"/>
    <col min="580" max="808" width="9.1796875" style="1"/>
    <col min="809" max="809" width="1.453125" style="1" customWidth="1"/>
    <col min="810" max="811" width="9.1796875" style="1"/>
    <col min="812" max="812" width="15.453125" style="1" customWidth="1"/>
    <col min="813" max="813" width="17" style="1" customWidth="1"/>
    <col min="814" max="814" width="16" style="1" customWidth="1"/>
    <col min="815" max="815" width="18.453125" style="1" customWidth="1"/>
    <col min="816" max="816" width="14.81640625" style="1" customWidth="1"/>
    <col min="817" max="817" width="19.453125" style="1" customWidth="1"/>
    <col min="818" max="818" width="17" style="1" customWidth="1"/>
    <col min="819" max="819" width="17.81640625" style="1" customWidth="1"/>
    <col min="820" max="821" width="15.453125" style="1" customWidth="1"/>
    <col min="822" max="822" width="21" style="1" customWidth="1"/>
    <col min="823" max="823" width="18.453125" style="1" customWidth="1"/>
    <col min="824" max="824" width="19.1796875" style="1" customWidth="1"/>
    <col min="825" max="827" width="9.1796875" style="1"/>
    <col min="828" max="828" width="16.453125" style="1" customWidth="1"/>
    <col min="829" max="829" width="14.81640625" style="1" customWidth="1"/>
    <col min="830" max="831" width="22" style="1" customWidth="1"/>
    <col min="832" max="833" width="9.1796875" style="1"/>
    <col min="834" max="834" width="14.453125" style="1" customWidth="1"/>
    <col min="835" max="835" width="0.81640625" style="1" customWidth="1"/>
    <col min="836" max="1064" width="9.1796875" style="1"/>
    <col min="1065" max="1065" width="1.453125" style="1" customWidth="1"/>
    <col min="1066" max="1067" width="9.1796875" style="1"/>
    <col min="1068" max="1068" width="15.453125" style="1" customWidth="1"/>
    <col min="1069" max="1069" width="17" style="1" customWidth="1"/>
    <col min="1070" max="1070" width="16" style="1" customWidth="1"/>
    <col min="1071" max="1071" width="18.453125" style="1" customWidth="1"/>
    <col min="1072" max="1072" width="14.81640625" style="1" customWidth="1"/>
    <col min="1073" max="1073" width="19.453125" style="1" customWidth="1"/>
    <col min="1074" max="1074" width="17" style="1" customWidth="1"/>
    <col min="1075" max="1075" width="17.81640625" style="1" customWidth="1"/>
    <col min="1076" max="1077" width="15.453125" style="1" customWidth="1"/>
    <col min="1078" max="1078" width="21" style="1" customWidth="1"/>
    <col min="1079" max="1079" width="18.453125" style="1" customWidth="1"/>
    <col min="1080" max="1080" width="19.1796875" style="1" customWidth="1"/>
    <col min="1081" max="1083" width="9.1796875" style="1"/>
    <col min="1084" max="1084" width="16.453125" style="1" customWidth="1"/>
    <col min="1085" max="1085" width="14.81640625" style="1" customWidth="1"/>
    <col min="1086" max="1087" width="22" style="1" customWidth="1"/>
    <col min="1088" max="1089" width="9.1796875" style="1"/>
    <col min="1090" max="1090" width="14.453125" style="1" customWidth="1"/>
    <col min="1091" max="1091" width="0.81640625" style="1" customWidth="1"/>
    <col min="1092" max="1320" width="9.1796875" style="1"/>
    <col min="1321" max="1321" width="1.453125" style="1" customWidth="1"/>
    <col min="1322" max="1323" width="9.1796875" style="1"/>
    <col min="1324" max="1324" width="15.453125" style="1" customWidth="1"/>
    <col min="1325" max="1325" width="17" style="1" customWidth="1"/>
    <col min="1326" max="1326" width="16" style="1" customWidth="1"/>
    <col min="1327" max="1327" width="18.453125" style="1" customWidth="1"/>
    <col min="1328" max="1328" width="14.81640625" style="1" customWidth="1"/>
    <col min="1329" max="1329" width="19.453125" style="1" customWidth="1"/>
    <col min="1330" max="1330" width="17" style="1" customWidth="1"/>
    <col min="1331" max="1331" width="17.81640625" style="1" customWidth="1"/>
    <col min="1332" max="1333" width="15.453125" style="1" customWidth="1"/>
    <col min="1334" max="1334" width="21" style="1" customWidth="1"/>
    <col min="1335" max="1335" width="18.453125" style="1" customWidth="1"/>
    <col min="1336" max="1336" width="19.1796875" style="1" customWidth="1"/>
    <col min="1337" max="1339" width="9.1796875" style="1"/>
    <col min="1340" max="1340" width="16.453125" style="1" customWidth="1"/>
    <col min="1341" max="1341" width="14.81640625" style="1" customWidth="1"/>
    <col min="1342" max="1343" width="22" style="1" customWidth="1"/>
    <col min="1344" max="1345" width="9.1796875" style="1"/>
    <col min="1346" max="1346" width="14.453125" style="1" customWidth="1"/>
    <col min="1347" max="1347" width="0.81640625" style="1" customWidth="1"/>
    <col min="1348" max="1576" width="9.1796875" style="1"/>
    <col min="1577" max="1577" width="1.453125" style="1" customWidth="1"/>
    <col min="1578" max="1579" width="9.1796875" style="1"/>
    <col min="1580" max="1580" width="15.453125" style="1" customWidth="1"/>
    <col min="1581" max="1581" width="17" style="1" customWidth="1"/>
    <col min="1582" max="1582" width="16" style="1" customWidth="1"/>
    <col min="1583" max="1583" width="18.453125" style="1" customWidth="1"/>
    <col min="1584" max="1584" width="14.81640625" style="1" customWidth="1"/>
    <col min="1585" max="1585" width="19.453125" style="1" customWidth="1"/>
    <col min="1586" max="1586" width="17" style="1" customWidth="1"/>
    <col min="1587" max="1587" width="17.81640625" style="1" customWidth="1"/>
    <col min="1588" max="1589" width="15.453125" style="1" customWidth="1"/>
    <col min="1590" max="1590" width="21" style="1" customWidth="1"/>
    <col min="1591" max="1591" width="18.453125" style="1" customWidth="1"/>
    <col min="1592" max="1592" width="19.1796875" style="1" customWidth="1"/>
    <col min="1593" max="1595" width="9.1796875" style="1"/>
    <col min="1596" max="1596" width="16.453125" style="1" customWidth="1"/>
    <col min="1597" max="1597" width="14.81640625" style="1" customWidth="1"/>
    <col min="1598" max="1599" width="22" style="1" customWidth="1"/>
    <col min="1600" max="1601" width="9.1796875" style="1"/>
    <col min="1602" max="1602" width="14.453125" style="1" customWidth="1"/>
    <col min="1603" max="1603" width="0.81640625" style="1" customWidth="1"/>
    <col min="1604" max="1832" width="9.1796875" style="1"/>
    <col min="1833" max="1833" width="1.453125" style="1" customWidth="1"/>
    <col min="1834" max="1835" width="9.1796875" style="1"/>
    <col min="1836" max="1836" width="15.453125" style="1" customWidth="1"/>
    <col min="1837" max="1837" width="17" style="1" customWidth="1"/>
    <col min="1838" max="1838" width="16" style="1" customWidth="1"/>
    <col min="1839" max="1839" width="18.453125" style="1" customWidth="1"/>
    <col min="1840" max="1840" width="14.81640625" style="1" customWidth="1"/>
    <col min="1841" max="1841" width="19.453125" style="1" customWidth="1"/>
    <col min="1842" max="1842" width="17" style="1" customWidth="1"/>
    <col min="1843" max="1843" width="17.81640625" style="1" customWidth="1"/>
    <col min="1844" max="1845" width="15.453125" style="1" customWidth="1"/>
    <col min="1846" max="1846" width="21" style="1" customWidth="1"/>
    <col min="1847" max="1847" width="18.453125" style="1" customWidth="1"/>
    <col min="1848" max="1848" width="19.1796875" style="1" customWidth="1"/>
    <col min="1849" max="1851" width="9.1796875" style="1"/>
    <col min="1852" max="1852" width="16.453125" style="1" customWidth="1"/>
    <col min="1853" max="1853" width="14.81640625" style="1" customWidth="1"/>
    <col min="1854" max="1855" width="22" style="1" customWidth="1"/>
    <col min="1856" max="1857" width="9.1796875" style="1"/>
    <col min="1858" max="1858" width="14.453125" style="1" customWidth="1"/>
    <col min="1859" max="1859" width="0.81640625" style="1" customWidth="1"/>
    <col min="1860" max="2088" width="9.1796875" style="1"/>
    <col min="2089" max="2089" width="1.453125" style="1" customWidth="1"/>
    <col min="2090" max="2091" width="9.1796875" style="1"/>
    <col min="2092" max="2092" width="15.453125" style="1" customWidth="1"/>
    <col min="2093" max="2093" width="17" style="1" customWidth="1"/>
    <col min="2094" max="2094" width="16" style="1" customWidth="1"/>
    <col min="2095" max="2095" width="18.453125" style="1" customWidth="1"/>
    <col min="2096" max="2096" width="14.81640625" style="1" customWidth="1"/>
    <col min="2097" max="2097" width="19.453125" style="1" customWidth="1"/>
    <col min="2098" max="2098" width="17" style="1" customWidth="1"/>
    <col min="2099" max="2099" width="17.81640625" style="1" customWidth="1"/>
    <col min="2100" max="2101" width="15.453125" style="1" customWidth="1"/>
    <col min="2102" max="2102" width="21" style="1" customWidth="1"/>
    <col min="2103" max="2103" width="18.453125" style="1" customWidth="1"/>
    <col min="2104" max="2104" width="19.1796875" style="1" customWidth="1"/>
    <col min="2105" max="2107" width="9.1796875" style="1"/>
    <col min="2108" max="2108" width="16.453125" style="1" customWidth="1"/>
    <col min="2109" max="2109" width="14.81640625" style="1" customWidth="1"/>
    <col min="2110" max="2111" width="22" style="1" customWidth="1"/>
    <col min="2112" max="2113" width="9.1796875" style="1"/>
    <col min="2114" max="2114" width="14.453125" style="1" customWidth="1"/>
    <col min="2115" max="2115" width="0.81640625" style="1" customWidth="1"/>
    <col min="2116" max="2344" width="9.1796875" style="1"/>
    <col min="2345" max="2345" width="1.453125" style="1" customWidth="1"/>
    <col min="2346" max="2347" width="9.1796875" style="1"/>
    <col min="2348" max="2348" width="15.453125" style="1" customWidth="1"/>
    <col min="2349" max="2349" width="17" style="1" customWidth="1"/>
    <col min="2350" max="2350" width="16" style="1" customWidth="1"/>
    <col min="2351" max="2351" width="18.453125" style="1" customWidth="1"/>
    <col min="2352" max="2352" width="14.81640625" style="1" customWidth="1"/>
    <col min="2353" max="2353" width="19.453125" style="1" customWidth="1"/>
    <col min="2354" max="2354" width="17" style="1" customWidth="1"/>
    <col min="2355" max="2355" width="17.81640625" style="1" customWidth="1"/>
    <col min="2356" max="2357" width="15.453125" style="1" customWidth="1"/>
    <col min="2358" max="2358" width="21" style="1" customWidth="1"/>
    <col min="2359" max="2359" width="18.453125" style="1" customWidth="1"/>
    <col min="2360" max="2360" width="19.1796875" style="1" customWidth="1"/>
    <col min="2361" max="2363" width="9.1796875" style="1"/>
    <col min="2364" max="2364" width="16.453125" style="1" customWidth="1"/>
    <col min="2365" max="2365" width="14.81640625" style="1" customWidth="1"/>
    <col min="2366" max="2367" width="22" style="1" customWidth="1"/>
    <col min="2368" max="2369" width="9.1796875" style="1"/>
    <col min="2370" max="2370" width="14.453125" style="1" customWidth="1"/>
    <col min="2371" max="2371" width="0.81640625" style="1" customWidth="1"/>
    <col min="2372" max="2600" width="9.1796875" style="1"/>
    <col min="2601" max="2601" width="1.453125" style="1" customWidth="1"/>
    <col min="2602" max="2603" width="9.1796875" style="1"/>
    <col min="2604" max="2604" width="15.453125" style="1" customWidth="1"/>
    <col min="2605" max="2605" width="17" style="1" customWidth="1"/>
    <col min="2606" max="2606" width="16" style="1" customWidth="1"/>
    <col min="2607" max="2607" width="18.453125" style="1" customWidth="1"/>
    <col min="2608" max="2608" width="14.81640625" style="1" customWidth="1"/>
    <col min="2609" max="2609" width="19.453125" style="1" customWidth="1"/>
    <col min="2610" max="2610" width="17" style="1" customWidth="1"/>
    <col min="2611" max="2611" width="17.81640625" style="1" customWidth="1"/>
    <col min="2612" max="2613" width="15.453125" style="1" customWidth="1"/>
    <col min="2614" max="2614" width="21" style="1" customWidth="1"/>
    <col min="2615" max="2615" width="18.453125" style="1" customWidth="1"/>
    <col min="2616" max="2616" width="19.1796875" style="1" customWidth="1"/>
    <col min="2617" max="2619" width="9.1796875" style="1"/>
    <col min="2620" max="2620" width="16.453125" style="1" customWidth="1"/>
    <col min="2621" max="2621" width="14.81640625" style="1" customWidth="1"/>
    <col min="2622" max="2623" width="22" style="1" customWidth="1"/>
    <col min="2624" max="2625" width="9.1796875" style="1"/>
    <col min="2626" max="2626" width="14.453125" style="1" customWidth="1"/>
    <col min="2627" max="2627" width="0.81640625" style="1" customWidth="1"/>
    <col min="2628" max="2856" width="9.1796875" style="1"/>
    <col min="2857" max="2857" width="1.453125" style="1" customWidth="1"/>
    <col min="2858" max="2859" width="9.1796875" style="1"/>
    <col min="2860" max="2860" width="15.453125" style="1" customWidth="1"/>
    <col min="2861" max="2861" width="17" style="1" customWidth="1"/>
    <col min="2862" max="2862" width="16" style="1" customWidth="1"/>
    <col min="2863" max="2863" width="18.453125" style="1" customWidth="1"/>
    <col min="2864" max="2864" width="14.81640625" style="1" customWidth="1"/>
    <col min="2865" max="2865" width="19.453125" style="1" customWidth="1"/>
    <col min="2866" max="2866" width="17" style="1" customWidth="1"/>
    <col min="2867" max="2867" width="17.81640625" style="1" customWidth="1"/>
    <col min="2868" max="2869" width="15.453125" style="1" customWidth="1"/>
    <col min="2870" max="2870" width="21" style="1" customWidth="1"/>
    <col min="2871" max="2871" width="18.453125" style="1" customWidth="1"/>
    <col min="2872" max="2872" width="19.1796875" style="1" customWidth="1"/>
    <col min="2873" max="2875" width="9.1796875" style="1"/>
    <col min="2876" max="2876" width="16.453125" style="1" customWidth="1"/>
    <col min="2877" max="2877" width="14.81640625" style="1" customWidth="1"/>
    <col min="2878" max="2879" width="22" style="1" customWidth="1"/>
    <col min="2880" max="2881" width="9.1796875" style="1"/>
    <col min="2882" max="2882" width="14.453125" style="1" customWidth="1"/>
    <col min="2883" max="2883" width="0.81640625" style="1" customWidth="1"/>
    <col min="2884" max="3112" width="9.1796875" style="1"/>
    <col min="3113" max="3113" width="1.453125" style="1" customWidth="1"/>
    <col min="3114" max="3115" width="9.1796875" style="1"/>
    <col min="3116" max="3116" width="15.453125" style="1" customWidth="1"/>
    <col min="3117" max="3117" width="17" style="1" customWidth="1"/>
    <col min="3118" max="3118" width="16" style="1" customWidth="1"/>
    <col min="3119" max="3119" width="18.453125" style="1" customWidth="1"/>
    <col min="3120" max="3120" width="14.81640625" style="1" customWidth="1"/>
    <col min="3121" max="3121" width="19.453125" style="1" customWidth="1"/>
    <col min="3122" max="3122" width="17" style="1" customWidth="1"/>
    <col min="3123" max="3123" width="17.81640625" style="1" customWidth="1"/>
    <col min="3124" max="3125" width="15.453125" style="1" customWidth="1"/>
    <col min="3126" max="3126" width="21" style="1" customWidth="1"/>
    <col min="3127" max="3127" width="18.453125" style="1" customWidth="1"/>
    <col min="3128" max="3128" width="19.1796875" style="1" customWidth="1"/>
    <col min="3129" max="3131" width="9.1796875" style="1"/>
    <col min="3132" max="3132" width="16.453125" style="1" customWidth="1"/>
    <col min="3133" max="3133" width="14.81640625" style="1" customWidth="1"/>
    <col min="3134" max="3135" width="22" style="1" customWidth="1"/>
    <col min="3136" max="3137" width="9.1796875" style="1"/>
    <col min="3138" max="3138" width="14.453125" style="1" customWidth="1"/>
    <col min="3139" max="3139" width="0.81640625" style="1" customWidth="1"/>
    <col min="3140" max="3368" width="9.1796875" style="1"/>
    <col min="3369" max="3369" width="1.453125" style="1" customWidth="1"/>
    <col min="3370" max="3371" width="9.1796875" style="1"/>
    <col min="3372" max="3372" width="15.453125" style="1" customWidth="1"/>
    <col min="3373" max="3373" width="17" style="1" customWidth="1"/>
    <col min="3374" max="3374" width="16" style="1" customWidth="1"/>
    <col min="3375" max="3375" width="18.453125" style="1" customWidth="1"/>
    <col min="3376" max="3376" width="14.81640625" style="1" customWidth="1"/>
    <col min="3377" max="3377" width="19.453125" style="1" customWidth="1"/>
    <col min="3378" max="3378" width="17" style="1" customWidth="1"/>
    <col min="3379" max="3379" width="17.81640625" style="1" customWidth="1"/>
    <col min="3380" max="3381" width="15.453125" style="1" customWidth="1"/>
    <col min="3382" max="3382" width="21" style="1" customWidth="1"/>
    <col min="3383" max="3383" width="18.453125" style="1" customWidth="1"/>
    <col min="3384" max="3384" width="19.1796875" style="1" customWidth="1"/>
    <col min="3385" max="3387" width="9.1796875" style="1"/>
    <col min="3388" max="3388" width="16.453125" style="1" customWidth="1"/>
    <col min="3389" max="3389" width="14.81640625" style="1" customWidth="1"/>
    <col min="3390" max="3391" width="22" style="1" customWidth="1"/>
    <col min="3392" max="3393" width="9.1796875" style="1"/>
    <col min="3394" max="3394" width="14.453125" style="1" customWidth="1"/>
    <col min="3395" max="3395" width="0.81640625" style="1" customWidth="1"/>
    <col min="3396" max="3624" width="9.1796875" style="1"/>
    <col min="3625" max="3625" width="1.453125" style="1" customWidth="1"/>
    <col min="3626" max="3627" width="9.1796875" style="1"/>
    <col min="3628" max="3628" width="15.453125" style="1" customWidth="1"/>
    <col min="3629" max="3629" width="17" style="1" customWidth="1"/>
    <col min="3630" max="3630" width="16" style="1" customWidth="1"/>
    <col min="3631" max="3631" width="18.453125" style="1" customWidth="1"/>
    <col min="3632" max="3632" width="14.81640625" style="1" customWidth="1"/>
    <col min="3633" max="3633" width="19.453125" style="1" customWidth="1"/>
    <col min="3634" max="3634" width="17" style="1" customWidth="1"/>
    <col min="3635" max="3635" width="17.81640625" style="1" customWidth="1"/>
    <col min="3636" max="3637" width="15.453125" style="1" customWidth="1"/>
    <col min="3638" max="3638" width="21" style="1" customWidth="1"/>
    <col min="3639" max="3639" width="18.453125" style="1" customWidth="1"/>
    <col min="3640" max="3640" width="19.1796875" style="1" customWidth="1"/>
    <col min="3641" max="3643" width="9.1796875" style="1"/>
    <col min="3644" max="3644" width="16.453125" style="1" customWidth="1"/>
    <col min="3645" max="3645" width="14.81640625" style="1" customWidth="1"/>
    <col min="3646" max="3647" width="22" style="1" customWidth="1"/>
    <col min="3648" max="3649" width="9.1796875" style="1"/>
    <col min="3650" max="3650" width="14.453125" style="1" customWidth="1"/>
    <col min="3651" max="3651" width="0.81640625" style="1" customWidth="1"/>
    <col min="3652" max="3880" width="9.1796875" style="1"/>
    <col min="3881" max="3881" width="1.453125" style="1" customWidth="1"/>
    <col min="3882" max="3883" width="9.1796875" style="1"/>
    <col min="3884" max="3884" width="15.453125" style="1" customWidth="1"/>
    <col min="3885" max="3885" width="17" style="1" customWidth="1"/>
    <col min="3886" max="3886" width="16" style="1" customWidth="1"/>
    <col min="3887" max="3887" width="18.453125" style="1" customWidth="1"/>
    <col min="3888" max="3888" width="14.81640625" style="1" customWidth="1"/>
    <col min="3889" max="3889" width="19.453125" style="1" customWidth="1"/>
    <col min="3890" max="3890" width="17" style="1" customWidth="1"/>
    <col min="3891" max="3891" width="17.81640625" style="1" customWidth="1"/>
    <col min="3892" max="3893" width="15.453125" style="1" customWidth="1"/>
    <col min="3894" max="3894" width="21" style="1" customWidth="1"/>
    <col min="3895" max="3895" width="18.453125" style="1" customWidth="1"/>
    <col min="3896" max="3896" width="19.1796875" style="1" customWidth="1"/>
    <col min="3897" max="3899" width="9.1796875" style="1"/>
    <col min="3900" max="3900" width="16.453125" style="1" customWidth="1"/>
    <col min="3901" max="3901" width="14.81640625" style="1" customWidth="1"/>
    <col min="3902" max="3903" width="22" style="1" customWidth="1"/>
    <col min="3904" max="3905" width="9.1796875" style="1"/>
    <col min="3906" max="3906" width="14.453125" style="1" customWidth="1"/>
    <col min="3907" max="3907" width="0.81640625" style="1" customWidth="1"/>
    <col min="3908" max="4136" width="9.1796875" style="1"/>
    <col min="4137" max="4137" width="1.453125" style="1" customWidth="1"/>
    <col min="4138" max="4139" width="9.1796875" style="1"/>
    <col min="4140" max="4140" width="15.453125" style="1" customWidth="1"/>
    <col min="4141" max="4141" width="17" style="1" customWidth="1"/>
    <col min="4142" max="4142" width="16" style="1" customWidth="1"/>
    <col min="4143" max="4143" width="18.453125" style="1" customWidth="1"/>
    <col min="4144" max="4144" width="14.81640625" style="1" customWidth="1"/>
    <col min="4145" max="4145" width="19.453125" style="1" customWidth="1"/>
    <col min="4146" max="4146" width="17" style="1" customWidth="1"/>
    <col min="4147" max="4147" width="17.81640625" style="1" customWidth="1"/>
    <col min="4148" max="4149" width="15.453125" style="1" customWidth="1"/>
    <col min="4150" max="4150" width="21" style="1" customWidth="1"/>
    <col min="4151" max="4151" width="18.453125" style="1" customWidth="1"/>
    <col min="4152" max="4152" width="19.1796875" style="1" customWidth="1"/>
    <col min="4153" max="4155" width="9.1796875" style="1"/>
    <col min="4156" max="4156" width="16.453125" style="1" customWidth="1"/>
    <col min="4157" max="4157" width="14.81640625" style="1" customWidth="1"/>
    <col min="4158" max="4159" width="22" style="1" customWidth="1"/>
    <col min="4160" max="4161" width="9.1796875" style="1"/>
    <col min="4162" max="4162" width="14.453125" style="1" customWidth="1"/>
    <col min="4163" max="4163" width="0.81640625" style="1" customWidth="1"/>
    <col min="4164" max="4392" width="9.1796875" style="1"/>
    <col min="4393" max="4393" width="1.453125" style="1" customWidth="1"/>
    <col min="4394" max="4395" width="9.1796875" style="1"/>
    <col min="4396" max="4396" width="15.453125" style="1" customWidth="1"/>
    <col min="4397" max="4397" width="17" style="1" customWidth="1"/>
    <col min="4398" max="4398" width="16" style="1" customWidth="1"/>
    <col min="4399" max="4399" width="18.453125" style="1" customWidth="1"/>
    <col min="4400" max="4400" width="14.81640625" style="1" customWidth="1"/>
    <col min="4401" max="4401" width="19.453125" style="1" customWidth="1"/>
    <col min="4402" max="4402" width="17" style="1" customWidth="1"/>
    <col min="4403" max="4403" width="17.81640625" style="1" customWidth="1"/>
    <col min="4404" max="4405" width="15.453125" style="1" customWidth="1"/>
    <col min="4406" max="4406" width="21" style="1" customWidth="1"/>
    <col min="4407" max="4407" width="18.453125" style="1" customWidth="1"/>
    <col min="4408" max="4408" width="19.1796875" style="1" customWidth="1"/>
    <col min="4409" max="4411" width="9.1796875" style="1"/>
    <col min="4412" max="4412" width="16.453125" style="1" customWidth="1"/>
    <col min="4413" max="4413" width="14.81640625" style="1" customWidth="1"/>
    <col min="4414" max="4415" width="22" style="1" customWidth="1"/>
    <col min="4416" max="4417" width="9.1796875" style="1"/>
    <col min="4418" max="4418" width="14.453125" style="1" customWidth="1"/>
    <col min="4419" max="4419" width="0.81640625" style="1" customWidth="1"/>
    <col min="4420" max="4648" width="9.1796875" style="1"/>
    <col min="4649" max="4649" width="1.453125" style="1" customWidth="1"/>
    <col min="4650" max="4651" width="9.1796875" style="1"/>
    <col min="4652" max="4652" width="15.453125" style="1" customWidth="1"/>
    <col min="4653" max="4653" width="17" style="1" customWidth="1"/>
    <col min="4654" max="4654" width="16" style="1" customWidth="1"/>
    <col min="4655" max="4655" width="18.453125" style="1" customWidth="1"/>
    <col min="4656" max="4656" width="14.81640625" style="1" customWidth="1"/>
    <col min="4657" max="4657" width="19.453125" style="1" customWidth="1"/>
    <col min="4658" max="4658" width="17" style="1" customWidth="1"/>
    <col min="4659" max="4659" width="17.81640625" style="1" customWidth="1"/>
    <col min="4660" max="4661" width="15.453125" style="1" customWidth="1"/>
    <col min="4662" max="4662" width="21" style="1" customWidth="1"/>
    <col min="4663" max="4663" width="18.453125" style="1" customWidth="1"/>
    <col min="4664" max="4664" width="19.1796875" style="1" customWidth="1"/>
    <col min="4665" max="4667" width="9.1796875" style="1"/>
    <col min="4668" max="4668" width="16.453125" style="1" customWidth="1"/>
    <col min="4669" max="4669" width="14.81640625" style="1" customWidth="1"/>
    <col min="4670" max="4671" width="22" style="1" customWidth="1"/>
    <col min="4672" max="4673" width="9.1796875" style="1"/>
    <col min="4674" max="4674" width="14.453125" style="1" customWidth="1"/>
    <col min="4675" max="4675" width="0.81640625" style="1" customWidth="1"/>
    <col min="4676" max="4904" width="9.1796875" style="1"/>
    <col min="4905" max="4905" width="1.453125" style="1" customWidth="1"/>
    <col min="4906" max="4907" width="9.1796875" style="1"/>
    <col min="4908" max="4908" width="15.453125" style="1" customWidth="1"/>
    <col min="4909" max="4909" width="17" style="1" customWidth="1"/>
    <col min="4910" max="4910" width="16" style="1" customWidth="1"/>
    <col min="4911" max="4911" width="18.453125" style="1" customWidth="1"/>
    <col min="4912" max="4912" width="14.81640625" style="1" customWidth="1"/>
    <col min="4913" max="4913" width="19.453125" style="1" customWidth="1"/>
    <col min="4914" max="4914" width="17" style="1" customWidth="1"/>
    <col min="4915" max="4915" width="17.81640625" style="1" customWidth="1"/>
    <col min="4916" max="4917" width="15.453125" style="1" customWidth="1"/>
    <col min="4918" max="4918" width="21" style="1" customWidth="1"/>
    <col min="4919" max="4919" width="18.453125" style="1" customWidth="1"/>
    <col min="4920" max="4920" width="19.1796875" style="1" customWidth="1"/>
    <col min="4921" max="4923" width="9.1796875" style="1"/>
    <col min="4924" max="4924" width="16.453125" style="1" customWidth="1"/>
    <col min="4925" max="4925" width="14.81640625" style="1" customWidth="1"/>
    <col min="4926" max="4927" width="22" style="1" customWidth="1"/>
    <col min="4928" max="4929" width="9.1796875" style="1"/>
    <col min="4930" max="4930" width="14.453125" style="1" customWidth="1"/>
    <col min="4931" max="4931" width="0.81640625" style="1" customWidth="1"/>
    <col min="4932" max="5160" width="9.1796875" style="1"/>
    <col min="5161" max="5161" width="1.453125" style="1" customWidth="1"/>
    <col min="5162" max="5163" width="9.1796875" style="1"/>
    <col min="5164" max="5164" width="15.453125" style="1" customWidth="1"/>
    <col min="5165" max="5165" width="17" style="1" customWidth="1"/>
    <col min="5166" max="5166" width="16" style="1" customWidth="1"/>
    <col min="5167" max="5167" width="18.453125" style="1" customWidth="1"/>
    <col min="5168" max="5168" width="14.81640625" style="1" customWidth="1"/>
    <col min="5169" max="5169" width="19.453125" style="1" customWidth="1"/>
    <col min="5170" max="5170" width="17" style="1" customWidth="1"/>
    <col min="5171" max="5171" width="17.81640625" style="1" customWidth="1"/>
    <col min="5172" max="5173" width="15.453125" style="1" customWidth="1"/>
    <col min="5174" max="5174" width="21" style="1" customWidth="1"/>
    <col min="5175" max="5175" width="18.453125" style="1" customWidth="1"/>
    <col min="5176" max="5176" width="19.1796875" style="1" customWidth="1"/>
    <col min="5177" max="5179" width="9.1796875" style="1"/>
    <col min="5180" max="5180" width="16.453125" style="1" customWidth="1"/>
    <col min="5181" max="5181" width="14.81640625" style="1" customWidth="1"/>
    <col min="5182" max="5183" width="22" style="1" customWidth="1"/>
    <col min="5184" max="5185" width="9.1796875" style="1"/>
    <col min="5186" max="5186" width="14.453125" style="1" customWidth="1"/>
    <col min="5187" max="5187" width="0.81640625" style="1" customWidth="1"/>
    <col min="5188" max="5416" width="9.1796875" style="1"/>
    <col min="5417" max="5417" width="1.453125" style="1" customWidth="1"/>
    <col min="5418" max="5419" width="9.1796875" style="1"/>
    <col min="5420" max="5420" width="15.453125" style="1" customWidth="1"/>
    <col min="5421" max="5421" width="17" style="1" customWidth="1"/>
    <col min="5422" max="5422" width="16" style="1" customWidth="1"/>
    <col min="5423" max="5423" width="18.453125" style="1" customWidth="1"/>
    <col min="5424" max="5424" width="14.81640625" style="1" customWidth="1"/>
    <col min="5425" max="5425" width="19.453125" style="1" customWidth="1"/>
    <col min="5426" max="5426" width="17" style="1" customWidth="1"/>
    <col min="5427" max="5427" width="17.81640625" style="1" customWidth="1"/>
    <col min="5428" max="5429" width="15.453125" style="1" customWidth="1"/>
    <col min="5430" max="5430" width="21" style="1" customWidth="1"/>
    <col min="5431" max="5431" width="18.453125" style="1" customWidth="1"/>
    <col min="5432" max="5432" width="19.1796875" style="1" customWidth="1"/>
    <col min="5433" max="5435" width="9.1796875" style="1"/>
    <col min="5436" max="5436" width="16.453125" style="1" customWidth="1"/>
    <col min="5437" max="5437" width="14.81640625" style="1" customWidth="1"/>
    <col min="5438" max="5439" width="22" style="1" customWidth="1"/>
    <col min="5440" max="5441" width="9.1796875" style="1"/>
    <col min="5442" max="5442" width="14.453125" style="1" customWidth="1"/>
    <col min="5443" max="5443" width="0.81640625" style="1" customWidth="1"/>
    <col min="5444" max="5672" width="9.1796875" style="1"/>
    <col min="5673" max="5673" width="1.453125" style="1" customWidth="1"/>
    <col min="5674" max="5675" width="9.1796875" style="1"/>
    <col min="5676" max="5676" width="15.453125" style="1" customWidth="1"/>
    <col min="5677" max="5677" width="17" style="1" customWidth="1"/>
    <col min="5678" max="5678" width="16" style="1" customWidth="1"/>
    <col min="5679" max="5679" width="18.453125" style="1" customWidth="1"/>
    <col min="5680" max="5680" width="14.81640625" style="1" customWidth="1"/>
    <col min="5681" max="5681" width="19.453125" style="1" customWidth="1"/>
    <col min="5682" max="5682" width="17" style="1" customWidth="1"/>
    <col min="5683" max="5683" width="17.81640625" style="1" customWidth="1"/>
    <col min="5684" max="5685" width="15.453125" style="1" customWidth="1"/>
    <col min="5686" max="5686" width="21" style="1" customWidth="1"/>
    <col min="5687" max="5687" width="18.453125" style="1" customWidth="1"/>
    <col min="5688" max="5688" width="19.1796875" style="1" customWidth="1"/>
    <col min="5689" max="5691" width="9.1796875" style="1"/>
    <col min="5692" max="5692" width="16.453125" style="1" customWidth="1"/>
    <col min="5693" max="5693" width="14.81640625" style="1" customWidth="1"/>
    <col min="5694" max="5695" width="22" style="1" customWidth="1"/>
    <col min="5696" max="5697" width="9.1796875" style="1"/>
    <col min="5698" max="5698" width="14.453125" style="1" customWidth="1"/>
    <col min="5699" max="5699" width="0.81640625" style="1" customWidth="1"/>
    <col min="5700" max="5928" width="9.1796875" style="1"/>
    <col min="5929" max="5929" width="1.453125" style="1" customWidth="1"/>
    <col min="5930" max="5931" width="9.1796875" style="1"/>
    <col min="5932" max="5932" width="15.453125" style="1" customWidth="1"/>
    <col min="5933" max="5933" width="17" style="1" customWidth="1"/>
    <col min="5934" max="5934" width="16" style="1" customWidth="1"/>
    <col min="5935" max="5935" width="18.453125" style="1" customWidth="1"/>
    <col min="5936" max="5936" width="14.81640625" style="1" customWidth="1"/>
    <col min="5937" max="5937" width="19.453125" style="1" customWidth="1"/>
    <col min="5938" max="5938" width="17" style="1" customWidth="1"/>
    <col min="5939" max="5939" width="17.81640625" style="1" customWidth="1"/>
    <col min="5940" max="5941" width="15.453125" style="1" customWidth="1"/>
    <col min="5942" max="5942" width="21" style="1" customWidth="1"/>
    <col min="5943" max="5943" width="18.453125" style="1" customWidth="1"/>
    <col min="5944" max="5944" width="19.1796875" style="1" customWidth="1"/>
    <col min="5945" max="5947" width="9.1796875" style="1"/>
    <col min="5948" max="5948" width="16.453125" style="1" customWidth="1"/>
    <col min="5949" max="5949" width="14.81640625" style="1" customWidth="1"/>
    <col min="5950" max="5951" width="22" style="1" customWidth="1"/>
    <col min="5952" max="5953" width="9.1796875" style="1"/>
    <col min="5954" max="5954" width="14.453125" style="1" customWidth="1"/>
    <col min="5955" max="5955" width="0.81640625" style="1" customWidth="1"/>
    <col min="5956" max="6184" width="9.1796875" style="1"/>
    <col min="6185" max="6185" width="1.453125" style="1" customWidth="1"/>
    <col min="6186" max="6187" width="9.1796875" style="1"/>
    <col min="6188" max="6188" width="15.453125" style="1" customWidth="1"/>
    <col min="6189" max="6189" width="17" style="1" customWidth="1"/>
    <col min="6190" max="6190" width="16" style="1" customWidth="1"/>
    <col min="6191" max="6191" width="18.453125" style="1" customWidth="1"/>
    <col min="6192" max="6192" width="14.81640625" style="1" customWidth="1"/>
    <col min="6193" max="6193" width="19.453125" style="1" customWidth="1"/>
    <col min="6194" max="6194" width="17" style="1" customWidth="1"/>
    <col min="6195" max="6195" width="17.81640625" style="1" customWidth="1"/>
    <col min="6196" max="6197" width="15.453125" style="1" customWidth="1"/>
    <col min="6198" max="6198" width="21" style="1" customWidth="1"/>
    <col min="6199" max="6199" width="18.453125" style="1" customWidth="1"/>
    <col min="6200" max="6200" width="19.1796875" style="1" customWidth="1"/>
    <col min="6201" max="6203" width="9.1796875" style="1"/>
    <col min="6204" max="6204" width="16.453125" style="1" customWidth="1"/>
    <col min="6205" max="6205" width="14.81640625" style="1" customWidth="1"/>
    <col min="6206" max="6207" width="22" style="1" customWidth="1"/>
    <col min="6208" max="6209" width="9.1796875" style="1"/>
    <col min="6210" max="6210" width="14.453125" style="1" customWidth="1"/>
    <col min="6211" max="6211" width="0.81640625" style="1" customWidth="1"/>
    <col min="6212" max="6440" width="9.1796875" style="1"/>
    <col min="6441" max="6441" width="1.453125" style="1" customWidth="1"/>
    <col min="6442" max="6443" width="9.1796875" style="1"/>
    <col min="6444" max="6444" width="15.453125" style="1" customWidth="1"/>
    <col min="6445" max="6445" width="17" style="1" customWidth="1"/>
    <col min="6446" max="6446" width="16" style="1" customWidth="1"/>
    <col min="6447" max="6447" width="18.453125" style="1" customWidth="1"/>
    <col min="6448" max="6448" width="14.81640625" style="1" customWidth="1"/>
    <col min="6449" max="6449" width="19.453125" style="1" customWidth="1"/>
    <col min="6450" max="6450" width="17" style="1" customWidth="1"/>
    <col min="6451" max="6451" width="17.81640625" style="1" customWidth="1"/>
    <col min="6452" max="6453" width="15.453125" style="1" customWidth="1"/>
    <col min="6454" max="6454" width="21" style="1" customWidth="1"/>
    <col min="6455" max="6455" width="18.453125" style="1" customWidth="1"/>
    <col min="6456" max="6456" width="19.1796875" style="1" customWidth="1"/>
    <col min="6457" max="6459" width="9.1796875" style="1"/>
    <col min="6460" max="6460" width="16.453125" style="1" customWidth="1"/>
    <col min="6461" max="6461" width="14.81640625" style="1" customWidth="1"/>
    <col min="6462" max="6463" width="22" style="1" customWidth="1"/>
    <col min="6464" max="6465" width="9.1796875" style="1"/>
    <col min="6466" max="6466" width="14.453125" style="1" customWidth="1"/>
    <col min="6467" max="6467" width="0.81640625" style="1" customWidth="1"/>
    <col min="6468" max="6696" width="9.1796875" style="1"/>
    <col min="6697" max="6697" width="1.453125" style="1" customWidth="1"/>
    <col min="6698" max="6699" width="9.1796875" style="1"/>
    <col min="6700" max="6700" width="15.453125" style="1" customWidth="1"/>
    <col min="6701" max="6701" width="17" style="1" customWidth="1"/>
    <col min="6702" max="6702" width="16" style="1" customWidth="1"/>
    <col min="6703" max="6703" width="18.453125" style="1" customWidth="1"/>
    <col min="6704" max="6704" width="14.81640625" style="1" customWidth="1"/>
    <col min="6705" max="6705" width="19.453125" style="1" customWidth="1"/>
    <col min="6706" max="6706" width="17" style="1" customWidth="1"/>
    <col min="6707" max="6707" width="17.81640625" style="1" customWidth="1"/>
    <col min="6708" max="6709" width="15.453125" style="1" customWidth="1"/>
    <col min="6710" max="6710" width="21" style="1" customWidth="1"/>
    <col min="6711" max="6711" width="18.453125" style="1" customWidth="1"/>
    <col min="6712" max="6712" width="19.1796875" style="1" customWidth="1"/>
    <col min="6713" max="6715" width="9.1796875" style="1"/>
    <col min="6716" max="6716" width="16.453125" style="1" customWidth="1"/>
    <col min="6717" max="6717" width="14.81640625" style="1" customWidth="1"/>
    <col min="6718" max="6719" width="22" style="1" customWidth="1"/>
    <col min="6720" max="6721" width="9.1796875" style="1"/>
    <col min="6722" max="6722" width="14.453125" style="1" customWidth="1"/>
    <col min="6723" max="6723" width="0.81640625" style="1" customWidth="1"/>
    <col min="6724" max="6952" width="9.1796875" style="1"/>
    <col min="6953" max="6953" width="1.453125" style="1" customWidth="1"/>
    <col min="6954" max="6955" width="9.1796875" style="1"/>
    <col min="6956" max="6956" width="15.453125" style="1" customWidth="1"/>
    <col min="6957" max="6957" width="17" style="1" customWidth="1"/>
    <col min="6958" max="6958" width="16" style="1" customWidth="1"/>
    <col min="6959" max="6959" width="18.453125" style="1" customWidth="1"/>
    <col min="6960" max="6960" width="14.81640625" style="1" customWidth="1"/>
    <col min="6961" max="6961" width="19.453125" style="1" customWidth="1"/>
    <col min="6962" max="6962" width="17" style="1" customWidth="1"/>
    <col min="6963" max="6963" width="17.81640625" style="1" customWidth="1"/>
    <col min="6964" max="6965" width="15.453125" style="1" customWidth="1"/>
    <col min="6966" max="6966" width="21" style="1" customWidth="1"/>
    <col min="6967" max="6967" width="18.453125" style="1" customWidth="1"/>
    <col min="6968" max="6968" width="19.1796875" style="1" customWidth="1"/>
    <col min="6969" max="6971" width="9.1796875" style="1"/>
    <col min="6972" max="6972" width="16.453125" style="1" customWidth="1"/>
    <col min="6973" max="6973" width="14.81640625" style="1" customWidth="1"/>
    <col min="6974" max="6975" width="22" style="1" customWidth="1"/>
    <col min="6976" max="6977" width="9.1796875" style="1"/>
    <col min="6978" max="6978" width="14.453125" style="1" customWidth="1"/>
    <col min="6979" max="6979" width="0.81640625" style="1" customWidth="1"/>
    <col min="6980" max="7208" width="9.1796875" style="1"/>
    <col min="7209" max="7209" width="1.453125" style="1" customWidth="1"/>
    <col min="7210" max="7211" width="9.1796875" style="1"/>
    <col min="7212" max="7212" width="15.453125" style="1" customWidth="1"/>
    <col min="7213" max="7213" width="17" style="1" customWidth="1"/>
    <col min="7214" max="7214" width="16" style="1" customWidth="1"/>
    <col min="7215" max="7215" width="18.453125" style="1" customWidth="1"/>
    <col min="7216" max="7216" width="14.81640625" style="1" customWidth="1"/>
    <col min="7217" max="7217" width="19.453125" style="1" customWidth="1"/>
    <col min="7218" max="7218" width="17" style="1" customWidth="1"/>
    <col min="7219" max="7219" width="17.81640625" style="1" customWidth="1"/>
    <col min="7220" max="7221" width="15.453125" style="1" customWidth="1"/>
    <col min="7222" max="7222" width="21" style="1" customWidth="1"/>
    <col min="7223" max="7223" width="18.453125" style="1" customWidth="1"/>
    <col min="7224" max="7224" width="19.1796875" style="1" customWidth="1"/>
    <col min="7225" max="7227" width="9.1796875" style="1"/>
    <col min="7228" max="7228" width="16.453125" style="1" customWidth="1"/>
    <col min="7229" max="7229" width="14.81640625" style="1" customWidth="1"/>
    <col min="7230" max="7231" width="22" style="1" customWidth="1"/>
    <col min="7232" max="7233" width="9.1796875" style="1"/>
    <col min="7234" max="7234" width="14.453125" style="1" customWidth="1"/>
    <col min="7235" max="7235" width="0.81640625" style="1" customWidth="1"/>
    <col min="7236" max="7464" width="9.1796875" style="1"/>
    <col min="7465" max="7465" width="1.453125" style="1" customWidth="1"/>
    <col min="7466" max="7467" width="9.1796875" style="1"/>
    <col min="7468" max="7468" width="15.453125" style="1" customWidth="1"/>
    <col min="7469" max="7469" width="17" style="1" customWidth="1"/>
    <col min="7470" max="7470" width="16" style="1" customWidth="1"/>
    <col min="7471" max="7471" width="18.453125" style="1" customWidth="1"/>
    <col min="7472" max="7472" width="14.81640625" style="1" customWidth="1"/>
    <col min="7473" max="7473" width="19.453125" style="1" customWidth="1"/>
    <col min="7474" max="7474" width="17" style="1" customWidth="1"/>
    <col min="7475" max="7475" width="17.81640625" style="1" customWidth="1"/>
    <col min="7476" max="7477" width="15.453125" style="1" customWidth="1"/>
    <col min="7478" max="7478" width="21" style="1" customWidth="1"/>
    <col min="7479" max="7479" width="18.453125" style="1" customWidth="1"/>
    <col min="7480" max="7480" width="19.1796875" style="1" customWidth="1"/>
    <col min="7481" max="7483" width="9.1796875" style="1"/>
    <col min="7484" max="7484" width="16.453125" style="1" customWidth="1"/>
    <col min="7485" max="7485" width="14.81640625" style="1" customWidth="1"/>
    <col min="7486" max="7487" width="22" style="1" customWidth="1"/>
    <col min="7488" max="7489" width="9.1796875" style="1"/>
    <col min="7490" max="7490" width="14.453125" style="1" customWidth="1"/>
    <col min="7491" max="7491" width="0.81640625" style="1" customWidth="1"/>
    <col min="7492" max="7720" width="9.1796875" style="1"/>
    <col min="7721" max="7721" width="1.453125" style="1" customWidth="1"/>
    <col min="7722" max="7723" width="9.1796875" style="1"/>
    <col min="7724" max="7724" width="15.453125" style="1" customWidth="1"/>
    <col min="7725" max="7725" width="17" style="1" customWidth="1"/>
    <col min="7726" max="7726" width="16" style="1" customWidth="1"/>
    <col min="7727" max="7727" width="18.453125" style="1" customWidth="1"/>
    <col min="7728" max="7728" width="14.81640625" style="1" customWidth="1"/>
    <col min="7729" max="7729" width="19.453125" style="1" customWidth="1"/>
    <col min="7730" max="7730" width="17" style="1" customWidth="1"/>
    <col min="7731" max="7731" width="17.81640625" style="1" customWidth="1"/>
    <col min="7732" max="7733" width="15.453125" style="1" customWidth="1"/>
    <col min="7734" max="7734" width="21" style="1" customWidth="1"/>
    <col min="7735" max="7735" width="18.453125" style="1" customWidth="1"/>
    <col min="7736" max="7736" width="19.1796875" style="1" customWidth="1"/>
    <col min="7737" max="7739" width="9.1796875" style="1"/>
    <col min="7740" max="7740" width="16.453125" style="1" customWidth="1"/>
    <col min="7741" max="7741" width="14.81640625" style="1" customWidth="1"/>
    <col min="7742" max="7743" width="22" style="1" customWidth="1"/>
    <col min="7744" max="7745" width="9.1796875" style="1"/>
    <col min="7746" max="7746" width="14.453125" style="1" customWidth="1"/>
    <col min="7747" max="7747" width="0.81640625" style="1" customWidth="1"/>
    <col min="7748" max="7976" width="9.1796875" style="1"/>
    <col min="7977" max="7977" width="1.453125" style="1" customWidth="1"/>
    <col min="7978" max="7979" width="9.1796875" style="1"/>
    <col min="7980" max="7980" width="15.453125" style="1" customWidth="1"/>
    <col min="7981" max="7981" width="17" style="1" customWidth="1"/>
    <col min="7982" max="7982" width="16" style="1" customWidth="1"/>
    <col min="7983" max="7983" width="18.453125" style="1" customWidth="1"/>
    <col min="7984" max="7984" width="14.81640625" style="1" customWidth="1"/>
    <col min="7985" max="7985" width="19.453125" style="1" customWidth="1"/>
    <col min="7986" max="7986" width="17" style="1" customWidth="1"/>
    <col min="7987" max="7987" width="17.81640625" style="1" customWidth="1"/>
    <col min="7988" max="7989" width="15.453125" style="1" customWidth="1"/>
    <col min="7990" max="7990" width="21" style="1" customWidth="1"/>
    <col min="7991" max="7991" width="18.453125" style="1" customWidth="1"/>
    <col min="7992" max="7992" width="19.1796875" style="1" customWidth="1"/>
    <col min="7993" max="7995" width="9.1796875" style="1"/>
    <col min="7996" max="7996" width="16.453125" style="1" customWidth="1"/>
    <col min="7997" max="7997" width="14.81640625" style="1" customWidth="1"/>
    <col min="7998" max="7999" width="22" style="1" customWidth="1"/>
    <col min="8000" max="8001" width="9.1796875" style="1"/>
    <col min="8002" max="8002" width="14.453125" style="1" customWidth="1"/>
    <col min="8003" max="8003" width="0.81640625" style="1" customWidth="1"/>
    <col min="8004" max="8232" width="9.1796875" style="1"/>
    <col min="8233" max="8233" width="1.453125" style="1" customWidth="1"/>
    <col min="8234" max="8235" width="9.1796875" style="1"/>
    <col min="8236" max="8236" width="15.453125" style="1" customWidth="1"/>
    <col min="8237" max="8237" width="17" style="1" customWidth="1"/>
    <col min="8238" max="8238" width="16" style="1" customWidth="1"/>
    <col min="8239" max="8239" width="18.453125" style="1" customWidth="1"/>
    <col min="8240" max="8240" width="14.81640625" style="1" customWidth="1"/>
    <col min="8241" max="8241" width="19.453125" style="1" customWidth="1"/>
    <col min="8242" max="8242" width="17" style="1" customWidth="1"/>
    <col min="8243" max="8243" width="17.81640625" style="1" customWidth="1"/>
    <col min="8244" max="8245" width="15.453125" style="1" customWidth="1"/>
    <col min="8246" max="8246" width="21" style="1" customWidth="1"/>
    <col min="8247" max="8247" width="18.453125" style="1" customWidth="1"/>
    <col min="8248" max="8248" width="19.1796875" style="1" customWidth="1"/>
    <col min="8249" max="8251" width="9.1796875" style="1"/>
    <col min="8252" max="8252" width="16.453125" style="1" customWidth="1"/>
    <col min="8253" max="8253" width="14.81640625" style="1" customWidth="1"/>
    <col min="8254" max="8255" width="22" style="1" customWidth="1"/>
    <col min="8256" max="8257" width="9.1796875" style="1"/>
    <col min="8258" max="8258" width="14.453125" style="1" customWidth="1"/>
    <col min="8259" max="8259" width="0.81640625" style="1" customWidth="1"/>
    <col min="8260" max="8488" width="9.1796875" style="1"/>
    <col min="8489" max="8489" width="1.453125" style="1" customWidth="1"/>
    <col min="8490" max="8491" width="9.1796875" style="1"/>
    <col min="8492" max="8492" width="15.453125" style="1" customWidth="1"/>
    <col min="8493" max="8493" width="17" style="1" customWidth="1"/>
    <col min="8494" max="8494" width="16" style="1" customWidth="1"/>
    <col min="8495" max="8495" width="18.453125" style="1" customWidth="1"/>
    <col min="8496" max="8496" width="14.81640625" style="1" customWidth="1"/>
    <col min="8497" max="8497" width="19.453125" style="1" customWidth="1"/>
    <col min="8498" max="8498" width="17" style="1" customWidth="1"/>
    <col min="8499" max="8499" width="17.81640625" style="1" customWidth="1"/>
    <col min="8500" max="8501" width="15.453125" style="1" customWidth="1"/>
    <col min="8502" max="8502" width="21" style="1" customWidth="1"/>
    <col min="8503" max="8503" width="18.453125" style="1" customWidth="1"/>
    <col min="8504" max="8504" width="19.1796875" style="1" customWidth="1"/>
    <col min="8505" max="8507" width="9.1796875" style="1"/>
    <col min="8508" max="8508" width="16.453125" style="1" customWidth="1"/>
    <col min="8509" max="8509" width="14.81640625" style="1" customWidth="1"/>
    <col min="8510" max="8511" width="22" style="1" customWidth="1"/>
    <col min="8512" max="8513" width="9.1796875" style="1"/>
    <col min="8514" max="8514" width="14.453125" style="1" customWidth="1"/>
    <col min="8515" max="8515" width="0.81640625" style="1" customWidth="1"/>
    <col min="8516" max="8744" width="9.1796875" style="1"/>
    <col min="8745" max="8745" width="1.453125" style="1" customWidth="1"/>
    <col min="8746" max="8747" width="9.1796875" style="1"/>
    <col min="8748" max="8748" width="15.453125" style="1" customWidth="1"/>
    <col min="8749" max="8749" width="17" style="1" customWidth="1"/>
    <col min="8750" max="8750" width="16" style="1" customWidth="1"/>
    <col min="8751" max="8751" width="18.453125" style="1" customWidth="1"/>
    <col min="8752" max="8752" width="14.81640625" style="1" customWidth="1"/>
    <col min="8753" max="8753" width="19.453125" style="1" customWidth="1"/>
    <col min="8754" max="8754" width="17" style="1" customWidth="1"/>
    <col min="8755" max="8755" width="17.81640625" style="1" customWidth="1"/>
    <col min="8756" max="8757" width="15.453125" style="1" customWidth="1"/>
    <col min="8758" max="8758" width="21" style="1" customWidth="1"/>
    <col min="8759" max="8759" width="18.453125" style="1" customWidth="1"/>
    <col min="8760" max="8760" width="19.1796875" style="1" customWidth="1"/>
    <col min="8761" max="8763" width="9.1796875" style="1"/>
    <col min="8764" max="8764" width="16.453125" style="1" customWidth="1"/>
    <col min="8765" max="8765" width="14.81640625" style="1" customWidth="1"/>
    <col min="8766" max="8767" width="22" style="1" customWidth="1"/>
    <col min="8768" max="8769" width="9.1796875" style="1"/>
    <col min="8770" max="8770" width="14.453125" style="1" customWidth="1"/>
    <col min="8771" max="8771" width="0.81640625" style="1" customWidth="1"/>
    <col min="8772" max="9000" width="9.1796875" style="1"/>
    <col min="9001" max="9001" width="1.453125" style="1" customWidth="1"/>
    <col min="9002" max="9003" width="9.1796875" style="1"/>
    <col min="9004" max="9004" width="15.453125" style="1" customWidth="1"/>
    <col min="9005" max="9005" width="17" style="1" customWidth="1"/>
    <col min="9006" max="9006" width="16" style="1" customWidth="1"/>
    <col min="9007" max="9007" width="18.453125" style="1" customWidth="1"/>
    <col min="9008" max="9008" width="14.81640625" style="1" customWidth="1"/>
    <col min="9009" max="9009" width="19.453125" style="1" customWidth="1"/>
    <col min="9010" max="9010" width="17" style="1" customWidth="1"/>
    <col min="9011" max="9011" width="17.81640625" style="1" customWidth="1"/>
    <col min="9012" max="9013" width="15.453125" style="1" customWidth="1"/>
    <col min="9014" max="9014" width="21" style="1" customWidth="1"/>
    <col min="9015" max="9015" width="18.453125" style="1" customWidth="1"/>
    <col min="9016" max="9016" width="19.1796875" style="1" customWidth="1"/>
    <col min="9017" max="9019" width="9.1796875" style="1"/>
    <col min="9020" max="9020" width="16.453125" style="1" customWidth="1"/>
    <col min="9021" max="9021" width="14.81640625" style="1" customWidth="1"/>
    <col min="9022" max="9023" width="22" style="1" customWidth="1"/>
    <col min="9024" max="9025" width="9.1796875" style="1"/>
    <col min="9026" max="9026" width="14.453125" style="1" customWidth="1"/>
    <col min="9027" max="9027" width="0.81640625" style="1" customWidth="1"/>
    <col min="9028" max="9256" width="9.1796875" style="1"/>
    <col min="9257" max="9257" width="1.453125" style="1" customWidth="1"/>
    <col min="9258" max="9259" width="9.1796875" style="1"/>
    <col min="9260" max="9260" width="15.453125" style="1" customWidth="1"/>
    <col min="9261" max="9261" width="17" style="1" customWidth="1"/>
    <col min="9262" max="9262" width="16" style="1" customWidth="1"/>
    <col min="9263" max="9263" width="18.453125" style="1" customWidth="1"/>
    <col min="9264" max="9264" width="14.81640625" style="1" customWidth="1"/>
    <col min="9265" max="9265" width="19.453125" style="1" customWidth="1"/>
    <col min="9266" max="9266" width="17" style="1" customWidth="1"/>
    <col min="9267" max="9267" width="17.81640625" style="1" customWidth="1"/>
    <col min="9268" max="9269" width="15.453125" style="1" customWidth="1"/>
    <col min="9270" max="9270" width="21" style="1" customWidth="1"/>
    <col min="9271" max="9271" width="18.453125" style="1" customWidth="1"/>
    <col min="9272" max="9272" width="19.1796875" style="1" customWidth="1"/>
    <col min="9273" max="9275" width="9.1796875" style="1"/>
    <col min="9276" max="9276" width="16.453125" style="1" customWidth="1"/>
    <col min="9277" max="9277" width="14.81640625" style="1" customWidth="1"/>
    <col min="9278" max="9279" width="22" style="1" customWidth="1"/>
    <col min="9280" max="9281" width="9.1796875" style="1"/>
    <col min="9282" max="9282" width="14.453125" style="1" customWidth="1"/>
    <col min="9283" max="9283" width="0.81640625" style="1" customWidth="1"/>
    <col min="9284" max="9512" width="9.1796875" style="1"/>
    <col min="9513" max="9513" width="1.453125" style="1" customWidth="1"/>
    <col min="9514" max="9515" width="9.1796875" style="1"/>
    <col min="9516" max="9516" width="15.453125" style="1" customWidth="1"/>
    <col min="9517" max="9517" width="17" style="1" customWidth="1"/>
    <col min="9518" max="9518" width="16" style="1" customWidth="1"/>
    <col min="9519" max="9519" width="18.453125" style="1" customWidth="1"/>
    <col min="9520" max="9520" width="14.81640625" style="1" customWidth="1"/>
    <col min="9521" max="9521" width="19.453125" style="1" customWidth="1"/>
    <col min="9522" max="9522" width="17" style="1" customWidth="1"/>
    <col min="9523" max="9523" width="17.81640625" style="1" customWidth="1"/>
    <col min="9524" max="9525" width="15.453125" style="1" customWidth="1"/>
    <col min="9526" max="9526" width="21" style="1" customWidth="1"/>
    <col min="9527" max="9527" width="18.453125" style="1" customWidth="1"/>
    <col min="9528" max="9528" width="19.1796875" style="1" customWidth="1"/>
    <col min="9529" max="9531" width="9.1796875" style="1"/>
    <col min="9532" max="9532" width="16.453125" style="1" customWidth="1"/>
    <col min="9533" max="9533" width="14.81640625" style="1" customWidth="1"/>
    <col min="9534" max="9535" width="22" style="1" customWidth="1"/>
    <col min="9536" max="9537" width="9.1796875" style="1"/>
    <col min="9538" max="9538" width="14.453125" style="1" customWidth="1"/>
    <col min="9539" max="9539" width="0.81640625" style="1" customWidth="1"/>
    <col min="9540" max="9768" width="9.1796875" style="1"/>
    <col min="9769" max="9769" width="1.453125" style="1" customWidth="1"/>
    <col min="9770" max="9771" width="9.1796875" style="1"/>
    <col min="9772" max="9772" width="15.453125" style="1" customWidth="1"/>
    <col min="9773" max="9773" width="17" style="1" customWidth="1"/>
    <col min="9774" max="9774" width="16" style="1" customWidth="1"/>
    <col min="9775" max="9775" width="18.453125" style="1" customWidth="1"/>
    <col min="9776" max="9776" width="14.81640625" style="1" customWidth="1"/>
    <col min="9777" max="9777" width="19.453125" style="1" customWidth="1"/>
    <col min="9778" max="9778" width="17" style="1" customWidth="1"/>
    <col min="9779" max="9779" width="17.81640625" style="1" customWidth="1"/>
    <col min="9780" max="9781" width="15.453125" style="1" customWidth="1"/>
    <col min="9782" max="9782" width="21" style="1" customWidth="1"/>
    <col min="9783" max="9783" width="18.453125" style="1" customWidth="1"/>
    <col min="9784" max="9784" width="19.1796875" style="1" customWidth="1"/>
    <col min="9785" max="9787" width="9.1796875" style="1"/>
    <col min="9788" max="9788" width="16.453125" style="1" customWidth="1"/>
    <col min="9789" max="9789" width="14.81640625" style="1" customWidth="1"/>
    <col min="9790" max="9791" width="22" style="1" customWidth="1"/>
    <col min="9792" max="9793" width="9.1796875" style="1"/>
    <col min="9794" max="9794" width="14.453125" style="1" customWidth="1"/>
    <col min="9795" max="9795" width="0.81640625" style="1" customWidth="1"/>
    <col min="9796" max="10024" width="9.1796875" style="1"/>
    <col min="10025" max="10025" width="1.453125" style="1" customWidth="1"/>
    <col min="10026" max="10027" width="9.1796875" style="1"/>
    <col min="10028" max="10028" width="15.453125" style="1" customWidth="1"/>
    <col min="10029" max="10029" width="17" style="1" customWidth="1"/>
    <col min="10030" max="10030" width="16" style="1" customWidth="1"/>
    <col min="10031" max="10031" width="18.453125" style="1" customWidth="1"/>
    <col min="10032" max="10032" width="14.81640625" style="1" customWidth="1"/>
    <col min="10033" max="10033" width="19.453125" style="1" customWidth="1"/>
    <col min="10034" max="10034" width="17" style="1" customWidth="1"/>
    <col min="10035" max="10035" width="17.81640625" style="1" customWidth="1"/>
    <col min="10036" max="10037" width="15.453125" style="1" customWidth="1"/>
    <col min="10038" max="10038" width="21" style="1" customWidth="1"/>
    <col min="10039" max="10039" width="18.453125" style="1" customWidth="1"/>
    <col min="10040" max="10040" width="19.1796875" style="1" customWidth="1"/>
    <col min="10041" max="10043" width="9.1796875" style="1"/>
    <col min="10044" max="10044" width="16.453125" style="1" customWidth="1"/>
    <col min="10045" max="10045" width="14.81640625" style="1" customWidth="1"/>
    <col min="10046" max="10047" width="22" style="1" customWidth="1"/>
    <col min="10048" max="10049" width="9.1796875" style="1"/>
    <col min="10050" max="10050" width="14.453125" style="1" customWidth="1"/>
    <col min="10051" max="10051" width="0.81640625" style="1" customWidth="1"/>
    <col min="10052" max="10280" width="9.1796875" style="1"/>
    <col min="10281" max="10281" width="1.453125" style="1" customWidth="1"/>
    <col min="10282" max="10283" width="9.1796875" style="1"/>
    <col min="10284" max="10284" width="15.453125" style="1" customWidth="1"/>
    <col min="10285" max="10285" width="17" style="1" customWidth="1"/>
    <col min="10286" max="10286" width="16" style="1" customWidth="1"/>
    <col min="10287" max="10287" width="18.453125" style="1" customWidth="1"/>
    <col min="10288" max="10288" width="14.81640625" style="1" customWidth="1"/>
    <col min="10289" max="10289" width="19.453125" style="1" customWidth="1"/>
    <col min="10290" max="10290" width="17" style="1" customWidth="1"/>
    <col min="10291" max="10291" width="17.81640625" style="1" customWidth="1"/>
    <col min="10292" max="10293" width="15.453125" style="1" customWidth="1"/>
    <col min="10294" max="10294" width="21" style="1" customWidth="1"/>
    <col min="10295" max="10295" width="18.453125" style="1" customWidth="1"/>
    <col min="10296" max="10296" width="19.1796875" style="1" customWidth="1"/>
    <col min="10297" max="10299" width="9.1796875" style="1"/>
    <col min="10300" max="10300" width="16.453125" style="1" customWidth="1"/>
    <col min="10301" max="10301" width="14.81640625" style="1" customWidth="1"/>
    <col min="10302" max="10303" width="22" style="1" customWidth="1"/>
    <col min="10304" max="10305" width="9.1796875" style="1"/>
    <col min="10306" max="10306" width="14.453125" style="1" customWidth="1"/>
    <col min="10307" max="10307" width="0.81640625" style="1" customWidth="1"/>
    <col min="10308" max="10536" width="9.1796875" style="1"/>
    <col min="10537" max="10537" width="1.453125" style="1" customWidth="1"/>
    <col min="10538" max="10539" width="9.1796875" style="1"/>
    <col min="10540" max="10540" width="15.453125" style="1" customWidth="1"/>
    <col min="10541" max="10541" width="17" style="1" customWidth="1"/>
    <col min="10542" max="10542" width="16" style="1" customWidth="1"/>
    <col min="10543" max="10543" width="18.453125" style="1" customWidth="1"/>
    <col min="10544" max="10544" width="14.81640625" style="1" customWidth="1"/>
    <col min="10545" max="10545" width="19.453125" style="1" customWidth="1"/>
    <col min="10546" max="10546" width="17" style="1" customWidth="1"/>
    <col min="10547" max="10547" width="17.81640625" style="1" customWidth="1"/>
    <col min="10548" max="10549" width="15.453125" style="1" customWidth="1"/>
    <col min="10550" max="10550" width="21" style="1" customWidth="1"/>
    <col min="10551" max="10551" width="18.453125" style="1" customWidth="1"/>
    <col min="10552" max="10552" width="19.1796875" style="1" customWidth="1"/>
    <col min="10553" max="10555" width="9.1796875" style="1"/>
    <col min="10556" max="10556" width="16.453125" style="1" customWidth="1"/>
    <col min="10557" max="10557" width="14.81640625" style="1" customWidth="1"/>
    <col min="10558" max="10559" width="22" style="1" customWidth="1"/>
    <col min="10560" max="10561" width="9.1796875" style="1"/>
    <col min="10562" max="10562" width="14.453125" style="1" customWidth="1"/>
    <col min="10563" max="10563" width="0.81640625" style="1" customWidth="1"/>
    <col min="10564" max="10792" width="9.1796875" style="1"/>
    <col min="10793" max="10793" width="1.453125" style="1" customWidth="1"/>
    <col min="10794" max="10795" width="9.1796875" style="1"/>
    <col min="10796" max="10796" width="15.453125" style="1" customWidth="1"/>
    <col min="10797" max="10797" width="17" style="1" customWidth="1"/>
    <col min="10798" max="10798" width="16" style="1" customWidth="1"/>
    <col min="10799" max="10799" width="18.453125" style="1" customWidth="1"/>
    <col min="10800" max="10800" width="14.81640625" style="1" customWidth="1"/>
    <col min="10801" max="10801" width="19.453125" style="1" customWidth="1"/>
    <col min="10802" max="10802" width="17" style="1" customWidth="1"/>
    <col min="10803" max="10803" width="17.81640625" style="1" customWidth="1"/>
    <col min="10804" max="10805" width="15.453125" style="1" customWidth="1"/>
    <col min="10806" max="10806" width="21" style="1" customWidth="1"/>
    <col min="10807" max="10807" width="18.453125" style="1" customWidth="1"/>
    <col min="10808" max="10808" width="19.1796875" style="1" customWidth="1"/>
    <col min="10809" max="10811" width="9.1796875" style="1"/>
    <col min="10812" max="10812" width="16.453125" style="1" customWidth="1"/>
    <col min="10813" max="10813" width="14.81640625" style="1" customWidth="1"/>
    <col min="10814" max="10815" width="22" style="1" customWidth="1"/>
    <col min="10816" max="10817" width="9.1796875" style="1"/>
    <col min="10818" max="10818" width="14.453125" style="1" customWidth="1"/>
    <col min="10819" max="10819" width="0.81640625" style="1" customWidth="1"/>
    <col min="10820" max="11048" width="9.1796875" style="1"/>
    <col min="11049" max="11049" width="1.453125" style="1" customWidth="1"/>
    <col min="11050" max="11051" width="9.1796875" style="1"/>
    <col min="11052" max="11052" width="15.453125" style="1" customWidth="1"/>
    <col min="11053" max="11053" width="17" style="1" customWidth="1"/>
    <col min="11054" max="11054" width="16" style="1" customWidth="1"/>
    <col min="11055" max="11055" width="18.453125" style="1" customWidth="1"/>
    <col min="11056" max="11056" width="14.81640625" style="1" customWidth="1"/>
    <col min="11057" max="11057" width="19.453125" style="1" customWidth="1"/>
    <col min="11058" max="11058" width="17" style="1" customWidth="1"/>
    <col min="11059" max="11059" width="17.81640625" style="1" customWidth="1"/>
    <col min="11060" max="11061" width="15.453125" style="1" customWidth="1"/>
    <col min="11062" max="11062" width="21" style="1" customWidth="1"/>
    <col min="11063" max="11063" width="18.453125" style="1" customWidth="1"/>
    <col min="11064" max="11064" width="19.1796875" style="1" customWidth="1"/>
    <col min="11065" max="11067" width="9.1796875" style="1"/>
    <col min="11068" max="11068" width="16.453125" style="1" customWidth="1"/>
    <col min="11069" max="11069" width="14.81640625" style="1" customWidth="1"/>
    <col min="11070" max="11071" width="22" style="1" customWidth="1"/>
    <col min="11072" max="11073" width="9.1796875" style="1"/>
    <col min="11074" max="11074" width="14.453125" style="1" customWidth="1"/>
    <col min="11075" max="11075" width="0.81640625" style="1" customWidth="1"/>
    <col min="11076" max="11304" width="9.1796875" style="1"/>
    <col min="11305" max="11305" width="1.453125" style="1" customWidth="1"/>
    <col min="11306" max="11307" width="9.1796875" style="1"/>
    <col min="11308" max="11308" width="15.453125" style="1" customWidth="1"/>
    <col min="11309" max="11309" width="17" style="1" customWidth="1"/>
    <col min="11310" max="11310" width="16" style="1" customWidth="1"/>
    <col min="11311" max="11311" width="18.453125" style="1" customWidth="1"/>
    <col min="11312" max="11312" width="14.81640625" style="1" customWidth="1"/>
    <col min="11313" max="11313" width="19.453125" style="1" customWidth="1"/>
    <col min="11314" max="11314" width="17" style="1" customWidth="1"/>
    <col min="11315" max="11315" width="17.81640625" style="1" customWidth="1"/>
    <col min="11316" max="11317" width="15.453125" style="1" customWidth="1"/>
    <col min="11318" max="11318" width="21" style="1" customWidth="1"/>
    <col min="11319" max="11319" width="18.453125" style="1" customWidth="1"/>
    <col min="11320" max="11320" width="19.1796875" style="1" customWidth="1"/>
    <col min="11321" max="11323" width="9.1796875" style="1"/>
    <col min="11324" max="11324" width="16.453125" style="1" customWidth="1"/>
    <col min="11325" max="11325" width="14.81640625" style="1" customWidth="1"/>
    <col min="11326" max="11327" width="22" style="1" customWidth="1"/>
    <col min="11328" max="11329" width="9.1796875" style="1"/>
    <col min="11330" max="11330" width="14.453125" style="1" customWidth="1"/>
    <col min="11331" max="11331" width="0.81640625" style="1" customWidth="1"/>
    <col min="11332" max="11560" width="9.1796875" style="1"/>
    <col min="11561" max="11561" width="1.453125" style="1" customWidth="1"/>
    <col min="11562" max="11563" width="9.1796875" style="1"/>
    <col min="11564" max="11564" width="15.453125" style="1" customWidth="1"/>
    <col min="11565" max="11565" width="17" style="1" customWidth="1"/>
    <col min="11566" max="11566" width="16" style="1" customWidth="1"/>
    <col min="11567" max="11567" width="18.453125" style="1" customWidth="1"/>
    <col min="11568" max="11568" width="14.81640625" style="1" customWidth="1"/>
    <col min="11569" max="11569" width="19.453125" style="1" customWidth="1"/>
    <col min="11570" max="11570" width="17" style="1" customWidth="1"/>
    <col min="11571" max="11571" width="17.81640625" style="1" customWidth="1"/>
    <col min="11572" max="11573" width="15.453125" style="1" customWidth="1"/>
    <col min="11574" max="11574" width="21" style="1" customWidth="1"/>
    <col min="11575" max="11575" width="18.453125" style="1" customWidth="1"/>
    <col min="11576" max="11576" width="19.1796875" style="1" customWidth="1"/>
    <col min="11577" max="11579" width="9.1796875" style="1"/>
    <col min="11580" max="11580" width="16.453125" style="1" customWidth="1"/>
    <col min="11581" max="11581" width="14.81640625" style="1" customWidth="1"/>
    <col min="11582" max="11583" width="22" style="1" customWidth="1"/>
    <col min="11584" max="11585" width="9.1796875" style="1"/>
    <col min="11586" max="11586" width="14.453125" style="1" customWidth="1"/>
    <col min="11587" max="11587" width="0.81640625" style="1" customWidth="1"/>
    <col min="11588" max="11816" width="9.1796875" style="1"/>
    <col min="11817" max="11817" width="1.453125" style="1" customWidth="1"/>
    <col min="11818" max="11819" width="9.1796875" style="1"/>
    <col min="11820" max="11820" width="15.453125" style="1" customWidth="1"/>
    <col min="11821" max="11821" width="17" style="1" customWidth="1"/>
    <col min="11822" max="11822" width="16" style="1" customWidth="1"/>
    <col min="11823" max="11823" width="18.453125" style="1" customWidth="1"/>
    <col min="11824" max="11824" width="14.81640625" style="1" customWidth="1"/>
    <col min="11825" max="11825" width="19.453125" style="1" customWidth="1"/>
    <col min="11826" max="11826" width="17" style="1" customWidth="1"/>
    <col min="11827" max="11827" width="17.81640625" style="1" customWidth="1"/>
    <col min="11828" max="11829" width="15.453125" style="1" customWidth="1"/>
    <col min="11830" max="11830" width="21" style="1" customWidth="1"/>
    <col min="11831" max="11831" width="18.453125" style="1" customWidth="1"/>
    <col min="11832" max="11832" width="19.1796875" style="1" customWidth="1"/>
    <col min="11833" max="11835" width="9.1796875" style="1"/>
    <col min="11836" max="11836" width="16.453125" style="1" customWidth="1"/>
    <col min="11837" max="11837" width="14.81640625" style="1" customWidth="1"/>
    <col min="11838" max="11839" width="22" style="1" customWidth="1"/>
    <col min="11840" max="11841" width="9.1796875" style="1"/>
    <col min="11842" max="11842" width="14.453125" style="1" customWidth="1"/>
    <col min="11843" max="11843" width="0.81640625" style="1" customWidth="1"/>
    <col min="11844" max="12072" width="9.1796875" style="1"/>
    <col min="12073" max="12073" width="1.453125" style="1" customWidth="1"/>
    <col min="12074" max="12075" width="9.1796875" style="1"/>
    <col min="12076" max="12076" width="15.453125" style="1" customWidth="1"/>
    <col min="12077" max="12077" width="17" style="1" customWidth="1"/>
    <col min="12078" max="12078" width="16" style="1" customWidth="1"/>
    <col min="12079" max="12079" width="18.453125" style="1" customWidth="1"/>
    <col min="12080" max="12080" width="14.81640625" style="1" customWidth="1"/>
    <col min="12081" max="12081" width="19.453125" style="1" customWidth="1"/>
    <col min="12082" max="12082" width="17" style="1" customWidth="1"/>
    <col min="12083" max="12083" width="17.81640625" style="1" customWidth="1"/>
    <col min="12084" max="12085" width="15.453125" style="1" customWidth="1"/>
    <col min="12086" max="12086" width="21" style="1" customWidth="1"/>
    <col min="12087" max="12087" width="18.453125" style="1" customWidth="1"/>
    <col min="12088" max="12088" width="19.1796875" style="1" customWidth="1"/>
    <col min="12089" max="12091" width="9.1796875" style="1"/>
    <col min="12092" max="12092" width="16.453125" style="1" customWidth="1"/>
    <col min="12093" max="12093" width="14.81640625" style="1" customWidth="1"/>
    <col min="12094" max="12095" width="22" style="1" customWidth="1"/>
    <col min="12096" max="12097" width="9.1796875" style="1"/>
    <col min="12098" max="12098" width="14.453125" style="1" customWidth="1"/>
    <col min="12099" max="12099" width="0.81640625" style="1" customWidth="1"/>
    <col min="12100" max="12328" width="9.1796875" style="1"/>
    <col min="12329" max="12329" width="1.453125" style="1" customWidth="1"/>
    <col min="12330" max="12331" width="9.1796875" style="1"/>
    <col min="12332" max="12332" width="15.453125" style="1" customWidth="1"/>
    <col min="12333" max="12333" width="17" style="1" customWidth="1"/>
    <col min="12334" max="12334" width="16" style="1" customWidth="1"/>
    <col min="12335" max="12335" width="18.453125" style="1" customWidth="1"/>
    <col min="12336" max="12336" width="14.81640625" style="1" customWidth="1"/>
    <col min="12337" max="12337" width="19.453125" style="1" customWidth="1"/>
    <col min="12338" max="12338" width="17" style="1" customWidth="1"/>
    <col min="12339" max="12339" width="17.81640625" style="1" customWidth="1"/>
    <col min="12340" max="12341" width="15.453125" style="1" customWidth="1"/>
    <col min="12342" max="12342" width="21" style="1" customWidth="1"/>
    <col min="12343" max="12343" width="18.453125" style="1" customWidth="1"/>
    <col min="12344" max="12344" width="19.1796875" style="1" customWidth="1"/>
    <col min="12345" max="12347" width="9.1796875" style="1"/>
    <col min="12348" max="12348" width="16.453125" style="1" customWidth="1"/>
    <col min="12349" max="12349" width="14.81640625" style="1" customWidth="1"/>
    <col min="12350" max="12351" width="22" style="1" customWidth="1"/>
    <col min="12352" max="12353" width="9.1796875" style="1"/>
    <col min="12354" max="12354" width="14.453125" style="1" customWidth="1"/>
    <col min="12355" max="12355" width="0.81640625" style="1" customWidth="1"/>
    <col min="12356" max="12584" width="9.1796875" style="1"/>
    <col min="12585" max="12585" width="1.453125" style="1" customWidth="1"/>
    <col min="12586" max="12587" width="9.1796875" style="1"/>
    <col min="12588" max="12588" width="15.453125" style="1" customWidth="1"/>
    <col min="12589" max="12589" width="17" style="1" customWidth="1"/>
    <col min="12590" max="12590" width="16" style="1" customWidth="1"/>
    <col min="12591" max="12591" width="18.453125" style="1" customWidth="1"/>
    <col min="12592" max="12592" width="14.81640625" style="1" customWidth="1"/>
    <col min="12593" max="12593" width="19.453125" style="1" customWidth="1"/>
    <col min="12594" max="12594" width="17" style="1" customWidth="1"/>
    <col min="12595" max="12595" width="17.81640625" style="1" customWidth="1"/>
    <col min="12596" max="12597" width="15.453125" style="1" customWidth="1"/>
    <col min="12598" max="12598" width="21" style="1" customWidth="1"/>
    <col min="12599" max="12599" width="18.453125" style="1" customWidth="1"/>
    <col min="12600" max="12600" width="19.1796875" style="1" customWidth="1"/>
    <col min="12601" max="12603" width="9.1796875" style="1"/>
    <col min="12604" max="12604" width="16.453125" style="1" customWidth="1"/>
    <col min="12605" max="12605" width="14.81640625" style="1" customWidth="1"/>
    <col min="12606" max="12607" width="22" style="1" customWidth="1"/>
    <col min="12608" max="12609" width="9.1796875" style="1"/>
    <col min="12610" max="12610" width="14.453125" style="1" customWidth="1"/>
    <col min="12611" max="12611" width="0.81640625" style="1" customWidth="1"/>
    <col min="12612" max="12840" width="9.1796875" style="1"/>
    <col min="12841" max="12841" width="1.453125" style="1" customWidth="1"/>
    <col min="12842" max="12843" width="9.1796875" style="1"/>
    <col min="12844" max="12844" width="15.453125" style="1" customWidth="1"/>
    <col min="12845" max="12845" width="17" style="1" customWidth="1"/>
    <col min="12846" max="12846" width="16" style="1" customWidth="1"/>
    <col min="12847" max="12847" width="18.453125" style="1" customWidth="1"/>
    <col min="12848" max="12848" width="14.81640625" style="1" customWidth="1"/>
    <col min="12849" max="12849" width="19.453125" style="1" customWidth="1"/>
    <col min="12850" max="12850" width="17" style="1" customWidth="1"/>
    <col min="12851" max="12851" width="17.81640625" style="1" customWidth="1"/>
    <col min="12852" max="12853" width="15.453125" style="1" customWidth="1"/>
    <col min="12854" max="12854" width="21" style="1" customWidth="1"/>
    <col min="12855" max="12855" width="18.453125" style="1" customWidth="1"/>
    <col min="12856" max="12856" width="19.1796875" style="1" customWidth="1"/>
    <col min="12857" max="12859" width="9.1796875" style="1"/>
    <col min="12860" max="12860" width="16.453125" style="1" customWidth="1"/>
    <col min="12861" max="12861" width="14.81640625" style="1" customWidth="1"/>
    <col min="12862" max="12863" width="22" style="1" customWidth="1"/>
    <col min="12864" max="12865" width="9.1796875" style="1"/>
    <col min="12866" max="12866" width="14.453125" style="1" customWidth="1"/>
    <col min="12867" max="12867" width="0.81640625" style="1" customWidth="1"/>
    <col min="12868" max="13096" width="9.1796875" style="1"/>
    <col min="13097" max="13097" width="1.453125" style="1" customWidth="1"/>
    <col min="13098" max="13099" width="9.1796875" style="1"/>
    <col min="13100" max="13100" width="15.453125" style="1" customWidth="1"/>
    <col min="13101" max="13101" width="17" style="1" customWidth="1"/>
    <col min="13102" max="13102" width="16" style="1" customWidth="1"/>
    <col min="13103" max="13103" width="18.453125" style="1" customWidth="1"/>
    <col min="13104" max="13104" width="14.81640625" style="1" customWidth="1"/>
    <col min="13105" max="13105" width="19.453125" style="1" customWidth="1"/>
    <col min="13106" max="13106" width="17" style="1" customWidth="1"/>
    <col min="13107" max="13107" width="17.81640625" style="1" customWidth="1"/>
    <col min="13108" max="13109" width="15.453125" style="1" customWidth="1"/>
    <col min="13110" max="13110" width="21" style="1" customWidth="1"/>
    <col min="13111" max="13111" width="18.453125" style="1" customWidth="1"/>
    <col min="13112" max="13112" width="19.1796875" style="1" customWidth="1"/>
    <col min="13113" max="13115" width="9.1796875" style="1"/>
    <col min="13116" max="13116" width="16.453125" style="1" customWidth="1"/>
    <col min="13117" max="13117" width="14.81640625" style="1" customWidth="1"/>
    <col min="13118" max="13119" width="22" style="1" customWidth="1"/>
    <col min="13120" max="13121" width="9.1796875" style="1"/>
    <col min="13122" max="13122" width="14.453125" style="1" customWidth="1"/>
    <col min="13123" max="13123" width="0.81640625" style="1" customWidth="1"/>
    <col min="13124" max="13352" width="9.1796875" style="1"/>
    <col min="13353" max="13353" width="1.453125" style="1" customWidth="1"/>
    <col min="13354" max="13355" width="9.1796875" style="1"/>
    <col min="13356" max="13356" width="15.453125" style="1" customWidth="1"/>
    <col min="13357" max="13357" width="17" style="1" customWidth="1"/>
    <col min="13358" max="13358" width="16" style="1" customWidth="1"/>
    <col min="13359" max="13359" width="18.453125" style="1" customWidth="1"/>
    <col min="13360" max="13360" width="14.81640625" style="1" customWidth="1"/>
    <col min="13361" max="13361" width="19.453125" style="1" customWidth="1"/>
    <col min="13362" max="13362" width="17" style="1" customWidth="1"/>
    <col min="13363" max="13363" width="17.81640625" style="1" customWidth="1"/>
    <col min="13364" max="13365" width="15.453125" style="1" customWidth="1"/>
    <col min="13366" max="13366" width="21" style="1" customWidth="1"/>
    <col min="13367" max="13367" width="18.453125" style="1" customWidth="1"/>
    <col min="13368" max="13368" width="19.1796875" style="1" customWidth="1"/>
    <col min="13369" max="13371" width="9.1796875" style="1"/>
    <col min="13372" max="13372" width="16.453125" style="1" customWidth="1"/>
    <col min="13373" max="13373" width="14.81640625" style="1" customWidth="1"/>
    <col min="13374" max="13375" width="22" style="1" customWidth="1"/>
    <col min="13376" max="13377" width="9.1796875" style="1"/>
    <col min="13378" max="13378" width="14.453125" style="1" customWidth="1"/>
    <col min="13379" max="13379" width="0.81640625" style="1" customWidth="1"/>
    <col min="13380" max="13608" width="9.1796875" style="1"/>
    <col min="13609" max="13609" width="1.453125" style="1" customWidth="1"/>
    <col min="13610" max="13611" width="9.1796875" style="1"/>
    <col min="13612" max="13612" width="15.453125" style="1" customWidth="1"/>
    <col min="13613" max="13613" width="17" style="1" customWidth="1"/>
    <col min="13614" max="13614" width="16" style="1" customWidth="1"/>
    <col min="13615" max="13615" width="18.453125" style="1" customWidth="1"/>
    <col min="13616" max="13616" width="14.81640625" style="1" customWidth="1"/>
    <col min="13617" max="13617" width="19.453125" style="1" customWidth="1"/>
    <col min="13618" max="13618" width="17" style="1" customWidth="1"/>
    <col min="13619" max="13619" width="17.81640625" style="1" customWidth="1"/>
    <col min="13620" max="13621" width="15.453125" style="1" customWidth="1"/>
    <col min="13622" max="13622" width="21" style="1" customWidth="1"/>
    <col min="13623" max="13623" width="18.453125" style="1" customWidth="1"/>
    <col min="13624" max="13624" width="19.1796875" style="1" customWidth="1"/>
    <col min="13625" max="13627" width="9.1796875" style="1"/>
    <col min="13628" max="13628" width="16.453125" style="1" customWidth="1"/>
    <col min="13629" max="13629" width="14.81640625" style="1" customWidth="1"/>
    <col min="13630" max="13631" width="22" style="1" customWidth="1"/>
    <col min="13632" max="13633" width="9.1796875" style="1"/>
    <col min="13634" max="13634" width="14.453125" style="1" customWidth="1"/>
    <col min="13635" max="13635" width="0.81640625" style="1" customWidth="1"/>
    <col min="13636" max="13864" width="9.1796875" style="1"/>
    <col min="13865" max="13865" width="1.453125" style="1" customWidth="1"/>
    <col min="13866" max="13867" width="9.1796875" style="1"/>
    <col min="13868" max="13868" width="15.453125" style="1" customWidth="1"/>
    <col min="13869" max="13869" width="17" style="1" customWidth="1"/>
    <col min="13870" max="13870" width="16" style="1" customWidth="1"/>
    <col min="13871" max="13871" width="18.453125" style="1" customWidth="1"/>
    <col min="13872" max="13872" width="14.81640625" style="1" customWidth="1"/>
    <col min="13873" max="13873" width="19.453125" style="1" customWidth="1"/>
    <col min="13874" max="13874" width="17" style="1" customWidth="1"/>
    <col min="13875" max="13875" width="17.81640625" style="1" customWidth="1"/>
    <col min="13876" max="13877" width="15.453125" style="1" customWidth="1"/>
    <col min="13878" max="13878" width="21" style="1" customWidth="1"/>
    <col min="13879" max="13879" width="18.453125" style="1" customWidth="1"/>
    <col min="13880" max="13880" width="19.1796875" style="1" customWidth="1"/>
    <col min="13881" max="13883" width="9.1796875" style="1"/>
    <col min="13884" max="13884" width="16.453125" style="1" customWidth="1"/>
    <col min="13885" max="13885" width="14.81640625" style="1" customWidth="1"/>
    <col min="13886" max="13887" width="22" style="1" customWidth="1"/>
    <col min="13888" max="13889" width="9.1796875" style="1"/>
    <col min="13890" max="13890" width="14.453125" style="1" customWidth="1"/>
    <col min="13891" max="13891" width="0.81640625" style="1" customWidth="1"/>
    <col min="13892" max="14120" width="9.1796875" style="1"/>
    <col min="14121" max="14121" width="1.453125" style="1" customWidth="1"/>
    <col min="14122" max="14123" width="9.1796875" style="1"/>
    <col min="14124" max="14124" width="15.453125" style="1" customWidth="1"/>
    <col min="14125" max="14125" width="17" style="1" customWidth="1"/>
    <col min="14126" max="14126" width="16" style="1" customWidth="1"/>
    <col min="14127" max="14127" width="18.453125" style="1" customWidth="1"/>
    <col min="14128" max="14128" width="14.81640625" style="1" customWidth="1"/>
    <col min="14129" max="14129" width="19.453125" style="1" customWidth="1"/>
    <col min="14130" max="14130" width="17" style="1" customWidth="1"/>
    <col min="14131" max="14131" width="17.81640625" style="1" customWidth="1"/>
    <col min="14132" max="14133" width="15.453125" style="1" customWidth="1"/>
    <col min="14134" max="14134" width="21" style="1" customWidth="1"/>
    <col min="14135" max="14135" width="18.453125" style="1" customWidth="1"/>
    <col min="14136" max="14136" width="19.1796875" style="1" customWidth="1"/>
    <col min="14137" max="14139" width="9.1796875" style="1"/>
    <col min="14140" max="14140" width="16.453125" style="1" customWidth="1"/>
    <col min="14141" max="14141" width="14.81640625" style="1" customWidth="1"/>
    <col min="14142" max="14143" width="22" style="1" customWidth="1"/>
    <col min="14144" max="14145" width="9.1796875" style="1"/>
    <col min="14146" max="14146" width="14.453125" style="1" customWidth="1"/>
    <col min="14147" max="14147" width="0.81640625" style="1" customWidth="1"/>
    <col min="14148" max="14376" width="9.1796875" style="1"/>
    <col min="14377" max="14377" width="1.453125" style="1" customWidth="1"/>
    <col min="14378" max="14379" width="9.1796875" style="1"/>
    <col min="14380" max="14380" width="15.453125" style="1" customWidth="1"/>
    <col min="14381" max="14381" width="17" style="1" customWidth="1"/>
    <col min="14382" max="14382" width="16" style="1" customWidth="1"/>
    <col min="14383" max="14383" width="18.453125" style="1" customWidth="1"/>
    <col min="14384" max="14384" width="14.81640625" style="1" customWidth="1"/>
    <col min="14385" max="14385" width="19.453125" style="1" customWidth="1"/>
    <col min="14386" max="14386" width="17" style="1" customWidth="1"/>
    <col min="14387" max="14387" width="17.81640625" style="1" customWidth="1"/>
    <col min="14388" max="14389" width="15.453125" style="1" customWidth="1"/>
    <col min="14390" max="14390" width="21" style="1" customWidth="1"/>
    <col min="14391" max="14391" width="18.453125" style="1" customWidth="1"/>
    <col min="14392" max="14392" width="19.1796875" style="1" customWidth="1"/>
    <col min="14393" max="14395" width="9.1796875" style="1"/>
    <col min="14396" max="14396" width="16.453125" style="1" customWidth="1"/>
    <col min="14397" max="14397" width="14.81640625" style="1" customWidth="1"/>
    <col min="14398" max="14399" width="22" style="1" customWidth="1"/>
    <col min="14400" max="14401" width="9.1796875" style="1"/>
    <col min="14402" max="14402" width="14.453125" style="1" customWidth="1"/>
    <col min="14403" max="14403" width="0.81640625" style="1" customWidth="1"/>
    <col min="14404" max="14632" width="9.1796875" style="1"/>
    <col min="14633" max="14633" width="1.453125" style="1" customWidth="1"/>
    <col min="14634" max="14635" width="9.1796875" style="1"/>
    <col min="14636" max="14636" width="15.453125" style="1" customWidth="1"/>
    <col min="14637" max="14637" width="17" style="1" customWidth="1"/>
    <col min="14638" max="14638" width="16" style="1" customWidth="1"/>
    <col min="14639" max="14639" width="18.453125" style="1" customWidth="1"/>
    <col min="14640" max="14640" width="14.81640625" style="1" customWidth="1"/>
    <col min="14641" max="14641" width="19.453125" style="1" customWidth="1"/>
    <col min="14642" max="14642" width="17" style="1" customWidth="1"/>
    <col min="14643" max="14643" width="17.81640625" style="1" customWidth="1"/>
    <col min="14644" max="14645" width="15.453125" style="1" customWidth="1"/>
    <col min="14646" max="14646" width="21" style="1" customWidth="1"/>
    <col min="14647" max="14647" width="18.453125" style="1" customWidth="1"/>
    <col min="14648" max="14648" width="19.1796875" style="1" customWidth="1"/>
    <col min="14649" max="14651" width="9.1796875" style="1"/>
    <col min="14652" max="14652" width="16.453125" style="1" customWidth="1"/>
    <col min="14653" max="14653" width="14.81640625" style="1" customWidth="1"/>
    <col min="14654" max="14655" width="22" style="1" customWidth="1"/>
    <col min="14656" max="14657" width="9.1796875" style="1"/>
    <col min="14658" max="14658" width="14.453125" style="1" customWidth="1"/>
    <col min="14659" max="14659" width="0.81640625" style="1" customWidth="1"/>
    <col min="14660" max="14888" width="9.1796875" style="1"/>
    <col min="14889" max="14889" width="1.453125" style="1" customWidth="1"/>
    <col min="14890" max="14891" width="9.1796875" style="1"/>
    <col min="14892" max="14892" width="15.453125" style="1" customWidth="1"/>
    <col min="14893" max="14893" width="17" style="1" customWidth="1"/>
    <col min="14894" max="14894" width="16" style="1" customWidth="1"/>
    <col min="14895" max="14895" width="18.453125" style="1" customWidth="1"/>
    <col min="14896" max="14896" width="14.81640625" style="1" customWidth="1"/>
    <col min="14897" max="14897" width="19.453125" style="1" customWidth="1"/>
    <col min="14898" max="14898" width="17" style="1" customWidth="1"/>
    <col min="14899" max="14899" width="17.81640625" style="1" customWidth="1"/>
    <col min="14900" max="14901" width="15.453125" style="1" customWidth="1"/>
    <col min="14902" max="14902" width="21" style="1" customWidth="1"/>
    <col min="14903" max="14903" width="18.453125" style="1" customWidth="1"/>
    <col min="14904" max="14904" width="19.1796875" style="1" customWidth="1"/>
    <col min="14905" max="14907" width="9.1796875" style="1"/>
    <col min="14908" max="14908" width="16.453125" style="1" customWidth="1"/>
    <col min="14909" max="14909" width="14.81640625" style="1" customWidth="1"/>
    <col min="14910" max="14911" width="22" style="1" customWidth="1"/>
    <col min="14912" max="14913" width="9.1796875" style="1"/>
    <col min="14914" max="14914" width="14.453125" style="1" customWidth="1"/>
    <col min="14915" max="14915" width="0.81640625" style="1" customWidth="1"/>
    <col min="14916" max="15144" width="9.1796875" style="1"/>
    <col min="15145" max="15145" width="1.453125" style="1" customWidth="1"/>
    <col min="15146" max="15147" width="9.1796875" style="1"/>
    <col min="15148" max="15148" width="15.453125" style="1" customWidth="1"/>
    <col min="15149" max="15149" width="17" style="1" customWidth="1"/>
    <col min="15150" max="15150" width="16" style="1" customWidth="1"/>
    <col min="15151" max="15151" width="18.453125" style="1" customWidth="1"/>
    <col min="15152" max="15152" width="14.81640625" style="1" customWidth="1"/>
    <col min="15153" max="15153" width="19.453125" style="1" customWidth="1"/>
    <col min="15154" max="15154" width="17" style="1" customWidth="1"/>
    <col min="15155" max="15155" width="17.81640625" style="1" customWidth="1"/>
    <col min="15156" max="15157" width="15.453125" style="1" customWidth="1"/>
    <col min="15158" max="15158" width="21" style="1" customWidth="1"/>
    <col min="15159" max="15159" width="18.453125" style="1" customWidth="1"/>
    <col min="15160" max="15160" width="19.1796875" style="1" customWidth="1"/>
    <col min="15161" max="15163" width="9.1796875" style="1"/>
    <col min="15164" max="15164" width="16.453125" style="1" customWidth="1"/>
    <col min="15165" max="15165" width="14.81640625" style="1" customWidth="1"/>
    <col min="15166" max="15167" width="22" style="1" customWidth="1"/>
    <col min="15168" max="15169" width="9.1796875" style="1"/>
    <col min="15170" max="15170" width="14.453125" style="1" customWidth="1"/>
    <col min="15171" max="15171" width="0.81640625" style="1" customWidth="1"/>
    <col min="15172" max="15400" width="9.1796875" style="1"/>
    <col min="15401" max="15401" width="1.453125" style="1" customWidth="1"/>
    <col min="15402" max="15403" width="9.1796875" style="1"/>
    <col min="15404" max="15404" width="15.453125" style="1" customWidth="1"/>
    <col min="15405" max="15405" width="17" style="1" customWidth="1"/>
    <col min="15406" max="15406" width="16" style="1" customWidth="1"/>
    <col min="15407" max="15407" width="18.453125" style="1" customWidth="1"/>
    <col min="15408" max="15408" width="14.81640625" style="1" customWidth="1"/>
    <col min="15409" max="15409" width="19.453125" style="1" customWidth="1"/>
    <col min="15410" max="15410" width="17" style="1" customWidth="1"/>
    <col min="15411" max="15411" width="17.81640625" style="1" customWidth="1"/>
    <col min="15412" max="15413" width="15.453125" style="1" customWidth="1"/>
    <col min="15414" max="15414" width="21" style="1" customWidth="1"/>
    <col min="15415" max="15415" width="18.453125" style="1" customWidth="1"/>
    <col min="15416" max="15416" width="19.1796875" style="1" customWidth="1"/>
    <col min="15417" max="15419" width="9.1796875" style="1"/>
    <col min="15420" max="15420" width="16.453125" style="1" customWidth="1"/>
    <col min="15421" max="15421" width="14.81640625" style="1" customWidth="1"/>
    <col min="15422" max="15423" width="22" style="1" customWidth="1"/>
    <col min="15424" max="15425" width="9.1796875" style="1"/>
    <col min="15426" max="15426" width="14.453125" style="1" customWidth="1"/>
    <col min="15427" max="15427" width="0.81640625" style="1" customWidth="1"/>
    <col min="15428" max="15656" width="9.1796875" style="1"/>
    <col min="15657" max="15657" width="1.453125" style="1" customWidth="1"/>
    <col min="15658" max="15659" width="9.1796875" style="1"/>
    <col min="15660" max="15660" width="15.453125" style="1" customWidth="1"/>
    <col min="15661" max="15661" width="17" style="1" customWidth="1"/>
    <col min="15662" max="15662" width="16" style="1" customWidth="1"/>
    <col min="15663" max="15663" width="18.453125" style="1" customWidth="1"/>
    <col min="15664" max="15664" width="14.81640625" style="1" customWidth="1"/>
    <col min="15665" max="15665" width="19.453125" style="1" customWidth="1"/>
    <col min="15666" max="15666" width="17" style="1" customWidth="1"/>
    <col min="15667" max="15667" width="17.81640625" style="1" customWidth="1"/>
    <col min="15668" max="15669" width="15.453125" style="1" customWidth="1"/>
    <col min="15670" max="15670" width="21" style="1" customWidth="1"/>
    <col min="15671" max="15671" width="18.453125" style="1" customWidth="1"/>
    <col min="15672" max="15672" width="19.1796875" style="1" customWidth="1"/>
    <col min="15673" max="15675" width="9.1796875" style="1"/>
    <col min="15676" max="15676" width="16.453125" style="1" customWidth="1"/>
    <col min="15677" max="15677" width="14.81640625" style="1" customWidth="1"/>
    <col min="15678" max="15679" width="22" style="1" customWidth="1"/>
    <col min="15680" max="15681" width="9.1796875" style="1"/>
    <col min="15682" max="15682" width="14.453125" style="1" customWidth="1"/>
    <col min="15683" max="15683" width="0.81640625" style="1" customWidth="1"/>
    <col min="15684" max="15912" width="9.1796875" style="1"/>
    <col min="15913" max="15913" width="1.453125" style="1" customWidth="1"/>
    <col min="15914" max="15915" width="9.1796875" style="1"/>
    <col min="15916" max="15916" width="15.453125" style="1" customWidth="1"/>
    <col min="15917" max="15917" width="17" style="1" customWidth="1"/>
    <col min="15918" max="15918" width="16" style="1" customWidth="1"/>
    <col min="15919" max="15919" width="18.453125" style="1" customWidth="1"/>
    <col min="15920" max="15920" width="14.81640625" style="1" customWidth="1"/>
    <col min="15921" max="15921" width="19.453125" style="1" customWidth="1"/>
    <col min="15922" max="15922" width="17" style="1" customWidth="1"/>
    <col min="15923" max="15923" width="17.81640625" style="1" customWidth="1"/>
    <col min="15924" max="15925" width="15.453125" style="1" customWidth="1"/>
    <col min="15926" max="15926" width="21" style="1" customWidth="1"/>
    <col min="15927" max="15927" width="18.453125" style="1" customWidth="1"/>
    <col min="15928" max="15928" width="19.1796875" style="1" customWidth="1"/>
    <col min="15929" max="15931" width="9.1796875" style="1"/>
    <col min="15932" max="15932" width="16.453125" style="1" customWidth="1"/>
    <col min="15933" max="15933" width="14.81640625" style="1" customWidth="1"/>
    <col min="15934" max="15935" width="22" style="1" customWidth="1"/>
    <col min="15936" max="15937" width="9.1796875" style="1"/>
    <col min="15938" max="15938" width="14.453125" style="1" customWidth="1"/>
    <col min="15939" max="15939" width="0.81640625" style="1" customWidth="1"/>
    <col min="15940" max="16168" width="9.1796875" style="1"/>
    <col min="16169" max="16169" width="1.453125" style="1" customWidth="1"/>
    <col min="16170" max="16171" width="9.1796875" style="1"/>
    <col min="16172" max="16172" width="15.453125" style="1" customWidth="1"/>
    <col min="16173" max="16173" width="17" style="1" customWidth="1"/>
    <col min="16174" max="16174" width="16" style="1" customWidth="1"/>
    <col min="16175" max="16175" width="18.453125" style="1" customWidth="1"/>
    <col min="16176" max="16176" width="14.81640625" style="1" customWidth="1"/>
    <col min="16177" max="16177" width="19.453125" style="1" customWidth="1"/>
    <col min="16178" max="16178" width="17" style="1" customWidth="1"/>
    <col min="16179" max="16179" width="17.81640625" style="1" customWidth="1"/>
    <col min="16180" max="16181" width="15.453125" style="1" customWidth="1"/>
    <col min="16182" max="16182" width="21" style="1" customWidth="1"/>
    <col min="16183" max="16183" width="18.453125" style="1" customWidth="1"/>
    <col min="16184" max="16184" width="19.1796875" style="1" customWidth="1"/>
    <col min="16185" max="16187" width="9.1796875" style="1"/>
    <col min="16188" max="16188" width="16.453125" style="1" customWidth="1"/>
    <col min="16189" max="16189" width="14.81640625" style="1" customWidth="1"/>
    <col min="16190" max="16191" width="22" style="1" customWidth="1"/>
    <col min="16192" max="16193" width="9.1796875" style="1"/>
    <col min="16194" max="16194" width="14.453125" style="1" customWidth="1"/>
    <col min="16195" max="16195" width="0.81640625" style="1" customWidth="1"/>
    <col min="16196" max="16384" width="11.453125" style="1"/>
  </cols>
  <sheetData>
    <row r="1" spans="1:228" ht="13.5" customHeight="1" thickBot="1" x14ac:dyDescent="0.25"/>
    <row r="2" spans="1:228" ht="13.5" customHeight="1" thickBot="1" x14ac:dyDescent="0.25">
      <c r="B2" s="209"/>
      <c r="C2" s="213" t="s">
        <v>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5"/>
    </row>
    <row r="3" spans="1:228" ht="13.5" customHeight="1" thickBot="1" x14ac:dyDescent="0.25">
      <c r="B3" s="210"/>
      <c r="C3" s="213" t="s">
        <v>1</v>
      </c>
      <c r="D3" s="214"/>
      <c r="E3" s="214"/>
      <c r="F3" s="214"/>
      <c r="G3" s="216" t="s">
        <v>83</v>
      </c>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8"/>
    </row>
    <row r="4" spans="1:228" ht="13.5" customHeight="1" thickBot="1" x14ac:dyDescent="0.25">
      <c r="B4" s="211"/>
      <c r="C4" s="219" t="s">
        <v>82</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row>
    <row r="5" spans="1:228" ht="13.5" customHeight="1" thickBot="1" x14ac:dyDescent="0.25">
      <c r="B5" s="212"/>
      <c r="C5" s="4">
        <v>2026</v>
      </c>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3"/>
    </row>
    <row r="6" spans="1:228" ht="13.5" customHeight="1" x14ac:dyDescent="0.2">
      <c r="B6" s="5"/>
      <c r="D6" s="31"/>
      <c r="E6" s="31"/>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3.5" customHeight="1" x14ac:dyDescent="0.2">
      <c r="B7" s="204" t="s">
        <v>65</v>
      </c>
      <c r="C7" s="204"/>
      <c r="D7" s="204"/>
      <c r="E7" s="204"/>
      <c r="F7" s="204"/>
      <c r="G7" s="204"/>
      <c r="H7" s="204"/>
      <c r="I7" s="204"/>
      <c r="J7" s="204"/>
      <c r="K7" s="204"/>
      <c r="L7" s="205" t="s">
        <v>121</v>
      </c>
      <c r="M7" s="205"/>
      <c r="N7" s="205"/>
      <c r="O7" s="205"/>
      <c r="P7" s="205"/>
      <c r="Q7" s="205"/>
      <c r="R7" s="205"/>
      <c r="S7" s="205"/>
      <c r="T7" s="206" t="s">
        <v>81</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row>
    <row r="8" spans="1:228" ht="13.5" customHeight="1" x14ac:dyDescent="0.2">
      <c r="B8" s="207" t="s">
        <v>72</v>
      </c>
      <c r="C8" s="207" t="s">
        <v>2</v>
      </c>
      <c r="D8" s="207" t="s">
        <v>3</v>
      </c>
      <c r="E8" s="207" t="s">
        <v>4</v>
      </c>
      <c r="F8" s="207" t="s">
        <v>73</v>
      </c>
      <c r="G8" s="208" t="s">
        <v>9</v>
      </c>
      <c r="H8" s="208" t="s">
        <v>10</v>
      </c>
      <c r="I8" s="208" t="s">
        <v>11</v>
      </c>
      <c r="J8" s="208" t="s">
        <v>12</v>
      </c>
      <c r="K8" s="208" t="s">
        <v>13</v>
      </c>
      <c r="L8" s="205"/>
      <c r="M8" s="205"/>
      <c r="N8" s="205"/>
      <c r="O8" s="205"/>
      <c r="P8" s="205"/>
      <c r="Q8" s="205"/>
      <c r="R8" s="205"/>
      <c r="S8" s="205"/>
      <c r="T8" s="201" t="s">
        <v>67</v>
      </c>
      <c r="U8" s="201"/>
      <c r="V8" s="201"/>
      <c r="W8" s="201"/>
      <c r="X8" s="201"/>
      <c r="Y8" s="201"/>
      <c r="Z8" s="201" t="s">
        <v>68</v>
      </c>
      <c r="AA8" s="201"/>
      <c r="AB8" s="201"/>
      <c r="AC8" s="201"/>
      <c r="AD8" s="201"/>
      <c r="AE8" s="201"/>
      <c r="AF8" s="201" t="s">
        <v>69</v>
      </c>
      <c r="AG8" s="201"/>
      <c r="AH8" s="201"/>
      <c r="AI8" s="201"/>
      <c r="AJ8" s="201"/>
      <c r="AK8" s="201"/>
      <c r="AL8" s="201" t="s">
        <v>70</v>
      </c>
      <c r="AM8" s="201"/>
      <c r="AN8" s="201"/>
      <c r="AO8" s="201"/>
      <c r="AP8" s="201"/>
      <c r="AQ8" s="201"/>
      <c r="AR8" s="201" t="s">
        <v>80</v>
      </c>
    </row>
    <row r="9" spans="1:228" s="8" customFormat="1" ht="21" customHeight="1" x14ac:dyDescent="0.2">
      <c r="B9" s="207"/>
      <c r="C9" s="207"/>
      <c r="D9" s="207"/>
      <c r="E9" s="207"/>
      <c r="F9" s="207"/>
      <c r="G9" s="208"/>
      <c r="H9" s="208"/>
      <c r="I9" s="208"/>
      <c r="J9" s="208"/>
      <c r="K9" s="208"/>
      <c r="L9" s="233" t="s">
        <v>5</v>
      </c>
      <c r="M9" s="233" t="s">
        <v>6</v>
      </c>
      <c r="N9" s="233" t="s">
        <v>7</v>
      </c>
      <c r="O9" s="233" t="s">
        <v>64</v>
      </c>
      <c r="P9" s="233" t="s">
        <v>2</v>
      </c>
      <c r="Q9" s="233" t="s">
        <v>62</v>
      </c>
      <c r="R9" s="233" t="s">
        <v>63</v>
      </c>
      <c r="S9" s="233" t="s">
        <v>8</v>
      </c>
      <c r="T9" s="32" t="s">
        <v>74</v>
      </c>
      <c r="U9" s="32" t="s">
        <v>75</v>
      </c>
      <c r="V9" s="32" t="s">
        <v>76</v>
      </c>
      <c r="W9" s="32" t="s">
        <v>71</v>
      </c>
      <c r="X9" s="32" t="s">
        <v>77</v>
      </c>
      <c r="Y9" s="32" t="s">
        <v>79</v>
      </c>
      <c r="Z9" s="32" t="s">
        <v>74</v>
      </c>
      <c r="AA9" s="32" t="s">
        <v>75</v>
      </c>
      <c r="AB9" s="32" t="s">
        <v>76</v>
      </c>
      <c r="AC9" s="32" t="s">
        <v>71</v>
      </c>
      <c r="AD9" s="32" t="s">
        <v>77</v>
      </c>
      <c r="AE9" s="32" t="s">
        <v>79</v>
      </c>
      <c r="AF9" s="32" t="s">
        <v>74</v>
      </c>
      <c r="AG9" s="32" t="s">
        <v>75</v>
      </c>
      <c r="AH9" s="32" t="s">
        <v>76</v>
      </c>
      <c r="AI9" s="32" t="s">
        <v>71</v>
      </c>
      <c r="AJ9" s="32" t="s">
        <v>77</v>
      </c>
      <c r="AK9" s="32" t="s">
        <v>79</v>
      </c>
      <c r="AL9" s="32" t="s">
        <v>74</v>
      </c>
      <c r="AM9" s="32" t="s">
        <v>75</v>
      </c>
      <c r="AN9" s="32" t="s">
        <v>76</v>
      </c>
      <c r="AO9" s="32" t="s">
        <v>71</v>
      </c>
      <c r="AP9" s="32" t="s">
        <v>77</v>
      </c>
      <c r="AQ9" s="32" t="s">
        <v>78</v>
      </c>
      <c r="AR9" s="201"/>
    </row>
    <row r="10" spans="1:228" s="8" customFormat="1" ht="13.5" customHeight="1" x14ac:dyDescent="0.2">
      <c r="B10" s="207"/>
      <c r="C10" s="207"/>
      <c r="D10" s="207"/>
      <c r="E10" s="207"/>
      <c r="F10" s="344"/>
      <c r="G10" s="208"/>
      <c r="H10" s="208"/>
      <c r="I10" s="208"/>
      <c r="J10" s="208"/>
      <c r="K10" s="208"/>
      <c r="L10" s="233"/>
      <c r="M10" s="233"/>
      <c r="N10" s="233"/>
      <c r="O10" s="233"/>
      <c r="P10" s="233"/>
      <c r="Q10" s="233"/>
      <c r="R10" s="233"/>
      <c r="S10" s="345"/>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228" s="17" customFormat="1" ht="31.5" customHeight="1" x14ac:dyDescent="0.2">
      <c r="A11" s="9"/>
      <c r="B11" s="202" t="s">
        <v>14</v>
      </c>
      <c r="C11" s="202" t="s">
        <v>84</v>
      </c>
      <c r="D11" s="202" t="s">
        <v>29</v>
      </c>
      <c r="E11" s="200" t="s">
        <v>25</v>
      </c>
      <c r="F11" s="200" t="s">
        <v>90</v>
      </c>
      <c r="G11" s="200" t="s">
        <v>26</v>
      </c>
      <c r="H11" s="200" t="s">
        <v>27</v>
      </c>
      <c r="I11" s="200"/>
      <c r="J11" s="200" t="s">
        <v>53</v>
      </c>
      <c r="K11" s="200" t="s">
        <v>30</v>
      </c>
      <c r="L11" s="158" t="s">
        <v>123</v>
      </c>
      <c r="M11" s="10">
        <v>46023</v>
      </c>
      <c r="N11" s="10">
        <v>46387</v>
      </c>
      <c r="O11" s="11" t="s">
        <v>91</v>
      </c>
      <c r="P11" s="12" t="s">
        <v>593</v>
      </c>
      <c r="Q11" s="159" t="s">
        <v>107</v>
      </c>
      <c r="R11" s="159" t="s">
        <v>572</v>
      </c>
      <c r="S11" s="13">
        <v>0.6</v>
      </c>
      <c r="T11" s="14">
        <v>3</v>
      </c>
      <c r="U11" s="14"/>
      <c r="V11" s="14"/>
      <c r="W11" s="14"/>
      <c r="X11" s="14"/>
      <c r="Y11" s="14">
        <f>+(U11/T11/100%)*S11</f>
        <v>0</v>
      </c>
      <c r="Z11" s="14">
        <v>3</v>
      </c>
      <c r="AA11" s="14"/>
      <c r="AB11" s="11"/>
      <c r="AC11" s="11"/>
      <c r="AD11" s="11"/>
      <c r="AE11" s="14">
        <f>+(AA11/Z11/100%)*S11</f>
        <v>0</v>
      </c>
      <c r="AF11" s="14">
        <v>3</v>
      </c>
      <c r="AG11" s="14"/>
      <c r="AH11" s="11"/>
      <c r="AI11" s="11"/>
      <c r="AJ11" s="11"/>
      <c r="AK11" s="14">
        <f>+(AG11/AF11/100%)*S11</f>
        <v>0</v>
      </c>
      <c r="AL11" s="14">
        <v>3</v>
      </c>
      <c r="AM11" s="14"/>
      <c r="AN11" s="14"/>
      <c r="AO11" s="14"/>
      <c r="AP11" s="14"/>
      <c r="AQ11" s="14">
        <f>+(AM11/AL11/100%)*S11</f>
        <v>0</v>
      </c>
      <c r="AR11" s="14">
        <f>+Y11+AE11+AK11+AQ11</f>
        <v>0</v>
      </c>
      <c r="AS11" s="1"/>
      <c r="AT11" s="15"/>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6"/>
    </row>
    <row r="12" spans="1:228" s="17" customFormat="1" ht="31.5" customHeight="1" x14ac:dyDescent="0.2">
      <c r="A12" s="9"/>
      <c r="B12" s="202"/>
      <c r="C12" s="202"/>
      <c r="D12" s="202"/>
      <c r="E12" s="200"/>
      <c r="F12" s="200"/>
      <c r="G12" s="200"/>
      <c r="H12" s="200"/>
      <c r="I12" s="200"/>
      <c r="J12" s="200"/>
      <c r="K12" s="200"/>
      <c r="L12" s="158" t="s">
        <v>124</v>
      </c>
      <c r="M12" s="10">
        <v>46023</v>
      </c>
      <c r="N12" s="10">
        <v>46387</v>
      </c>
      <c r="O12" s="11" t="s">
        <v>92</v>
      </c>
      <c r="P12" s="12" t="s">
        <v>106</v>
      </c>
      <c r="Q12" s="159" t="s">
        <v>105</v>
      </c>
      <c r="R12" s="159" t="s">
        <v>110</v>
      </c>
      <c r="S12" s="13">
        <v>0.2</v>
      </c>
      <c r="T12" s="14">
        <v>1</v>
      </c>
      <c r="U12" s="14"/>
      <c r="V12" s="14"/>
      <c r="W12" s="14"/>
      <c r="X12" s="14"/>
      <c r="Y12" s="14">
        <f>+(U12/T12/100%)*S12</f>
        <v>0</v>
      </c>
      <c r="Z12" s="14">
        <v>1</v>
      </c>
      <c r="AA12" s="14"/>
      <c r="AB12" s="11"/>
      <c r="AC12" s="11"/>
      <c r="AD12" s="11"/>
      <c r="AE12" s="14">
        <f t="shared" ref="AE12:AE13" si="0">+(AA12/Z12/100%)*S12</f>
        <v>0</v>
      </c>
      <c r="AF12" s="14">
        <v>1</v>
      </c>
      <c r="AG12" s="14"/>
      <c r="AH12" s="11"/>
      <c r="AI12" s="11"/>
      <c r="AJ12" s="11"/>
      <c r="AK12" s="14">
        <f t="shared" ref="AK12:AK13" si="1">+(AG12/AF12/100%)*S12</f>
        <v>0</v>
      </c>
      <c r="AL12" s="14">
        <v>1</v>
      </c>
      <c r="AM12" s="14"/>
      <c r="AN12" s="14"/>
      <c r="AO12" s="14"/>
      <c r="AP12" s="14"/>
      <c r="AQ12" s="14">
        <f t="shared" ref="AQ12:AQ13" si="2">+(AM12/AL12/100%)*S12</f>
        <v>0</v>
      </c>
      <c r="AR12" s="14">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6"/>
    </row>
    <row r="13" spans="1:228" s="17" customFormat="1" ht="31.5" customHeight="1" x14ac:dyDescent="0.2">
      <c r="A13" s="9"/>
      <c r="B13" s="202"/>
      <c r="C13" s="202"/>
      <c r="D13" s="202"/>
      <c r="E13" s="200"/>
      <c r="F13" s="200"/>
      <c r="G13" s="200"/>
      <c r="H13" s="200"/>
      <c r="I13" s="200"/>
      <c r="J13" s="200"/>
      <c r="K13" s="200"/>
      <c r="L13" s="158" t="s">
        <v>125</v>
      </c>
      <c r="M13" s="10">
        <v>46023</v>
      </c>
      <c r="N13" s="10">
        <v>46387</v>
      </c>
      <c r="O13" s="11" t="s">
        <v>94</v>
      </c>
      <c r="P13" s="12" t="s">
        <v>95</v>
      </c>
      <c r="Q13" s="160" t="s">
        <v>108</v>
      </c>
      <c r="R13" s="159" t="s">
        <v>109</v>
      </c>
      <c r="S13" s="13">
        <v>0.2</v>
      </c>
      <c r="T13" s="14">
        <v>3</v>
      </c>
      <c r="U13" s="18"/>
      <c r="V13" s="18"/>
      <c r="W13" s="14"/>
      <c r="X13" s="14"/>
      <c r="Y13" s="14">
        <f>+(U13/T13/100%)*S13</f>
        <v>0</v>
      </c>
      <c r="Z13" s="14">
        <v>3</v>
      </c>
      <c r="AA13" s="14"/>
      <c r="AB13" s="11"/>
      <c r="AC13" s="11"/>
      <c r="AD13" s="11"/>
      <c r="AE13" s="14">
        <f t="shared" si="0"/>
        <v>0</v>
      </c>
      <c r="AF13" s="14">
        <v>3</v>
      </c>
      <c r="AG13" s="14"/>
      <c r="AH13" s="11"/>
      <c r="AI13" s="11"/>
      <c r="AJ13" s="11"/>
      <c r="AK13" s="14">
        <f t="shared" si="1"/>
        <v>0</v>
      </c>
      <c r="AL13" s="14">
        <v>3</v>
      </c>
      <c r="AM13" s="14"/>
      <c r="AN13" s="14"/>
      <c r="AO13" s="14"/>
      <c r="AP13" s="14"/>
      <c r="AQ13" s="14">
        <f t="shared" si="2"/>
        <v>0</v>
      </c>
      <c r="AR13" s="14">
        <f t="shared" ref="AR13" si="3">+Y13+AE13+AK13+AQ13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6"/>
    </row>
    <row r="14" spans="1:228" s="17" customFormat="1" ht="31.5" customHeight="1" x14ac:dyDescent="0.2">
      <c r="A14" s="9"/>
      <c r="B14" s="202" t="s">
        <v>14</v>
      </c>
      <c r="C14" s="202" t="s">
        <v>84</v>
      </c>
      <c r="D14" s="202" t="s">
        <v>29</v>
      </c>
      <c r="E14" s="200" t="s">
        <v>25</v>
      </c>
      <c r="F14" s="200" t="s">
        <v>594</v>
      </c>
      <c r="G14" s="200" t="s">
        <v>26</v>
      </c>
      <c r="H14" s="200" t="s">
        <v>27</v>
      </c>
      <c r="I14" s="200"/>
      <c r="J14" s="200" t="s">
        <v>53</v>
      </c>
      <c r="K14" s="200" t="s">
        <v>30</v>
      </c>
      <c r="L14" s="158" t="s">
        <v>126</v>
      </c>
      <c r="M14" s="10">
        <v>46023</v>
      </c>
      <c r="N14" s="10">
        <v>46387</v>
      </c>
      <c r="O14" s="11" t="s">
        <v>96</v>
      </c>
      <c r="P14" s="12" t="s">
        <v>99</v>
      </c>
      <c r="Q14" s="160" t="s">
        <v>100</v>
      </c>
      <c r="R14" s="159" t="s">
        <v>111</v>
      </c>
      <c r="S14" s="13">
        <v>0.1</v>
      </c>
      <c r="T14" s="14">
        <v>12</v>
      </c>
      <c r="U14" s="14"/>
      <c r="V14" s="14"/>
      <c r="W14" s="14"/>
      <c r="X14" s="14"/>
      <c r="Y14" s="14">
        <f t="shared" ref="Y14:Y16" si="4">+(U14/T14/100%)*S14</f>
        <v>0</v>
      </c>
      <c r="Z14" s="14">
        <v>12</v>
      </c>
      <c r="AA14" s="14"/>
      <c r="AB14" s="11"/>
      <c r="AC14" s="11"/>
      <c r="AD14" s="11"/>
      <c r="AE14" s="14">
        <f t="shared" ref="AE14:AE16" si="5">+(AA14/Z14/100%)*S14</f>
        <v>0</v>
      </c>
      <c r="AF14" s="161">
        <v>12</v>
      </c>
      <c r="AG14" s="14"/>
      <c r="AH14" s="11"/>
      <c r="AI14" s="10"/>
      <c r="AJ14" s="11"/>
      <c r="AK14" s="14">
        <f t="shared" ref="AK14:AK16" si="6">+(AG14/AF14/100%)*S14</f>
        <v>0</v>
      </c>
      <c r="AL14" s="161">
        <v>12</v>
      </c>
      <c r="AM14" s="14"/>
      <c r="AN14" s="14"/>
      <c r="AO14" s="14"/>
      <c r="AP14" s="14"/>
      <c r="AQ14" s="14">
        <f t="shared" ref="AQ14:AQ16" si="7">+(AM14/AL14/100%)*S14</f>
        <v>0</v>
      </c>
      <c r="AR14" s="14">
        <f t="shared" ref="AR14:AR16" si="8">+Y14+AE14+AK14+AQ14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6"/>
    </row>
    <row r="15" spans="1:228" s="17" customFormat="1" ht="31.5" customHeight="1" x14ac:dyDescent="0.2">
      <c r="A15" s="9"/>
      <c r="B15" s="202"/>
      <c r="C15" s="202"/>
      <c r="D15" s="202"/>
      <c r="E15" s="200"/>
      <c r="F15" s="200"/>
      <c r="G15" s="200"/>
      <c r="H15" s="200"/>
      <c r="I15" s="200"/>
      <c r="J15" s="200"/>
      <c r="K15" s="200"/>
      <c r="L15" s="158" t="s">
        <v>127</v>
      </c>
      <c r="M15" s="10">
        <v>46023</v>
      </c>
      <c r="N15" s="10">
        <v>46387</v>
      </c>
      <c r="O15" s="11" t="s">
        <v>97</v>
      </c>
      <c r="P15" s="12" t="s">
        <v>93</v>
      </c>
      <c r="Q15" s="160" t="s">
        <v>101</v>
      </c>
      <c r="R15" s="159" t="s">
        <v>112</v>
      </c>
      <c r="S15" s="13">
        <v>0.1</v>
      </c>
      <c r="T15" s="14">
        <v>3</v>
      </c>
      <c r="U15" s="14"/>
      <c r="V15" s="14"/>
      <c r="W15" s="14"/>
      <c r="X15" s="14"/>
      <c r="Y15" s="14">
        <f t="shared" si="4"/>
        <v>0</v>
      </c>
      <c r="Z15" s="14">
        <v>3</v>
      </c>
      <c r="AA15" s="14"/>
      <c r="AB15" s="14"/>
      <c r="AC15" s="14"/>
      <c r="AD15" s="14"/>
      <c r="AE15" s="14">
        <f t="shared" si="5"/>
        <v>0</v>
      </c>
      <c r="AF15" s="161">
        <v>3</v>
      </c>
      <c r="AG15" s="14"/>
      <c r="AH15" s="11"/>
      <c r="AI15" s="10"/>
      <c r="AJ15" s="11"/>
      <c r="AK15" s="14">
        <f t="shared" si="6"/>
        <v>0</v>
      </c>
      <c r="AL15" s="161">
        <v>3</v>
      </c>
      <c r="AM15" s="14"/>
      <c r="AN15" s="14"/>
      <c r="AO15" s="14"/>
      <c r="AP15" s="14"/>
      <c r="AQ15" s="14">
        <f t="shared" si="7"/>
        <v>0</v>
      </c>
      <c r="AR15" s="14">
        <f t="shared" si="8"/>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6"/>
    </row>
    <row r="16" spans="1:228" s="17" customFormat="1" ht="31.5" customHeight="1" x14ac:dyDescent="0.2">
      <c r="A16" s="9"/>
      <c r="B16" s="202"/>
      <c r="C16" s="202"/>
      <c r="D16" s="202"/>
      <c r="E16" s="200"/>
      <c r="F16" s="200"/>
      <c r="G16" s="200"/>
      <c r="H16" s="200"/>
      <c r="I16" s="200"/>
      <c r="J16" s="200"/>
      <c r="K16" s="200"/>
      <c r="L16" s="158" t="s">
        <v>128</v>
      </c>
      <c r="M16" s="10">
        <v>46023</v>
      </c>
      <c r="N16" s="10">
        <v>46387</v>
      </c>
      <c r="O16" s="11" t="s">
        <v>113</v>
      </c>
      <c r="P16" s="12" t="s">
        <v>122</v>
      </c>
      <c r="Q16" s="160" t="s">
        <v>114</v>
      </c>
      <c r="R16" s="159" t="s">
        <v>115</v>
      </c>
      <c r="S16" s="13">
        <v>0.1</v>
      </c>
      <c r="T16" s="14">
        <v>3</v>
      </c>
      <c r="U16" s="14"/>
      <c r="V16" s="14"/>
      <c r="W16" s="14"/>
      <c r="X16" s="14"/>
      <c r="Y16" s="14">
        <f t="shared" si="4"/>
        <v>0</v>
      </c>
      <c r="Z16" s="14">
        <v>3</v>
      </c>
      <c r="AA16" s="14"/>
      <c r="AB16" s="14"/>
      <c r="AC16" s="14"/>
      <c r="AD16" s="14"/>
      <c r="AE16" s="14">
        <f t="shared" si="5"/>
        <v>0</v>
      </c>
      <c r="AF16" s="161">
        <v>3</v>
      </c>
      <c r="AG16" s="14"/>
      <c r="AH16" s="11"/>
      <c r="AI16" s="10"/>
      <c r="AJ16" s="11"/>
      <c r="AK16" s="14">
        <f t="shared" si="6"/>
        <v>0</v>
      </c>
      <c r="AL16" s="161">
        <v>3</v>
      </c>
      <c r="AM16" s="14"/>
      <c r="AN16" s="14"/>
      <c r="AO16" s="14"/>
      <c r="AP16" s="14"/>
      <c r="AQ16" s="14">
        <f t="shared" si="7"/>
        <v>0</v>
      </c>
      <c r="AR16" s="14">
        <f t="shared" si="8"/>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6"/>
    </row>
    <row r="17" spans="1:228" ht="31.5" customHeight="1" x14ac:dyDescent="0.2">
      <c r="A17" s="9"/>
      <c r="B17" s="202"/>
      <c r="C17" s="202"/>
      <c r="D17" s="202"/>
      <c r="E17" s="200"/>
      <c r="F17" s="200"/>
      <c r="G17" s="200"/>
      <c r="H17" s="200"/>
      <c r="I17" s="200"/>
      <c r="J17" s="200"/>
      <c r="K17" s="200"/>
      <c r="L17" s="158" t="s">
        <v>129</v>
      </c>
      <c r="M17" s="10">
        <v>46023</v>
      </c>
      <c r="N17" s="10">
        <v>46387</v>
      </c>
      <c r="O17" s="11" t="s">
        <v>116</v>
      </c>
      <c r="P17" s="12" t="s">
        <v>104</v>
      </c>
      <c r="Q17" s="160" t="s">
        <v>98</v>
      </c>
      <c r="R17" s="159" t="s">
        <v>117</v>
      </c>
      <c r="S17" s="13">
        <v>0.7</v>
      </c>
      <c r="T17" s="14">
        <v>3</v>
      </c>
      <c r="U17" s="14"/>
      <c r="V17" s="14"/>
      <c r="W17" s="14"/>
      <c r="X17" s="14"/>
      <c r="Y17" s="14">
        <f t="shared" ref="Y17:Y19" si="9">+(U17/T17/100%)*S17</f>
        <v>0</v>
      </c>
      <c r="Z17" s="14">
        <v>3</v>
      </c>
      <c r="AA17" s="14"/>
      <c r="AB17" s="14"/>
      <c r="AC17" s="14"/>
      <c r="AD17" s="14"/>
      <c r="AE17" s="14">
        <f t="shared" ref="AE17:AE19" si="10">+(AA17/Z17/100%)*S17</f>
        <v>0</v>
      </c>
      <c r="AF17" s="161">
        <v>3</v>
      </c>
      <c r="AG17" s="14"/>
      <c r="AH17" s="11"/>
      <c r="AI17" s="10"/>
      <c r="AJ17" s="11"/>
      <c r="AK17" s="14">
        <f t="shared" ref="AK17:AK19" si="11">+(AG17/AF17/100%)*S17</f>
        <v>0</v>
      </c>
      <c r="AL17" s="161">
        <v>3</v>
      </c>
      <c r="AM17" s="14"/>
      <c r="AN17" s="14"/>
      <c r="AO17" s="14"/>
      <c r="AP17" s="14"/>
      <c r="AQ17" s="14">
        <f t="shared" ref="AQ17:AQ19" si="12">+(AM17/AL17/100%)*S17</f>
        <v>0</v>
      </c>
      <c r="AR17" s="14">
        <f t="shared" ref="AR17:AR19" si="13">+Y17+AE17+AK17+AQ17</f>
        <v>0</v>
      </c>
    </row>
    <row r="18" spans="1:228" ht="31.5" customHeight="1" x14ac:dyDescent="0.2">
      <c r="A18" s="9"/>
      <c r="B18" s="202" t="s">
        <v>33</v>
      </c>
      <c r="C18" s="202" t="s">
        <v>85</v>
      </c>
      <c r="D18" s="202" t="s">
        <v>29</v>
      </c>
      <c r="E18" s="200" t="s">
        <v>25</v>
      </c>
      <c r="F18" s="200" t="s">
        <v>595</v>
      </c>
      <c r="G18" s="200" t="s">
        <v>26</v>
      </c>
      <c r="H18" s="200" t="s">
        <v>27</v>
      </c>
      <c r="I18" s="200"/>
      <c r="J18" s="200" t="s">
        <v>53</v>
      </c>
      <c r="K18" s="200" t="s">
        <v>30</v>
      </c>
      <c r="L18" s="158" t="s">
        <v>130</v>
      </c>
      <c r="M18" s="10">
        <v>46023</v>
      </c>
      <c r="N18" s="10">
        <v>46387</v>
      </c>
      <c r="O18" s="11" t="s">
        <v>102</v>
      </c>
      <c r="P18" s="12" t="s">
        <v>119</v>
      </c>
      <c r="Q18" s="11" t="s">
        <v>102</v>
      </c>
      <c r="R18" s="159" t="s">
        <v>118</v>
      </c>
      <c r="S18" s="13">
        <v>0.5</v>
      </c>
      <c r="T18" s="14">
        <v>1</v>
      </c>
      <c r="U18" s="14"/>
      <c r="V18" s="14"/>
      <c r="W18" s="14"/>
      <c r="X18" s="14"/>
      <c r="Y18" s="14">
        <f t="shared" si="9"/>
        <v>0</v>
      </c>
      <c r="Z18" s="14">
        <v>1</v>
      </c>
      <c r="AA18" s="14"/>
      <c r="AB18" s="17"/>
      <c r="AC18" s="17"/>
      <c r="AD18" s="17"/>
      <c r="AE18" s="14">
        <f t="shared" si="10"/>
        <v>0</v>
      </c>
      <c r="AF18" s="161">
        <v>1</v>
      </c>
      <c r="AG18" s="17"/>
      <c r="AH18" s="17"/>
      <c r="AI18" s="17"/>
      <c r="AJ18" s="17"/>
      <c r="AK18" s="14">
        <f t="shared" si="11"/>
        <v>0</v>
      </c>
      <c r="AL18" s="14">
        <v>1</v>
      </c>
      <c r="AM18" s="17"/>
      <c r="AN18" s="17"/>
      <c r="AO18" s="17"/>
      <c r="AP18" s="17"/>
      <c r="AQ18" s="14">
        <f t="shared" si="12"/>
        <v>0</v>
      </c>
      <c r="AR18" s="14">
        <f t="shared" si="13"/>
        <v>0</v>
      </c>
    </row>
    <row r="19" spans="1:228" ht="31.5" customHeight="1" x14ac:dyDescent="0.2">
      <c r="A19" s="9"/>
      <c r="B19" s="346"/>
      <c r="C19" s="346"/>
      <c r="D19" s="346"/>
      <c r="E19" s="297"/>
      <c r="F19" s="297"/>
      <c r="G19" s="297"/>
      <c r="H19" s="297"/>
      <c r="I19" s="297"/>
      <c r="J19" s="297"/>
      <c r="K19" s="297"/>
      <c r="L19" s="176" t="s">
        <v>131</v>
      </c>
      <c r="M19" s="177">
        <v>46023</v>
      </c>
      <c r="N19" s="177">
        <v>46387</v>
      </c>
      <c r="O19" s="178" t="s">
        <v>103</v>
      </c>
      <c r="P19" s="179" t="s">
        <v>119</v>
      </c>
      <c r="Q19" s="178" t="s">
        <v>103</v>
      </c>
      <c r="R19" s="180" t="s">
        <v>120</v>
      </c>
      <c r="S19" s="181">
        <v>0.5</v>
      </c>
      <c r="T19" s="182">
        <v>1</v>
      </c>
      <c r="U19" s="182"/>
      <c r="V19" s="182"/>
      <c r="W19" s="182"/>
      <c r="X19" s="182"/>
      <c r="Y19" s="182">
        <f t="shared" si="9"/>
        <v>0</v>
      </c>
      <c r="Z19" s="182">
        <v>1</v>
      </c>
      <c r="AA19" s="182"/>
      <c r="AB19" s="183"/>
      <c r="AC19" s="183"/>
      <c r="AD19" s="183"/>
      <c r="AE19" s="182">
        <f t="shared" si="10"/>
        <v>0</v>
      </c>
      <c r="AF19" s="184">
        <v>1</v>
      </c>
      <c r="AG19" s="183"/>
      <c r="AH19" s="183"/>
      <c r="AI19" s="183"/>
      <c r="AJ19" s="183"/>
      <c r="AK19" s="182">
        <f t="shared" si="11"/>
        <v>0</v>
      </c>
      <c r="AL19" s="182">
        <v>1</v>
      </c>
      <c r="AM19" s="183"/>
      <c r="AN19" s="183"/>
      <c r="AO19" s="183"/>
      <c r="AP19" s="183"/>
      <c r="AQ19" s="182">
        <f t="shared" si="12"/>
        <v>0</v>
      </c>
      <c r="AR19" s="182">
        <f t="shared" si="13"/>
        <v>0</v>
      </c>
    </row>
    <row r="20" spans="1:228" s="27" customFormat="1" ht="105" customHeight="1" x14ac:dyDescent="0.25">
      <c r="A20" s="175"/>
      <c r="B20" s="343" t="s">
        <v>33</v>
      </c>
      <c r="C20" s="343" t="s">
        <v>86</v>
      </c>
      <c r="D20" s="343" t="s">
        <v>37</v>
      </c>
      <c r="E20" s="342" t="s">
        <v>25</v>
      </c>
      <c r="F20" s="342" t="s">
        <v>597</v>
      </c>
      <c r="G20" s="342" t="s">
        <v>26</v>
      </c>
      <c r="H20" s="342" t="s">
        <v>27</v>
      </c>
      <c r="I20" s="342"/>
      <c r="J20" s="342"/>
      <c r="K20" s="342" t="s">
        <v>30</v>
      </c>
      <c r="L20" s="185" t="s">
        <v>598</v>
      </c>
      <c r="M20" s="186">
        <v>46113</v>
      </c>
      <c r="N20" s="186">
        <v>46325</v>
      </c>
      <c r="O20" s="186" t="s">
        <v>599</v>
      </c>
      <c r="P20" s="187">
        <v>1</v>
      </c>
      <c r="Q20" s="186" t="s">
        <v>600</v>
      </c>
      <c r="R20" s="188" t="s">
        <v>601</v>
      </c>
      <c r="S20" s="189">
        <v>0.5</v>
      </c>
      <c r="T20" s="189">
        <v>0</v>
      </c>
      <c r="U20" s="190"/>
      <c r="V20" s="190"/>
      <c r="W20" s="190"/>
      <c r="X20" s="190"/>
      <c r="Y20" s="190" t="e">
        <f>+(U20/T20/100%)*S20</f>
        <v>#DIV/0!</v>
      </c>
      <c r="Z20" s="187">
        <v>0.5</v>
      </c>
      <c r="AA20" s="190"/>
      <c r="AB20" s="191"/>
      <c r="AC20" s="191"/>
      <c r="AD20" s="191"/>
      <c r="AE20" s="190">
        <f>+(AA20/Z20/100%)*S20</f>
        <v>0</v>
      </c>
      <c r="AF20" s="192">
        <v>0</v>
      </c>
      <c r="AG20" s="190"/>
      <c r="AH20" s="191"/>
      <c r="AI20" s="191"/>
      <c r="AJ20" s="191"/>
      <c r="AK20" s="190" t="e">
        <f>+(AG20/AF20/100%)*S20</f>
        <v>#DIV/0!</v>
      </c>
      <c r="AL20" s="187">
        <v>0.5</v>
      </c>
      <c r="AM20" s="190"/>
      <c r="AN20" s="190"/>
      <c r="AO20" s="190"/>
      <c r="AP20" s="190"/>
      <c r="AQ20" s="190">
        <f>+(AM20/AL20/100%)*S20</f>
        <v>0</v>
      </c>
      <c r="AR20" s="190" t="e">
        <f>+Y20+AE20+AK20+AQ20</f>
        <v>#DIV/0!</v>
      </c>
      <c r="AS20" s="19"/>
      <c r="AT20" s="25"/>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26"/>
    </row>
    <row r="21" spans="1:228" s="27" customFormat="1" ht="81.650000000000006" customHeight="1" x14ac:dyDescent="0.25">
      <c r="A21" s="175"/>
      <c r="B21" s="343"/>
      <c r="C21" s="343"/>
      <c r="D21" s="343"/>
      <c r="E21" s="342"/>
      <c r="F21" s="342"/>
      <c r="G21" s="342"/>
      <c r="H21" s="342"/>
      <c r="I21" s="342"/>
      <c r="J21" s="342"/>
      <c r="K21" s="342"/>
      <c r="L21" s="193" t="s">
        <v>602</v>
      </c>
      <c r="M21" s="186">
        <v>46082</v>
      </c>
      <c r="N21" s="186">
        <v>46356</v>
      </c>
      <c r="O21" s="186" t="s">
        <v>603</v>
      </c>
      <c r="P21" s="187">
        <v>1</v>
      </c>
      <c r="Q21" s="186" t="s">
        <v>604</v>
      </c>
      <c r="R21" s="188" t="s">
        <v>605</v>
      </c>
      <c r="S21" s="189">
        <v>0.2</v>
      </c>
      <c r="T21" s="189">
        <v>0.25</v>
      </c>
      <c r="U21" s="190"/>
      <c r="V21" s="190"/>
      <c r="W21" s="190"/>
      <c r="X21" s="190"/>
      <c r="Y21" s="190">
        <f t="shared" ref="Y21:Y27" si="14">+(U21/T21/100%)*S21</f>
        <v>0</v>
      </c>
      <c r="Z21" s="189">
        <v>0.25</v>
      </c>
      <c r="AA21" s="190"/>
      <c r="AB21" s="191"/>
      <c r="AC21" s="191"/>
      <c r="AD21" s="191"/>
      <c r="AE21" s="190"/>
      <c r="AF21" s="192">
        <v>0.25</v>
      </c>
      <c r="AG21" s="190"/>
      <c r="AH21" s="191"/>
      <c r="AI21" s="191"/>
      <c r="AJ21" s="191"/>
      <c r="AK21" s="190">
        <f t="shared" ref="AK21:AK27" si="15">+(AG21/AF21/100%)*S21</f>
        <v>0</v>
      </c>
      <c r="AL21" s="192">
        <v>0.25</v>
      </c>
      <c r="AM21" s="190"/>
      <c r="AN21" s="190"/>
      <c r="AO21" s="190"/>
      <c r="AP21" s="190"/>
      <c r="AQ21" s="190">
        <f t="shared" ref="AQ21:AQ27" si="16">+(AM21/AL21/100%)*S21</f>
        <v>0</v>
      </c>
      <c r="AR21" s="190">
        <f t="shared" ref="AR21:AR27" si="17">+Y21+AE21+AK21+AQ21</f>
        <v>0</v>
      </c>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26"/>
    </row>
    <row r="22" spans="1:228" s="27" customFormat="1" ht="72" customHeight="1" x14ac:dyDescent="0.25">
      <c r="A22" s="175"/>
      <c r="B22" s="343"/>
      <c r="C22" s="343"/>
      <c r="D22" s="343"/>
      <c r="E22" s="342"/>
      <c r="F22" s="342"/>
      <c r="G22" s="342"/>
      <c r="H22" s="342"/>
      <c r="I22" s="342"/>
      <c r="J22" s="342"/>
      <c r="K22" s="342"/>
      <c r="L22" s="193" t="s">
        <v>606</v>
      </c>
      <c r="M22" s="186">
        <v>46113</v>
      </c>
      <c r="N22" s="186">
        <v>46295</v>
      </c>
      <c r="O22" s="186" t="s">
        <v>607</v>
      </c>
      <c r="P22" s="194">
        <v>2</v>
      </c>
      <c r="Q22" s="186" t="s">
        <v>608</v>
      </c>
      <c r="R22" s="187" t="s">
        <v>609</v>
      </c>
      <c r="S22" s="189">
        <v>0.3</v>
      </c>
      <c r="T22" s="189">
        <v>0</v>
      </c>
      <c r="U22" s="195"/>
      <c r="V22" s="195"/>
      <c r="W22" s="190"/>
      <c r="X22" s="190"/>
      <c r="Y22" s="190" t="e">
        <f t="shared" si="14"/>
        <v>#DIV/0!</v>
      </c>
      <c r="Z22" s="196">
        <v>1</v>
      </c>
      <c r="AA22" s="196"/>
      <c r="AB22" s="194"/>
      <c r="AC22" s="194"/>
      <c r="AD22" s="194"/>
      <c r="AE22" s="196">
        <f t="shared" ref="AE22:AE27" si="18">+(AA22/Z22/100%)*S22</f>
        <v>0</v>
      </c>
      <c r="AF22" s="197">
        <v>1</v>
      </c>
      <c r="AG22" s="190"/>
      <c r="AH22" s="191"/>
      <c r="AI22" s="191"/>
      <c r="AJ22" s="191"/>
      <c r="AK22" s="190">
        <f t="shared" si="15"/>
        <v>0</v>
      </c>
      <c r="AL22" s="192">
        <v>0</v>
      </c>
      <c r="AM22" s="190"/>
      <c r="AN22" s="190"/>
      <c r="AO22" s="190"/>
      <c r="AP22" s="190"/>
      <c r="AQ22" s="190" t="e">
        <f t="shared" si="16"/>
        <v>#DIV/0!</v>
      </c>
      <c r="AR22" s="190" t="e">
        <f t="shared" si="17"/>
        <v>#DIV/0!</v>
      </c>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26"/>
    </row>
    <row r="23" spans="1:228" s="27" customFormat="1" ht="88.5" customHeight="1" x14ac:dyDescent="0.25">
      <c r="A23" s="175"/>
      <c r="B23" s="343" t="s">
        <v>33</v>
      </c>
      <c r="C23" s="343" t="s">
        <v>86</v>
      </c>
      <c r="D23" s="343" t="s">
        <v>37</v>
      </c>
      <c r="E23" s="342" t="s">
        <v>25</v>
      </c>
      <c r="F23" s="342" t="s">
        <v>610</v>
      </c>
      <c r="G23" s="342" t="s">
        <v>26</v>
      </c>
      <c r="H23" s="342" t="s">
        <v>27</v>
      </c>
      <c r="I23" s="342"/>
      <c r="J23" s="342"/>
      <c r="K23" s="342" t="s">
        <v>30</v>
      </c>
      <c r="L23" s="193" t="s">
        <v>611</v>
      </c>
      <c r="M23" s="186">
        <v>46174</v>
      </c>
      <c r="N23" s="186">
        <v>46295</v>
      </c>
      <c r="O23" s="186" t="s">
        <v>599</v>
      </c>
      <c r="P23" s="194">
        <v>1</v>
      </c>
      <c r="Q23" s="186" t="s">
        <v>612</v>
      </c>
      <c r="R23" s="187" t="s">
        <v>613</v>
      </c>
      <c r="S23" s="189">
        <v>0.4</v>
      </c>
      <c r="T23" s="189">
        <v>0</v>
      </c>
      <c r="U23" s="190"/>
      <c r="V23" s="190"/>
      <c r="W23" s="190"/>
      <c r="X23" s="190"/>
      <c r="Y23" s="190" t="e">
        <f t="shared" si="14"/>
        <v>#DIV/0!</v>
      </c>
      <c r="Z23" s="189">
        <v>0</v>
      </c>
      <c r="AA23" s="190"/>
      <c r="AB23" s="191"/>
      <c r="AC23" s="191"/>
      <c r="AD23" s="191"/>
      <c r="AE23" s="190" t="e">
        <f t="shared" si="18"/>
        <v>#DIV/0!</v>
      </c>
      <c r="AF23" s="194">
        <v>1</v>
      </c>
      <c r="AG23" s="190"/>
      <c r="AH23" s="191"/>
      <c r="AI23" s="186"/>
      <c r="AJ23" s="191"/>
      <c r="AK23" s="190">
        <f t="shared" si="15"/>
        <v>0</v>
      </c>
      <c r="AL23" s="192">
        <v>0</v>
      </c>
      <c r="AM23" s="190"/>
      <c r="AN23" s="190"/>
      <c r="AO23" s="190"/>
      <c r="AP23" s="190"/>
      <c r="AQ23" s="190" t="e">
        <f t="shared" si="16"/>
        <v>#DIV/0!</v>
      </c>
      <c r="AR23" s="190" t="e">
        <f t="shared" si="17"/>
        <v>#DIV/0!</v>
      </c>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26"/>
    </row>
    <row r="24" spans="1:228" s="27" customFormat="1" ht="84" customHeight="1" x14ac:dyDescent="0.25">
      <c r="A24" s="175"/>
      <c r="B24" s="343"/>
      <c r="C24" s="343"/>
      <c r="D24" s="343"/>
      <c r="E24" s="342"/>
      <c r="F24" s="342"/>
      <c r="G24" s="342"/>
      <c r="H24" s="342"/>
      <c r="I24" s="342"/>
      <c r="J24" s="342"/>
      <c r="K24" s="342"/>
      <c r="L24" s="193" t="s">
        <v>614</v>
      </c>
      <c r="M24" s="186">
        <v>46296</v>
      </c>
      <c r="N24" s="186">
        <v>46387</v>
      </c>
      <c r="O24" s="186" t="s">
        <v>599</v>
      </c>
      <c r="P24" s="194">
        <v>1</v>
      </c>
      <c r="Q24" s="186" t="s">
        <v>615</v>
      </c>
      <c r="R24" s="187" t="s">
        <v>613</v>
      </c>
      <c r="S24" s="189">
        <v>0.4</v>
      </c>
      <c r="T24" s="189">
        <v>0</v>
      </c>
      <c r="U24" s="190"/>
      <c r="V24" s="190"/>
      <c r="W24" s="190"/>
      <c r="X24" s="190"/>
      <c r="Y24" s="190" t="e">
        <f t="shared" si="14"/>
        <v>#DIV/0!</v>
      </c>
      <c r="Z24" s="189">
        <v>0</v>
      </c>
      <c r="AA24" s="190"/>
      <c r="AB24" s="190"/>
      <c r="AC24" s="190"/>
      <c r="AD24" s="190"/>
      <c r="AE24" s="190" t="e">
        <f t="shared" si="18"/>
        <v>#DIV/0!</v>
      </c>
      <c r="AF24" s="192">
        <v>0</v>
      </c>
      <c r="AG24" s="190"/>
      <c r="AH24" s="191"/>
      <c r="AI24" s="186"/>
      <c r="AJ24" s="191"/>
      <c r="AK24" s="190" t="e">
        <f t="shared" si="15"/>
        <v>#DIV/0!</v>
      </c>
      <c r="AL24" s="196">
        <v>1</v>
      </c>
      <c r="AM24" s="190"/>
      <c r="AN24" s="190"/>
      <c r="AO24" s="190"/>
      <c r="AP24" s="190"/>
      <c r="AQ24" s="190">
        <f t="shared" si="16"/>
        <v>0</v>
      </c>
      <c r="AR24" s="190" t="e">
        <f t="shared" si="17"/>
        <v>#DIV/0!</v>
      </c>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26"/>
    </row>
    <row r="25" spans="1:228" s="27" customFormat="1" ht="102" customHeight="1" x14ac:dyDescent="0.25">
      <c r="A25" s="175"/>
      <c r="B25" s="343"/>
      <c r="C25" s="343"/>
      <c r="D25" s="343"/>
      <c r="E25" s="342"/>
      <c r="F25" s="342"/>
      <c r="G25" s="342"/>
      <c r="H25" s="342"/>
      <c r="I25" s="342"/>
      <c r="J25" s="342"/>
      <c r="K25" s="342"/>
      <c r="L25" s="193" t="s">
        <v>616</v>
      </c>
      <c r="M25" s="186">
        <v>46113</v>
      </c>
      <c r="N25" s="186">
        <v>46203</v>
      </c>
      <c r="O25" s="186" t="s">
        <v>617</v>
      </c>
      <c r="P25" s="194">
        <v>1</v>
      </c>
      <c r="Q25" s="186" t="s">
        <v>618</v>
      </c>
      <c r="R25" s="191" t="s">
        <v>619</v>
      </c>
      <c r="S25" s="189">
        <v>0.2</v>
      </c>
      <c r="T25" s="189">
        <v>0</v>
      </c>
      <c r="U25" s="190"/>
      <c r="V25" s="190"/>
      <c r="W25" s="190"/>
      <c r="X25" s="190"/>
      <c r="Y25" s="190" t="e">
        <f t="shared" si="14"/>
        <v>#DIV/0!</v>
      </c>
      <c r="Z25" s="196">
        <v>1</v>
      </c>
      <c r="AA25" s="190"/>
      <c r="AB25" s="190"/>
      <c r="AC25" s="190"/>
      <c r="AD25" s="190"/>
      <c r="AE25" s="190">
        <f t="shared" si="18"/>
        <v>0</v>
      </c>
      <c r="AF25" s="192">
        <v>0</v>
      </c>
      <c r="AG25" s="190"/>
      <c r="AH25" s="191"/>
      <c r="AI25" s="186"/>
      <c r="AJ25" s="191"/>
      <c r="AK25" s="190" t="e">
        <f t="shared" si="15"/>
        <v>#DIV/0!</v>
      </c>
      <c r="AL25" s="192">
        <v>0</v>
      </c>
      <c r="AM25" s="190"/>
      <c r="AN25" s="190"/>
      <c r="AO25" s="190"/>
      <c r="AP25" s="190"/>
      <c r="AQ25" s="190" t="e">
        <f t="shared" si="16"/>
        <v>#DIV/0!</v>
      </c>
      <c r="AR25" s="190" t="e">
        <f t="shared" si="17"/>
        <v>#DIV/0!</v>
      </c>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26"/>
    </row>
    <row r="26" spans="1:228" s="19" customFormat="1" ht="115.5" customHeight="1" x14ac:dyDescent="0.25">
      <c r="B26" s="343" t="s">
        <v>33</v>
      </c>
      <c r="C26" s="343" t="s">
        <v>86</v>
      </c>
      <c r="D26" s="343" t="s">
        <v>37</v>
      </c>
      <c r="E26" s="342" t="s">
        <v>25</v>
      </c>
      <c r="F26" s="342" t="s">
        <v>620</v>
      </c>
      <c r="G26" s="342" t="s">
        <v>26</v>
      </c>
      <c r="H26" s="342" t="s">
        <v>27</v>
      </c>
      <c r="I26" s="342"/>
      <c r="J26" s="342"/>
      <c r="K26" s="342" t="s">
        <v>30</v>
      </c>
      <c r="L26" s="193" t="s">
        <v>621</v>
      </c>
      <c r="M26" s="186">
        <v>46113</v>
      </c>
      <c r="N26" s="186">
        <v>46325</v>
      </c>
      <c r="O26" s="186" t="s">
        <v>622</v>
      </c>
      <c r="P26" s="194">
        <v>2</v>
      </c>
      <c r="Q26" s="186" t="s">
        <v>623</v>
      </c>
      <c r="R26" s="191" t="s">
        <v>624</v>
      </c>
      <c r="S26" s="188">
        <v>0.5</v>
      </c>
      <c r="T26" s="189">
        <v>0</v>
      </c>
      <c r="U26" s="190"/>
      <c r="V26" s="190"/>
      <c r="W26" s="190"/>
      <c r="X26" s="190"/>
      <c r="Y26" s="190" t="e">
        <f t="shared" si="14"/>
        <v>#DIV/0!</v>
      </c>
      <c r="Z26" s="196">
        <v>1</v>
      </c>
      <c r="AA26" s="190"/>
      <c r="AB26" s="191"/>
      <c r="AC26" s="191"/>
      <c r="AD26" s="191"/>
      <c r="AE26" s="190">
        <f t="shared" si="18"/>
        <v>0</v>
      </c>
      <c r="AF26" s="187">
        <v>0</v>
      </c>
      <c r="AG26" s="190"/>
      <c r="AH26" s="191"/>
      <c r="AI26" s="186"/>
      <c r="AJ26" s="191"/>
      <c r="AK26" s="190" t="e">
        <f t="shared" si="15"/>
        <v>#DIV/0!</v>
      </c>
      <c r="AL26" s="196">
        <v>1</v>
      </c>
      <c r="AM26" s="190"/>
      <c r="AN26" s="190"/>
      <c r="AO26" s="190"/>
      <c r="AP26" s="190"/>
      <c r="AQ26" s="190">
        <f t="shared" si="16"/>
        <v>0</v>
      </c>
      <c r="AR26" s="190" t="e">
        <f t="shared" si="17"/>
        <v>#DIV/0!</v>
      </c>
    </row>
    <row r="27" spans="1:228" s="19" customFormat="1" ht="154" customHeight="1" x14ac:dyDescent="0.25">
      <c r="B27" s="343"/>
      <c r="C27" s="343"/>
      <c r="D27" s="343"/>
      <c r="E27" s="342"/>
      <c r="F27" s="342"/>
      <c r="G27" s="342"/>
      <c r="H27" s="342"/>
      <c r="I27" s="342"/>
      <c r="J27" s="342"/>
      <c r="K27" s="342"/>
      <c r="L27" s="193" t="s">
        <v>625</v>
      </c>
      <c r="M27" s="186">
        <v>46204</v>
      </c>
      <c r="N27" s="186">
        <v>46295</v>
      </c>
      <c r="O27" s="198" t="s">
        <v>626</v>
      </c>
      <c r="P27" s="199" t="s">
        <v>627</v>
      </c>
      <c r="Q27" s="198" t="s">
        <v>628</v>
      </c>
      <c r="R27" s="133" t="s">
        <v>629</v>
      </c>
      <c r="S27" s="188">
        <v>0.5</v>
      </c>
      <c r="T27" s="189">
        <v>0</v>
      </c>
      <c r="U27" s="190"/>
      <c r="V27" s="190"/>
      <c r="W27" s="190"/>
      <c r="X27" s="190"/>
      <c r="Y27" s="190" t="e">
        <f t="shared" si="14"/>
        <v>#DIV/0!</v>
      </c>
      <c r="Z27" s="189">
        <v>0</v>
      </c>
      <c r="AA27" s="190"/>
      <c r="AB27" s="190"/>
      <c r="AC27" s="190"/>
      <c r="AD27" s="190"/>
      <c r="AE27" s="190" t="e">
        <f t="shared" si="18"/>
        <v>#DIV/0!</v>
      </c>
      <c r="AF27" s="194">
        <v>1</v>
      </c>
      <c r="AG27" s="190"/>
      <c r="AH27" s="191"/>
      <c r="AI27" s="186"/>
      <c r="AJ27" s="191"/>
      <c r="AK27" s="190">
        <f t="shared" si="15"/>
        <v>0</v>
      </c>
      <c r="AL27" s="192">
        <v>0</v>
      </c>
      <c r="AM27" s="190"/>
      <c r="AN27" s="190"/>
      <c r="AO27" s="190"/>
      <c r="AP27" s="190"/>
      <c r="AQ27" s="190" t="e">
        <f t="shared" si="16"/>
        <v>#DIV/0!</v>
      </c>
      <c r="AR27" s="190" t="e">
        <f t="shared" si="17"/>
        <v>#DIV/0!</v>
      </c>
    </row>
  </sheetData>
  <dataConsolidate/>
  <mergeCells count="92">
    <mergeCell ref="I14:I17"/>
    <mergeCell ref="J14:J17"/>
    <mergeCell ref="K14:K17"/>
    <mergeCell ref="G11:G13"/>
    <mergeCell ref="H11:H13"/>
    <mergeCell ref="I11:I13"/>
    <mergeCell ref="J11:J13"/>
    <mergeCell ref="K11:K13"/>
    <mergeCell ref="S9:S10"/>
    <mergeCell ref="N9:N10"/>
    <mergeCell ref="O9:O10"/>
    <mergeCell ref="P9:P10"/>
    <mergeCell ref="B18:B19"/>
    <mergeCell ref="C18:C19"/>
    <mergeCell ref="D18:D19"/>
    <mergeCell ref="E18:E19"/>
    <mergeCell ref="F18:F19"/>
    <mergeCell ref="G18:G19"/>
    <mergeCell ref="H18:H19"/>
    <mergeCell ref="I18:I19"/>
    <mergeCell ref="J18:J19"/>
    <mergeCell ref="K18:K19"/>
    <mergeCell ref="G14:G17"/>
    <mergeCell ref="H14:H17"/>
    <mergeCell ref="I8:I10"/>
    <mergeCell ref="J8:J10"/>
    <mergeCell ref="K8:K10"/>
    <mergeCell ref="Q9:Q10"/>
    <mergeCell ref="R9:R10"/>
    <mergeCell ref="L9:L10"/>
    <mergeCell ref="M9:M10"/>
    <mergeCell ref="C11:C13"/>
    <mergeCell ref="D11:D13"/>
    <mergeCell ref="E11:E13"/>
    <mergeCell ref="F11:F13"/>
    <mergeCell ref="B14:B17"/>
    <mergeCell ref="C14:C17"/>
    <mergeCell ref="D14:D17"/>
    <mergeCell ref="E14:E17"/>
    <mergeCell ref="F14:F17"/>
    <mergeCell ref="B11:B13"/>
    <mergeCell ref="B2:B5"/>
    <mergeCell ref="C2:AR2"/>
    <mergeCell ref="D5:AR5"/>
    <mergeCell ref="C4:AR4"/>
    <mergeCell ref="AR8:AR9"/>
    <mergeCell ref="T7:AR7"/>
    <mergeCell ref="L7:S8"/>
    <mergeCell ref="B7:K7"/>
    <mergeCell ref="AL8:AQ8"/>
    <mergeCell ref="AF8:AK8"/>
    <mergeCell ref="C3:F3"/>
    <mergeCell ref="G3:AR3"/>
    <mergeCell ref="T8:Y8"/>
    <mergeCell ref="Z8:AE8"/>
    <mergeCell ref="H8:H10"/>
    <mergeCell ref="G8:G10"/>
    <mergeCell ref="B8:B10"/>
    <mergeCell ref="C8:C10"/>
    <mergeCell ref="D8:D10"/>
    <mergeCell ref="E8:E10"/>
    <mergeCell ref="F8:F10"/>
    <mergeCell ref="B20:B22"/>
    <mergeCell ref="C20:C22"/>
    <mergeCell ref="D20:D22"/>
    <mergeCell ref="E20:E22"/>
    <mergeCell ref="F20:F22"/>
    <mergeCell ref="G20:G22"/>
    <mergeCell ref="H20:H22"/>
    <mergeCell ref="I20:I22"/>
    <mergeCell ref="J20:J22"/>
    <mergeCell ref="K20:K22"/>
    <mergeCell ref="B23:B25"/>
    <mergeCell ref="C23:C25"/>
    <mergeCell ref="D23:D25"/>
    <mergeCell ref="E23:E25"/>
    <mergeCell ref="F23:F25"/>
    <mergeCell ref="G23:G25"/>
    <mergeCell ref="H23:H25"/>
    <mergeCell ref="I23:I25"/>
    <mergeCell ref="J23:J25"/>
    <mergeCell ref="K23:K25"/>
    <mergeCell ref="B26:B27"/>
    <mergeCell ref="C26:C27"/>
    <mergeCell ref="D26:D27"/>
    <mergeCell ref="E26:E27"/>
    <mergeCell ref="F26:F27"/>
    <mergeCell ref="G26:G27"/>
    <mergeCell ref="H26:H27"/>
    <mergeCell ref="I26:I27"/>
    <mergeCell ref="J26:J27"/>
    <mergeCell ref="K26:K27"/>
  </mergeCells>
  <phoneticPr fontId="3" type="noConversion"/>
  <dataValidations count="1">
    <dataValidation type="list" allowBlank="1" showInputMessage="1" showErrorMessage="1" sqref="C5 B11 B14 B18 C11:C16 C18:C19 H11:K11 G10:G11 G14:K14 G18:K18 D11:E11 D14:E14 D18:E18" xr:uid="{00000000-0002-0000-0800-000000000000}">
      <formula1>#REF!</formula1>
    </dataValidation>
  </dataValidations>
  <pageMargins left="0.7" right="0.7" top="0.75" bottom="0.92708333333333337" header="0.3" footer="0.3"/>
  <pageSetup scale="35" orientation="landscape" r:id="rId1"/>
  <headerFooter>
    <oddFooter>&amp;L&amp;"Arial,Normal"&amp;8Calle 26 No.69-76 Edificio Elemento Torre 1, Piso 3 – C.P. 111071
PBX:(+57) 601-3779555 - Información: Línea 195 
Página web: www.umv.gov.co
&amp;C&amp;"Arial,Normal"&amp;8DES-FM-005
Página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77176-54eb-4753-be67-9b2e2fa23e0f">
      <Terms xmlns="http://schemas.microsoft.com/office/infopath/2007/PartnerControls"/>
    </lcf76f155ced4ddcb4097134ff3c332f>
    <TaxCatchAll xmlns="70eaac67-e064-433b-ba54-6f78c0f1ecb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56A3DF-4E42-4810-A429-618A6C49658A}">
  <ds:schemaRefs>
    <ds:schemaRef ds:uri="http://purl.org/dc/elements/1.1/"/>
    <ds:schemaRef ds:uri="http://schemas.microsoft.com/office/2006/metadata/properties"/>
    <ds:schemaRef ds:uri="70eaac67-e064-433b-ba54-6f78c0f1ecb1"/>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64d77176-54eb-4753-be67-9b2e2fa23e0f"/>
    <ds:schemaRef ds:uri="http://schemas.microsoft.com/sharepoint/v3"/>
    <ds:schemaRef ds:uri="http://purl.org/dc/terms/"/>
  </ds:schemaRefs>
</ds:datastoreItem>
</file>

<file path=customXml/itemProps2.xml><?xml version="1.0" encoding="utf-8"?>
<ds:datastoreItem xmlns:ds="http://schemas.openxmlformats.org/officeDocument/2006/customXml" ds:itemID="{D91CBC91-22D9-4AE6-8DA3-33CE9BEE641E}">
  <ds:schemaRefs>
    <ds:schemaRef ds:uri="http://schemas.microsoft.com/sharepoint/v3/contenttype/forms"/>
  </ds:schemaRefs>
</ds:datastoreItem>
</file>

<file path=customXml/itemProps3.xml><?xml version="1.0" encoding="utf-8"?>
<ds:datastoreItem xmlns:ds="http://schemas.openxmlformats.org/officeDocument/2006/customXml" ds:itemID="{D8F07582-75B6-4BBA-B912-CF6AB681F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1. DES</vt:lpstr>
      <vt:lpstr>2. COM</vt:lpstr>
      <vt:lpstr>3. SRPI</vt:lpstr>
      <vt:lpstr>4. EGTI</vt:lpstr>
      <vt:lpstr>5. PCI</vt:lpstr>
      <vt:lpstr>6. GLAB</vt:lpstr>
      <vt:lpstr>7. PRO</vt:lpstr>
      <vt:lpstr>8. LMME</vt:lpstr>
      <vt:lpstr>9. INFRA</vt:lpstr>
      <vt:lpstr>10. DMIC </vt:lpstr>
      <vt:lpstr>11. GJUR</vt:lpstr>
      <vt:lpstr>12. GEFI</vt:lpstr>
      <vt:lpstr>13. GREF</vt:lpstr>
      <vt:lpstr>14. GAM</vt:lpstr>
      <vt:lpstr>15. GCON</vt:lpstr>
      <vt:lpstr>16. GDOC</vt:lpstr>
      <vt:lpstr>17. GTHU</vt:lpstr>
      <vt:lpstr>18. CODI</vt:lpstr>
      <vt:lpstr>19. CEI</vt:lpstr>
      <vt:lpstr>20. SMCT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Yudith Peña Durán</cp:lastModifiedBy>
  <cp:revision/>
  <cp:lastPrinted>2024-12-10T14:49:02Z</cp:lastPrinted>
  <dcterms:created xsi:type="dcterms:W3CDTF">2020-11-24T13:38:59Z</dcterms:created>
  <dcterms:modified xsi:type="dcterms:W3CDTF">2026-03-26T13:56:04Z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0x0101005F0CCD84194CB24D8526459418388F85</vt:lpwstr>
  </property>
</Properties>
</file>