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AL\LABORAL\2025\UMV\01_PTEP\2026\Socialización_2026\"/>
    </mc:Choice>
  </mc:AlternateContent>
  <bookViews>
    <workbookView xWindow="0" yWindow="0" windowWidth="23040" windowHeight="9384" firstSheet="2" activeTab="2"/>
  </bookViews>
  <sheets>
    <sheet name="Gráfico Cronogra General" sheetId="21" state="hidden" r:id="rId1"/>
    <sheet name="Consolidado Prog Transpa" sheetId="16" state="hidden" r:id="rId2"/>
    <sheet name="C1_Transparencia_y_acceso_info" sheetId="2" r:id="rId3"/>
    <sheet name="C2_Rendición_de_cuentas" sheetId="12" r:id="rId4"/>
    <sheet name="C3_Atención_al_ciudadano" sheetId="13" r:id="rId5"/>
    <sheet name="C4_Racionalización_de_trámites" sheetId="15" r:id="rId6"/>
    <sheet name="C5_Apertura_y_Datos_Abiertos" sheetId="22" r:id="rId7"/>
    <sheet name="C6_Participación_e_Innovación" sheetId="23" r:id="rId8"/>
    <sheet name="C7_Integridad_y_Ética_pública" sheetId="14" r:id="rId9"/>
    <sheet name="C8_Riesgos_de_corrupción" sheetId="26" r:id="rId10"/>
    <sheet name="C9_Prevención_lavado_activos" sheetId="27" r:id="rId11"/>
    <sheet name="Hoja1" sheetId="25" state="hidden" r:id="rId12"/>
  </sheets>
  <definedNames>
    <definedName name="_xlnm._FilterDatabase" localSheetId="2" hidden="1">'C1_Transparencia_y_acceso_info'!$B$9:$H$45</definedName>
    <definedName name="_xlnm._FilterDatabase" localSheetId="3" hidden="1">'C2_Rendición_de_cuentas'!$B$9:$H$58</definedName>
    <definedName name="_xlnm._FilterDatabase" localSheetId="4" hidden="1">'C3_Atención_al_ciudadano'!$C$9:$H$34</definedName>
    <definedName name="_xlnm._FilterDatabase" localSheetId="6" hidden="1">'C5_Apertura_y_Datos_Abiertos'!$C$9:$H$20</definedName>
    <definedName name="_xlnm._FilterDatabase" localSheetId="7" hidden="1">'C6_Participación_e_Innovación'!$B$9:$I$36</definedName>
    <definedName name="_xlnm._FilterDatabase" localSheetId="8" hidden="1">'C7_Integridad_y_Ética_pública'!$B$9:$J$40</definedName>
    <definedName name="_xlnm._FilterDatabase" localSheetId="9" hidden="1">'C8_Riesgos_de_corrupción'!$D$9:$H$26</definedName>
    <definedName name="_xlnm._FilterDatabase" localSheetId="10" hidden="1">'C9_Prevención_lavado_activos'!$B$9:$H$22</definedName>
    <definedName name="_xlnm._FilterDatabase" localSheetId="1" hidden="1">'Consolidado Prog Transpa'!$B$2:$J$210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D12" i="13"/>
  <c r="F10" i="23" l="1"/>
  <c r="E12" i="22"/>
  <c r="E14" i="12"/>
  <c r="D14" i="12"/>
  <c r="J24" i="16"/>
  <c r="J23" i="16"/>
  <c r="I23" i="16"/>
  <c r="H23" i="16"/>
  <c r="J22" i="16"/>
  <c r="J21" i="16"/>
  <c r="I19" i="16"/>
  <c r="H19" i="16"/>
  <c r="F12" i="25"/>
  <c r="F31" i="23"/>
  <c r="E31"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alcChain>
</file>

<file path=xl/sharedStrings.xml><?xml version="1.0" encoding="utf-8"?>
<sst xmlns="http://schemas.openxmlformats.org/spreadsheetml/2006/main" count="951" uniqueCount="505">
  <si>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</si>
  <si>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</si>
  <si>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</si>
  <si>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</si>
  <si>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</si>
  <si>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</si>
  <si>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</si>
  <si>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</si>
  <si>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</si>
  <si>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</si>
  <si>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</si>
  <si>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</si>
  <si>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</si>
  <si>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</si>
  <si>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</si>
  <si>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</si>
  <si>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</si>
  <si>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</si>
  <si>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</si>
  <si>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</si>
  <si>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</si>
  <si>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</si>
  <si>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</si>
  <si>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</si>
  <si>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</si>
  <si>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</si>
  <si>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</si>
  <si>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</si>
  <si>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</si>
  <si>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</si>
  <si>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PROGRAMAS DE TRANSPARENCIA Y ÉTICA PÚBLICA
(Antiguo Plan Anticorrupción y de Atención al Ciudadano)</t>
  </si>
  <si>
    <t>Entidad</t>
  </si>
  <si>
    <t>UNIDAD ADMINISTRATIVA ESPECIAL DE REHABILITACIÓN Y MANTENIMIENTO VIAL</t>
  </si>
  <si>
    <t>Vigencia</t>
  </si>
  <si>
    <t>Fecha de Publicación</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</si>
  <si>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</si>
  <si>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</si>
  <si>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</si>
  <si>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</si>
  <si>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</si>
  <si>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</si>
  <si>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</si>
  <si>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</si>
  <si>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</si>
  <si>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Proceso Direccionamiento Estratégico</t>
  </si>
  <si>
    <t xml:space="preserve">Dirección General </t>
  </si>
  <si>
    <t>Oficina de Tecnologías de la Información</t>
  </si>
  <si>
    <t xml:space="preserve">Proceso Estrategia de Gobierno de TI </t>
  </si>
  <si>
    <t>1.2</t>
  </si>
  <si>
    <t>Generar tres (3) alertas sobre la información desactualizada  en la página web.</t>
  </si>
  <si>
    <t>Dirección General</t>
  </si>
  <si>
    <t>1.3</t>
  </si>
  <si>
    <t>1.4</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</si>
  <si>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</si>
  <si>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</si>
  <si>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</si>
  <si>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</si>
  <si>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Proceso Servicio a la Ciudadanía y Relacionamiento con Partes Interesadas (Atención al Ciudadano)</t>
  </si>
  <si>
    <t>1.6</t>
  </si>
  <si>
    <t xml:space="preserve">Lineamientos de 
Transparencia Pasiva </t>
  </si>
  <si>
    <t>1.7</t>
  </si>
  <si>
    <t>Analizar la Encuesta de Percepción de los ciudadanos y partes interesadas sobre la Información publicada en la sede electrónica de la vigencia 2024</t>
  </si>
  <si>
    <t xml:space="preserve">Un (1) informe de la Encuesta de Percepción de los ciudadanos partes interesadas sobre Información publicada en la sede electrónica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</si>
  <si>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</si>
  <si>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</si>
  <si>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</si>
  <si>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</si>
  <si>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</si>
  <si>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</si>
  <si>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</si>
  <si>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1.10</t>
  </si>
  <si>
    <t>Proceso Servicio a la Ciudadanía y Relacionamiento con Partes Interesadas (Responsabilidad Social)</t>
  </si>
  <si>
    <t>1.11</t>
  </si>
  <si>
    <t xml:space="preserve">Actualizar y publicar el esquema de publicación de información de transparencia de la Entidad </t>
  </si>
  <si>
    <t xml:space="preserve">Un (1) esquema de publicación realizado y actualizado y publicado </t>
  </si>
  <si>
    <t>1.12</t>
  </si>
  <si>
    <t>Proceso Estrategia y Gobierno de TI</t>
  </si>
  <si>
    <t xml:space="preserve">Mesa de Activos de Información </t>
  </si>
  <si>
    <t>1.13</t>
  </si>
  <si>
    <t>Una (1) pieza comunicativa del Instructivo para la Eliminación de Archivos compartida por los diferentes medios de difusión con los que cuenta la Entidad.</t>
  </si>
  <si>
    <t>Gerencia Administrativa y Financiera</t>
  </si>
  <si>
    <t xml:space="preserve"> Proceso Gestión Documental</t>
  </si>
  <si>
    <t>Criterio Diferencial de Accesibilidad</t>
  </si>
  <si>
    <t>1.14</t>
  </si>
  <si>
    <t>1.15</t>
  </si>
  <si>
    <t>1.16</t>
  </si>
  <si>
    <t>1.17</t>
  </si>
  <si>
    <t>Monitoreo del Acceso a la Información Pública</t>
  </si>
  <si>
    <t xml:space="preserve">PROGRAMAS DE TRANSPARENCIA Y ÉTICA PÚBLICA
</t>
  </si>
  <si>
    <t>Entidad:</t>
  </si>
  <si>
    <t>Vigencia:</t>
  </si>
  <si>
    <t>Fecha de Publicación:</t>
  </si>
  <si>
    <t>Componente 2: Rendición de Cuentas</t>
  </si>
  <si>
    <t>Actividades /metodología</t>
  </si>
  <si>
    <t>Dependencia</t>
  </si>
  <si>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</si>
  <si>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</si>
  <si>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</si>
  <si>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2.2</t>
  </si>
  <si>
    <t>Elaborar la actualización de documento de priorización y caracterización de grupos de valor  e interés</t>
  </si>
  <si>
    <t>Un (1) documento actualizado en sisgestión</t>
  </si>
  <si>
    <t>2.3</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</si>
  <si>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</si>
  <si>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</si>
  <si>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</si>
  <si>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</si>
  <si>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</si>
  <si>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</si>
  <si>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</si>
  <si>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</si>
  <si>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</si>
  <si>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</si>
  <si>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</si>
  <si>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</si>
  <si>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</si>
  <si>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</si>
  <si>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</si>
  <si>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</si>
  <si>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</si>
  <si>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</si>
  <si>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</si>
  <si>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</si>
  <si>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</si>
  <si>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</si>
  <si>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</si>
  <si>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</si>
  <si>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</si>
  <si>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2.14</t>
  </si>
  <si>
    <t>Una (1) grabación de la audiencia pública de rendición de cuentas realizada</t>
  </si>
  <si>
    <t xml:space="preserve">Equipo interno conformado por los delegados del equipo de Participación Ciudadana y Rendición de Cuentas responsable de la implementación dela estrategia de Rendición de Cuentas </t>
  </si>
  <si>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</si>
  <si>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</si>
  <si>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</si>
  <si>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</si>
  <si>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</si>
  <si>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</si>
  <si>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Proceso intervención de la Infraestructura</t>
  </si>
  <si>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</si>
  <si>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</si>
  <si>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</si>
  <si>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</si>
  <si>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</si>
  <si>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</si>
  <si>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</si>
  <si>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</si>
  <si>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</si>
  <si>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</si>
  <si>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</si>
  <si>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</si>
  <si>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</si>
  <si>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</si>
  <si>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 xml:space="preserve">Una (1) grabación de la rendición de cuentas realizada en articulación con el Sector </t>
  </si>
  <si>
    <t xml:space="preserve"> Proceso Direccionamiento Estratégico</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</si>
  <si>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</si>
  <si>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</si>
  <si>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Proceso Participación Ciudadana</t>
  </si>
  <si>
    <t>Subdirección de Mejoramiento de la Malla Vial Local</t>
  </si>
  <si>
    <t>Proceso de Planificación de la Conservación de la infraestructura</t>
  </si>
  <si>
    <t>PROGRAMAS DE TRANSPARENCIA Y ÉTICA PÚBLICA</t>
  </si>
  <si>
    <t>Componente 3: Mecanismos para mejorar la atención al ciudadano</t>
  </si>
  <si>
    <t>Estructura administrativa y direccionamiento estratégico</t>
  </si>
  <si>
    <t>3.1</t>
  </si>
  <si>
    <t>Realizar la revisión y actualización de la documentación establecida por el componente de servicio a la ciudadanía durante la vigencia</t>
  </si>
  <si>
    <t>Un (1) documento revisado  y actualizado</t>
  </si>
  <si>
    <t>Proceso Servicio a la Ciudadanía y Relacionamiento con Partes Interesadas 
(Atención al Ciudadano)</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</si>
  <si>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</si>
  <si>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</si>
  <si>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</si>
  <si>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</si>
  <si>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</si>
  <si>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</si>
  <si>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</si>
  <si>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Proceso Gestión de Talento Humano </t>
  </si>
  <si>
    <t>3.6</t>
  </si>
  <si>
    <t>Conocimiento del servicio al ciudadano, normativo y procedimental</t>
  </si>
  <si>
    <t>3.7</t>
  </si>
  <si>
    <t>Proceso Servicio a la Ciudadanía y Relacionamiento con Partes Interesadas
(Atención al Ciudadano)</t>
  </si>
  <si>
    <t xml:space="preserve">Proceso Direccionamiento Estratégico  </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</si>
  <si>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</si>
  <si>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</si>
  <si>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</si>
  <si>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</si>
  <si>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</si>
  <si>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</si>
  <si>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</si>
  <si>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</si>
  <si>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</si>
  <si>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</si>
  <si>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</si>
  <si>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</si>
  <si>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3.12</t>
  </si>
  <si>
    <t>Realizar informe trimestral de seguimiento telefónico a las respuestas dadas por la Entidad - UAERMV a las PQRSFD realizadas por los ciudadanos.</t>
  </si>
  <si>
    <t>Tres (3) informes de seguimiento telefónico a las respuestas dadas por la Entidad - UAERMV a las PQRSFD</t>
  </si>
  <si>
    <t>Realizar informe trimestral consolidado de las encuestas de satisfacción en los frentes de obra en las distintas localidades</t>
  </si>
  <si>
    <t>Proceso intervención de la Infraestructura
(Equipo de gestión social en obra)</t>
  </si>
  <si>
    <t>Realizar informes sobre la satisfacción ciudadana frente a la atención prestada en los diferentes canales de atención de la entidad (presencial, virtual, telefónico y escrito)</t>
  </si>
  <si>
    <t>Tres (3) Informes con resultados y análisis de la satisfacción</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</si>
  <si>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</si>
  <si>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</si>
  <si>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</si>
  <si>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</si>
  <si>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</si>
  <si>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</si>
  <si>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</si>
  <si>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</si>
  <si>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Entrega de información 
en lenguaje sencillo que 
de cuenta de la gestión 
institucional </t>
  </si>
  <si>
    <t>5.2</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</si>
  <si>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</si>
  <si>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</si>
  <si>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</si>
  <si>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</si>
  <si>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</si>
  <si>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</si>
  <si>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</si>
  <si>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5.5</t>
  </si>
  <si>
    <t>Realizar la implementación del modelo de gestión de proyectos de TI (MGPTI), definido por MinTIC</t>
  </si>
  <si>
    <t>Un (1) informe con los resultados de la implementación del modelo de gestión de proyectos de TI (MGPTI), definido por MinTIC</t>
  </si>
  <si>
    <t>5.6</t>
  </si>
  <si>
    <t>Formular e implementar los procedimientos de Arquitectura Empresarial al Sistema de Gestión de Calidad de La entidad</t>
  </si>
  <si>
    <t>Un (1) procedimiento de Arquitectura Empresarial al Sistema de Gestión de Calidad de la entidad</t>
  </si>
  <si>
    <t>5.7</t>
  </si>
  <si>
    <t xml:space="preserve">Componente 6: Participación Ciudadana e Innovación en la Gestión Pública </t>
  </si>
  <si>
    <t xml:space="preserve">Etapa </t>
  </si>
  <si>
    <t>Ciudadanía en la toma
de decisiones públicas</t>
  </si>
  <si>
    <t>Formulación</t>
  </si>
  <si>
    <t>6.1</t>
  </si>
  <si>
    <t>6.2</t>
  </si>
  <si>
    <t>6.3</t>
  </si>
  <si>
    <t xml:space="preserve">Implementación </t>
  </si>
  <si>
    <t>6.4</t>
  </si>
  <si>
    <t>6.5</t>
  </si>
  <si>
    <t>6.6</t>
  </si>
  <si>
    <t>6.7</t>
  </si>
  <si>
    <t>6.8</t>
  </si>
  <si>
    <t>Planeación Participativa</t>
  </si>
  <si>
    <t>6.9</t>
  </si>
  <si>
    <t xml:space="preserve">Un (1) pantallazo de la publicación en la sede electrónica del ejercicio de participación digital </t>
  </si>
  <si>
    <t xml:space="preserve">Oficina Asesora de Planeación </t>
  </si>
  <si>
    <t>6.10</t>
  </si>
  <si>
    <t xml:space="preserve">Realizar ejercicio de participación digital para recibir las observaciones del mapa de riesgos de corrupción de la Entidad en el Menú de Participa usando los botones de Conoce, Propone y Prioriza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</si>
  <si>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</si>
  <si>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</si>
  <si>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</si>
  <si>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</si>
  <si>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</si>
  <si>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</si>
  <si>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</si>
  <si>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Seguimiento y Evaluación Participativa</t>
  </si>
  <si>
    <t>6.13</t>
  </si>
  <si>
    <t>Acta de la mesa de trabajo de relacionamiento firmada por cada uno de los delegados de la mesa</t>
  </si>
  <si>
    <t>Proceso de Direccionamiento Estratégico
(Planeación)</t>
  </si>
  <si>
    <t>Iniciativas de innovación por articulación institucional</t>
  </si>
  <si>
    <t xml:space="preserve">Innovación con grupos de valor </t>
  </si>
  <si>
    <t>Realizar un ejercicio de innovación abierta con grupos de valor de la UAERMV que responda a una problemática de la Entidad.</t>
  </si>
  <si>
    <t xml:space="preserve">Un (1) ejercicio de innovación abierta con grupos de valor </t>
  </si>
  <si>
    <t>Redes de innovación pública</t>
  </si>
  <si>
    <t xml:space="preserve">Articulación </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</si>
  <si>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</si>
  <si>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</si>
  <si>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</si>
  <si>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</si>
  <si>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</si>
  <si>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</si>
  <si>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</si>
  <si>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</si>
  <si>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</si>
  <si>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</si>
  <si>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</si>
  <si>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</si>
  <si>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Proceso Gestión de Talento Humano</t>
  </si>
  <si>
    <t>7.2</t>
  </si>
  <si>
    <t>7.3</t>
  </si>
  <si>
    <t>7.4</t>
  </si>
  <si>
    <t>Equipo Gestores de Integridad</t>
  </si>
  <si>
    <t>Actualización</t>
  </si>
  <si>
    <t>7.5</t>
  </si>
  <si>
    <t>Sensibilización y capacitación</t>
  </si>
  <si>
    <t>7.6</t>
  </si>
  <si>
    <t xml:space="preserve">Equipo Gestores de Integridad </t>
  </si>
  <si>
    <t>7.7</t>
  </si>
  <si>
    <t>7.8</t>
  </si>
  <si>
    <t>Articulación con actores clave o grupos de valor</t>
  </si>
  <si>
    <t>7.9</t>
  </si>
  <si>
    <t>7.10</t>
  </si>
  <si>
    <t>7.11</t>
  </si>
  <si>
    <t>7.12</t>
  </si>
  <si>
    <t>7.13</t>
  </si>
  <si>
    <t>7.14</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</si>
  <si>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</si>
  <si>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</si>
  <si>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</si>
  <si>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</si>
  <si>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</si>
  <si>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 xml:space="preserve"> Gestión preventiva del Conflicto de Interés</t>
  </si>
  <si>
    <t>Gestión preventiva del Conflicto de Interés</t>
  </si>
  <si>
    <t>Diseño de la estrategia para la gestión de conflictos de intereses</t>
  </si>
  <si>
    <t xml:space="preserve">Proceso Gestión Contractual </t>
  </si>
  <si>
    <t>Sensibilización y Capacitación</t>
  </si>
  <si>
    <t xml:space="preserve">Oficina Jurídica </t>
  </si>
  <si>
    <t xml:space="preserve">Proceso de Gestión Jurídica </t>
  </si>
  <si>
    <t>Componente 8: Gestión Integral del Riesgo de Corrupción - Mapa de Riesgo de Corrupción</t>
  </si>
  <si>
    <t>Política de Administración de Riesgos de corrupción</t>
  </si>
  <si>
    <t>Construcción del Mapa de Riesgos de corrupción</t>
  </si>
  <si>
    <t>8.2</t>
  </si>
  <si>
    <t>8.3</t>
  </si>
  <si>
    <t>Sensibilizar a los enlaces de los procesos  de la Entidad, sobre la gestión de Riesgos y su respectivo seguimiento</t>
  </si>
  <si>
    <t>Un (1) listado de asistencia, grabación y/o material de apoyo de la sensibilización a los enlaces</t>
  </si>
  <si>
    <t>8.4</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</si>
  <si>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</si>
  <si>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</si>
  <si>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</si>
  <si>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</si>
  <si>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</si>
  <si>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</si>
  <si>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</si>
  <si>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Monitoreo y revisión</t>
  </si>
  <si>
    <t>8.8</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</si>
  <si>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</si>
  <si>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</si>
  <si>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</si>
  <si>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</si>
  <si>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</si>
  <si>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</si>
  <si>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</si>
  <si>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</si>
  <si>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9.1</t>
  </si>
  <si>
    <t>Gestión Jurídica</t>
  </si>
  <si>
    <t xml:space="preserve">Gerencia de Contratación </t>
  </si>
  <si>
    <t xml:space="preserve">Proceso Gestión Financiera </t>
  </si>
  <si>
    <t>Construcción del plan de trabajo para adaptar y/o desarrollar la debida diligencia</t>
  </si>
  <si>
    <t>9.2</t>
  </si>
  <si>
    <t xml:space="preserve">Un (1) listado de asistencia y una (1) grabación de la mesa de trabajo para la identificación os roles del oficial de cumplimiento </t>
  </si>
  <si>
    <t>Gestión de la debida diligencia</t>
  </si>
  <si>
    <t>9.3</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</si>
  <si>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</si>
  <si>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</si>
  <si>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</si>
  <si>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</si>
  <si>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</si>
  <si>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</si>
  <si>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</si>
  <si>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</si>
  <si>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</si>
  <si>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</si>
  <si>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</si>
  <si>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</si>
  <si>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</si>
  <si>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</si>
  <si>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</si>
  <si>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</si>
  <si>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</si>
  <si>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</si>
  <si>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</si>
  <si>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</si>
  <si>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</si>
  <si>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</si>
  <si>
    <t>Sensibilizar al equipo de trabajo sobre su mapa de riesgos y su seguimiento</t>
  </si>
  <si>
    <t>(20) listados de asistencia, grabación y/o material de apoyo</t>
  </si>
  <si>
    <t>8.7</t>
  </si>
  <si>
    <t>Divulgar la Política de Administración del Riesgo</t>
  </si>
  <si>
    <t xml:space="preserve">Correos electrónicos con los resultados del monitoreo a los riesgos de corrupción. </t>
  </si>
  <si>
    <t>3.3</t>
  </si>
  <si>
    <t>3.8</t>
  </si>
  <si>
    <t>6.14</t>
  </si>
  <si>
    <t>2.13</t>
  </si>
  <si>
    <t>8.1</t>
  </si>
  <si>
    <t>Revisar la Política de Administración del Riesgo  en caso de requerir ajuste se realizará la modificación.</t>
  </si>
  <si>
    <t>Un (1) acta de revisión de la política y/o si se requiere se realizará el ajuste del documento</t>
  </si>
  <si>
    <t>Convocar con un memorando general radicado, dirigido a los Jefes de las dieciocho (18) dependencias UAERMV, para que postulen o ratifiquen a su Gestor(a) de Integridad, en calidad de servidor(a) público(a) que cumplan con  los requisitos establecidos en el Decreto 118 de 2018 en su Artículo 8: "Perfil de los/as Gestores/as de Integridad".</t>
  </si>
  <si>
    <t>Realizar alertas cuatrimestrales oportunas antes del monitoreo, para el seguimiento de las actividades en la implementación del Plan de Gestión de Integridad incluido en el componente 7 del Programa de Transparencia y Ética Pública.</t>
  </si>
  <si>
    <t xml:space="preserve">Un (1) memorando general para la postulación o ratificación de Gestores de Integridad de cada una de las dieciocho (18) dependencias UAERMV. </t>
  </si>
  <si>
    <t>Una (1) actividad de la caja de herramientas del DAFP seleccionada y ejecutada por los Gestores de Integridad,  para apropiar la Integridad en la UAERMV.</t>
  </si>
  <si>
    <t>Diez  (10) estrategias de comunicación interna implementadas (una cada mes) para divulgar y promover la Integridad en la UAERMV</t>
  </si>
  <si>
    <t>Una (1) reunión programada y ejecutada con evidencia de:  "archivo de la presentación" y "lista de asistencia" de los participantes a la inducción/reinducción de los Gestores de Integridad.</t>
  </si>
  <si>
    <t>Treinta y seis (36) certificados vigentes o convalidados del curso virtual de integridad  del DAFP, de los dieciocho (18) Gestores de Integridad y dieciocho (18) Jefes de dependencias.</t>
  </si>
  <si>
    <t>Tres (3) alertas oportunas cada cuatrimestre antes del monitoreo, para realizar el seguimiento  del Plan de Gestión de Integridad incluido en el componente 7 del Programa de Transparencia y Ética Pública.</t>
  </si>
  <si>
    <t>Dirección General
Oficina Asesora de Planeación</t>
  </si>
  <si>
    <t>Verificar y ajustar los links de la Ley de transparencia publicados en la sede electrónica de la Entidad</t>
  </si>
  <si>
    <t>MONITOREO</t>
  </si>
  <si>
    <t>Fecha reporte</t>
  </si>
  <si>
    <t>Observaciones</t>
  </si>
  <si>
    <t>Links Evidencias</t>
  </si>
  <si>
    <t>Circular interna emitida</t>
  </si>
  <si>
    <t>Rendir cuentas de manera general, participativa, virtual y articulada con el Nodo Sector Movilidad Distrital  (Secretaría de Movilidad, Instituto de Desarrollo Urbano - IDU, Empresa Metro, Transmilenio, Terminal de Transporte, La Rolita, entre otras)</t>
  </si>
  <si>
    <t>Principales acciones realizadas a 31/10/2026</t>
  </si>
  <si>
    <t>Analizar las vulnerabilidades de seguridad a los activos de información (hardware, software, aplicaciones, redes) en la vigencia 2026</t>
  </si>
  <si>
    <t>Un (1) informe con el análisis de vulnerabilidades de seguridad a los activos de información (hardware, software, aplicaciones, redes) en la vigencia 2026</t>
  </si>
  <si>
    <t>Expedir y notificar el acto administrativo  (resolución) que establece la  conformación del equipo de Gestores de Integridad para la presente vigencia 2026, una vez fueron verificados los postulados por Gestión del Talento Humano.</t>
  </si>
  <si>
    <t>Una (1) reunión programada y ejecutada con evidencia de:  "archivo de la presentación" y "lista de asistencia"  para la socialización del Plan de Gestión de Integridad 2026  a los Gestores de integridad.</t>
  </si>
  <si>
    <t>Un (1) Índice de Transparencia de la Procuraduría General de la Nación, ITA enviado en cumplimiento de los criterios establecidos en la resolución 1519 de 2020  con un porcentaje mínimo del 90%</t>
  </si>
  <si>
    <t xml:space="preserve">Proceso Comunicaciones Estratégicas </t>
  </si>
  <si>
    <t>Proceso Comunicaciones Estratégicas 
Proceso Direccionamiento Estratégico</t>
  </si>
  <si>
    <t>Divulgar los avances en la implementación de la "Guía Conoce, Propone y Prioriza" a través de los medios de la Entidad (Facebook, X , Instagram, página web) a la ciudadanía</t>
  </si>
  <si>
    <t xml:space="preserve">Una (1) divulgación de la sección de "Conoce, Propone y Prioriza" de la página web a través de los medios de la Entidad (Facebook, X, Instagram, página web) </t>
  </si>
  <si>
    <t>Elaborar y publicar el informe de sostenibilidad de la vigencia 2024 en el micro sitio "UMV Sostenible"</t>
  </si>
  <si>
    <t xml:space="preserve">Oficina de Tecnologías de la Información </t>
  </si>
  <si>
    <t xml:space="preserve">Una (1) socialización a la alta dirección con los avances logrados y la estrategia de continuidad para el cumplimiento de los criterios de accesibilidad. </t>
  </si>
  <si>
    <t>Realizar el monitoreo sobre la información publicada en la sede electrónica con el status de la Matriz de seguimiento a la sección de Transparencia del primer y segundo semestre</t>
  </si>
  <si>
    <t>Dos (2) monitorios de la información a publicar (Transparencia Activa Ley 1712 de 2014)</t>
  </si>
  <si>
    <t xml:space="preserve">Realizar los Auto diagnósticos de las políticas de gestión de MIPG (Transparencia, Rendición de Cuentas, Participación y Servicio a la Ciudadanía, entre otros) </t>
  </si>
  <si>
    <t xml:space="preserve">Auto diagnósticos diligenciados </t>
  </si>
  <si>
    <t>febrero DE 2026 A DICIEMBRE DE 2026</t>
  </si>
  <si>
    <t>febrero DE 2026</t>
  </si>
  <si>
    <t>OBSERVACIONES</t>
  </si>
  <si>
    <t>febrero a diciembre de 2026</t>
  </si>
  <si>
    <t>febrero 2026</t>
  </si>
  <si>
    <t>Subcomponente 3
Responsabilidad en la cultura de la rendición y 
petición de cuentas. Responder a compromisos propuestos en la rendición de cuentas</t>
  </si>
  <si>
    <t>Subcomponente 4
Evaluación y 
retroalimentación a la gestión institucional y retroalimentación de los ejercicios de rendición de cuentas con acciones correctivas para mejora</t>
  </si>
  <si>
    <t>Subcomponente 5
Articulación Institucional a 
los Nodos de Rendición de 
Cuentas</t>
  </si>
  <si>
    <t>Subcomponente 6
Rendición de cuentas focalizada</t>
  </si>
  <si>
    <t>Subcomponente 1
Informar avances y resultados de la gestión con calidad y en lenguaje comprensible</t>
  </si>
  <si>
    <t>Fortalecimiento del Talento Humano al servicio del ciudadano</t>
  </si>
  <si>
    <t>febrero de 2026</t>
  </si>
  <si>
    <t>Febrero 2026</t>
  </si>
  <si>
    <t xml:space="preserve">Oficina de Tecnología de la Información </t>
  </si>
  <si>
    <t xml:space="preserve">Innovación y tecnología </t>
  </si>
  <si>
    <t>Un (1) plan de participación ciudadana formulado y publicado</t>
  </si>
  <si>
    <t>Realizar cuatro (4) mesas de trabajo de relacionamiento con la ciudadanía</t>
  </si>
  <si>
    <t>Proceso de Servicio a la Ciudadanía y Relacionamiento con Partes Interesadas (participación Ciudadana)</t>
  </si>
  <si>
    <t xml:space="preserve">Un (1) informe de Participación Ciudadana </t>
  </si>
  <si>
    <t>Proceso Comunicaciones Estratégicas 
(Comunicaciones internas)</t>
  </si>
  <si>
    <t>Una (1) divulgación de la identificación y gestión para la declaración de conflictos de interés (antes del 31-jul-2026)</t>
  </si>
  <si>
    <t>Gestión prácticas 
Anti soborno, Antifraude</t>
  </si>
  <si>
    <t xml:space="preserve">Prácticas Anti soborno y Antifraude </t>
  </si>
  <si>
    <t>Una (1) reunión programada y ejecutada con evidencia de:  "archivo de la presentación" y "lista de asistencia" para sensibilizar en la Política de Prevención de Daño Antijurídico que incluya la temática Anti soborno y Antifraude</t>
  </si>
  <si>
    <t xml:space="preserve">Una (1) publicación en la sede electrónica y pieza de divulgación del mapa de riesgo </t>
  </si>
  <si>
    <t>Una (1) resolución  de conformación de los "Gestores de Integridad 2025" expedida y notificada a los dieciocho (18) Gestores de Integridad y a sus jefes de dependencias.</t>
  </si>
  <si>
    <t>Ejecutar una actividad de la Caja de Herramientas de Integridad proporcionada por el Departamento Administrativo de la Función Pública (DAFP), basada en “Buenas Prácticas o Lecciones Aprendidas” o Taller de Reflexión Ética y valores relacionados con comportamientos "debe y no debe" de cada uno de los valores institucionales,  seleccionada por los Gestores de Integridad, para fomentar la apropiación de la integridad. (en concordancia con el plan de adecuación y sostenibilidad - actividad Trim4-)</t>
  </si>
  <si>
    <t>Aplicar el Test de Percepción de Integridad, analizar y socializar los resultados conforme a los lineamientos del Departamento Administrativo de la Función Pública (DAFP).</t>
  </si>
  <si>
    <t>Un (1) reporte, con los resultados del Test de Percepción de Integridad, radicado ante el CIGD-Comité Institucional de Gestión y Desempeño, y socializado a los Gestores de Integridad.</t>
  </si>
  <si>
    <t>Implementar, desde el Proceso Comunicaciones Estratégicas, diez (10) estrategias de comunicación interna orientadas a promover la Integridad institucional, destacando: los "9 valores institucionales" y el contenido del "Manual del Código de Integridad Institucional", que podrá contar con la guía, orientación y acompañamiento de los Gestores de Integridad, quienes apoyarán la definición de mensajes, contenidos y lineamientos pedagógicos que fortalezcan la apropiación de la integridad en la entidad.</t>
  </si>
  <si>
    <t>Realizar una jornada de inducción/reinducción a los Gestores de Integridad, sobre la normatividad y herramientas aplicables para el desarrollo y actuar de su gestión, para promover el hábito de actuar de forma coherente con los "Valores Institucionales", (en concordancia con el Plan de Adecuación y Sostenibilidad MIPG 2026-Trim1).</t>
  </si>
  <si>
    <t>Socializar a los gestores de integridad: el Plan de Gestión de Integridad 2026 (transición del PTEP componente 7) actualizado  por el Proceso GTHU (como coordinador de actividades) con la OAP y aprobado por el CIGD, para ejecutar en equipo las actividades de la vigencia.</t>
  </si>
  <si>
    <t>Socializar, por correo masivo institucional, la CIRCULAR 028 de 14-11-2025 Curso Integridad Servicio Público DAFP para promover la participación de todos los servidores públicos y contratistas en la realización del "Curso de integridad, transparencia y lucha contra la corrupción" establecido por el Departamento Administrativo de la Función Pública (DAFP), para dar cumplimiento a la Ley 2016 de 2020.</t>
  </si>
  <si>
    <t>Realizar o convalidar (el certificado) el curso virtual sobre Integridad, Transparencia y Lucha contra la Corrupción establecido por  el Departamento Administrativo de la Función Pública (DAFP), de los dieciocho (18) Gestores de Integridad y dieciocho (18) Jefes de dependencias. (https://www.funcionpublica.gov.co/eva/es/cursos-virtuales-eva/curso-integridad.html), bajo los lineamientos de la CIRCULAR 028 de 14-11-2025 Curso Integridad Servicio Público DAFP</t>
  </si>
  <si>
    <t>Dos (2) verificaciones declaración de conflictos de interés para Servidores Públicos.</t>
  </si>
  <si>
    <t>Dos (2) verificaciones declaración de conflictos de interés para Contratistas</t>
  </si>
  <si>
    <t>Gerencia de Contratación</t>
  </si>
  <si>
    <t>Proceso Gestión Contractual</t>
  </si>
  <si>
    <t>enero 2026
julio 2026</t>
  </si>
  <si>
    <t>Realizar la sensibilización general a todos los servidores públicos y  contratistas colaboradores sobre el "Manual de Código de Integridad Institucional" y en el contenido de la CIRCULAR 030 de 24-11-2025 "Denuncias presuntos actos corrupcion", (en concordancia con el Plan de Adecuación y Sostenibilidad MIPG 2026-Trim2).</t>
  </si>
  <si>
    <t>Una (1) reunión programada y ejecutada con evidencia de:  "archivo de la presentación" y "lista de asistencia" de los participantes a la sensibilización realizada del Manual de Código de Integridad institucional" y en el contenido de la CIRCULAR 030 de 24-11-2025 "Denuncias presuntos actos corrupcion"</t>
  </si>
  <si>
    <t>Realizar una divulgación del instructivo Trámite de Conflictos de Interés (GTHU-IN-007) sobre la identificación y gestión de conflictos de interés y su declaración proactiva, para el cumplimiento de la Ley 2013 de 2019.  (antes del 31-jul-2025) - (En concordancia con el Plan de Adecuación y Sostenibilidad MIPG 2026-Trim2).</t>
  </si>
  <si>
    <t>Sensibilizar la Política de Prevención de Daño Antijurídico, que incluya la temática Anti soborno y Antifraude.</t>
  </si>
  <si>
    <t>Consolidar el mapa de riesgos institucional con los mapas de los procesos de la Entidad del 2026</t>
  </si>
  <si>
    <t>Mapa de Riesgos Institucional UAERMV 2026</t>
  </si>
  <si>
    <t>Una (1) divulgacion</t>
  </si>
  <si>
    <t>Realizar monitoreo a los mapas de riesgos corrupción</t>
  </si>
  <si>
    <t xml:space="preserve">Proceso Control y Evaluación Institucional </t>
  </si>
  <si>
    <t>7.16</t>
  </si>
  <si>
    <t>Implementar una (1) estrategia de comunicación interna para promover la apropiación del conocmiento del PTEP y del SIGRIP, destacando los sistemas de gestión de riesgos para la integridad pública implementados en la entidad.</t>
  </si>
  <si>
    <t>Una  (1) estrategia de comunicación interna implementada para divulgar y promover la gestión de riesgos de integridad en la entidad</t>
  </si>
  <si>
    <t>Proceso Comunicaciones Estratégicas
(Comunicaciones internas)</t>
  </si>
  <si>
    <t>junio 2026
noviembre 2026</t>
  </si>
  <si>
    <t>octubre 2026
noviembre 2026
diciembre 2026</t>
  </si>
  <si>
    <t>Realizar la audiencia pública participativa virtual o presencial de la UAERMV sobre la gestión de la Entidad dirigida a los grupos de valor y población con discapacidad o grupos étnicos</t>
  </si>
  <si>
    <t>Divulgar el Instructivo para la Eliminación de Archivos por los diferentes medios de difusión con los que cuenta la Entidad.</t>
  </si>
  <si>
    <t>Verificar semestralmente, el cumplimiento de la actividad de Control del Riesgo que está relacionada con el reporte de la declaración de conflictos de interés de la Entidad en SIDEAP.</t>
  </si>
  <si>
    <t>Un (1) reporte que evidencie las actividades ejecutadas en la estrategia de medios de comunicación interna y externa que refleje las piezas y mensajes a través de los diferentes canales de la UAERMV diseñados y divulgados de manera permanente</t>
  </si>
  <si>
    <t>Una (1) estrategia de medios de comunicación que refleje las piezas y mensajes en los diferentes canales de la UAERMV diseñados y divulgados de manera permanente</t>
  </si>
  <si>
    <t>Una (1) matriz de activos de información actualizada, socializada y publicada en el menú transparencia en la sede electrónica de la Entidad</t>
  </si>
  <si>
    <t>Cuatro (4) informes de solicitud de acceso a la información publicados  y detallados así:
* febrero 2026 Corresponde al informe del IV trimestre 2025 
* Abril 2026: Corresponde al informe del I trimestre de 2026. 
* Julio 2026:Corresponde al Informe del II trimestre del 2026
* Octubre 2026: Corresponde el informe del III trimestre del 2026</t>
  </si>
  <si>
    <t>Un (1) Informe elaborado y publicado.</t>
  </si>
  <si>
    <t>Realizar ciclos de formación en habilidades para la incorporación del Modelo de Sostenibilidad UMV-Sostenible, dirigido a colaboradores y colaboradoras.</t>
  </si>
  <si>
    <t xml:space="preserve">Tres (3) sesiones del ciclo de formación. Una por trimestre </t>
  </si>
  <si>
    <t>junio 2026
septiembre 2026
diciembre 2026</t>
  </si>
  <si>
    <t>31/11/2026</t>
  </si>
  <si>
    <t xml:space="preserve">Seis (6) Actas de reunión y/o acompañamiento para verificar el funcionamiento de los canales  de atención al ciudadano en donde se identifiquen las oportunidades de mejora detectadas y los compromisos que se generen para abordarlas </t>
  </si>
  <si>
    <t>Proceso Servicio a la Ciudadanía y Relacionamiento con Partes Interesadas 
(Responsabilidad Social)</t>
  </si>
  <si>
    <t>Presentar ante el Comité Institucional de Gestión y Desempeño-CIGD, un resumen de seguimiento y análisis a las PQRSFD que contenga el total de la peticiones, tipología, temas más reiterados, canales de atención,  peticiones por localidad, y estado de las peticiones por dependencia.</t>
  </si>
  <si>
    <t>Tres (3) presentaciones, listados de asistencia y/o captura de pantalla del comité con la presentación de los resultados de la gestión de PQRSFD</t>
  </si>
  <si>
    <t>abril 2026
julio 2026
octubre 2026</t>
  </si>
  <si>
    <t>Cuatro (4) Informes trimestrales PQRSFD, detallados así:  
febrero 2026 Corresponde al informe del IV trimestre 2025 
Abril 2026: Corresponde al informe del I trimestre de 2026. 
Julio 2026:Corresponde al Informe del II trimestre del 2026
Octubre 2026: Corresponde el informe del III trimestre del 2026</t>
  </si>
  <si>
    <t xml:space="preserve">Cuatro (4) informes consolidados sobre la satisfacción en los frentes de obra.  
febrero 2026 Corresponde al informe del IV trimestre 2025. 
Abril 2026: Corresponde al informe del I trimestre de 2026 
Julio 2026:Corresponde al Informe del II trimestre del 2026
Octubre 2024: Corresponde el informe del III trimestre del 2026"
</t>
  </si>
  <si>
    <t>Actualizar el Memorando Interno con las y los delegados a la Mesa de Trabajo  de relacionamiento con la ciudadanía, la cual da cuenta de la implementación del Plan Institucional de Participación Ciudadana y el Modelo de relacionamiento con la Ciudadanía.</t>
  </si>
  <si>
    <t>Formular, publicar y socializar el Plan de Participación ciudadana de la entidad para la vigencia 2026, para promover la participación ciudadana y generar acciones de mejora</t>
  </si>
  <si>
    <t>Formular Estrategia de Relacionamiento con  Sector Mochuelo (area de influencia de la entidad)</t>
  </si>
  <si>
    <t>Un (1) documento de relacionamiento con sector Mochuelo formulado</t>
  </si>
  <si>
    <t>"Proceso Servicio a la Ciudadanía y Relacionamiento con Partes Interesadas (Responsabilidad Social)</t>
  </si>
  <si>
    <t>Realizar Actividad de relacionamiento con Fundación ubicada en Mochuelo</t>
  </si>
  <si>
    <t>Una (1) actividad de relacionamiento con fundación del sector mchuelo: 
* Pieza de convocatoria
*Acta de asistencia a la actividad
* Registro audiovisual</t>
  </si>
  <si>
    <t>Diseñar e implementar ocho (8) actividades que fomenten el compromiso cívico y la cultura de corresponsabilidad en el mantenimiento vial  en colegios y universidades</t>
  </si>
  <si>
    <t>abril 2026
julio 2026
octubre 2026
diciembre 2026</t>
  </si>
  <si>
    <t>Implementar ocho (8) ciclos de empoderamiento ciudadano en temas relacionados a la misionalidad de la entidad, participacion ciudadana y control social.</t>
  </si>
  <si>
    <t>Ocho (8) ciclos de empoderamiento cada uno de dos sesiones realizados:
(2) Dos ciclos entre los meses de  Marzo- abril
(2) Dos ciclos entre  de  mayo- junio
(2) Dos ciclos entre julio y agosto
(2) Dos ciclos entre los meses de septiembre y octubre
Soportes: Formatos de sistematización y listados de asistencia</t>
  </si>
  <si>
    <t>Ocho (8) sesiones en colegios o universidades  realizados:
(2) Dos ciclos entre los meses de  Marzo- Abril
(2) Dos ciclos entre  de  Mayo- julio
(2) Dos ciclos entre Agosto y Octubre
(2) Dos ciclos entre los meses de Noviembre y Diciembre
Soportes: Formatos de sistematización y listados de asistencia</t>
  </si>
  <si>
    <t>abril 2026
junio 2026
agosto 2026
octubre 2026</t>
  </si>
  <si>
    <t>Realizar informe anual descriptivo de  los resultados de los indicadores asociados al plan de participación ciudadana.</t>
  </si>
  <si>
    <t>Un (1) reporte del formulario construido para el análisis y verificación de la actualización y/o creación de procedimientos, manuales, formatos para la implementación del Sistema de Administración de Riesgos de Lavado de Activos y Financiación del Terrorismo -SARLAFT</t>
  </si>
  <si>
    <t xml:space="preserve"> Actualización de la documentación que integra el modelo de prevención de riesgo de LAFT </t>
  </si>
  <si>
    <t xml:space="preserve">Analizar y verificar la necesidad de actualizar y/o crear procedimientos, manuales, formatos para la gestión del Régimen de Medidas Mínimas para la Prevención del Riesgo LA/FT/FPADM implementado por la entidad </t>
  </si>
  <si>
    <t>Realizar mesa de trabajo para definir plan de acción 2026 para ejecutar las debidas diligencias en los procesos clave determinados por la entidad</t>
  </si>
  <si>
    <t>Secretaria General</t>
  </si>
  <si>
    <t xml:space="preserve">Una (1) certificación o memorando interno de cumplimiento de la debida diligencia </t>
  </si>
  <si>
    <t xml:space="preserve">Certificar, a través de memorando interno, el cumplimiento de la debida diligencia conforme a lo establecido en la Resolución 990 de 2023 expedida por el Director General de la Entidad sobre  Régimen de Medidas Mínimas para la Prevención del Riesgo LA/FT/FPADM implementado por la entidad </t>
  </si>
  <si>
    <t>Octubre_2026</t>
  </si>
  <si>
    <t>Realizar la actualización, publicación y socialización de la matriz de activos de información de la Entidad para el 2026</t>
  </si>
  <si>
    <t>Elaborar un diagnóstico del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</si>
  <si>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que contenga el resultado del diagnóstico aplicado al cumplimiento de la NTC 5854  con el anexo de la lista de chequeo  aplicada a la sede electrónica de la Entidad. </t>
  </si>
  <si>
    <t xml:space="preserve">Socializar los resultados a la alta dirección, donde se  incluyan los avances logrados y la estrategia  a seguir para dar continuidad al cumplimiento de los criterios de accesibilidad. </t>
  </si>
  <si>
    <t>junio 2026
octubre 2026</t>
  </si>
  <si>
    <t>Coordinar la adopción sostenible de los criterios de accesibilidad web (NTC 5854) en la Entidad, a través de la expedición de un memorando de designación de responsables y la ejecución de acciones de sensibilización dirigidas a los agentes de cambio de cada dependencia.</t>
  </si>
  <si>
    <t xml:space="preserve">Dos (2) listados de asistencia y actas de las sesiones realizadas de sensibilización acerca de los criterios de accesibilidad establecidos en la norma NTC 5854  y el anexo 1 de la resolución 1519  </t>
  </si>
  <si>
    <t>Un (1) listado de asistencia a la sesión de sensibilización sobre lengua de señas.
Material utilizado en la sesión que contenga temática asociada a: Transparencia, Integridad y Ética pública</t>
  </si>
  <si>
    <t>Sensibilizar a los colaboradores de las dependencias de comunicaciones y servicio a la ciudadanía y relacionamiento con partes interesadas sobre la lengua señas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</si>
</sst>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yyyy"/>
  </numFmts>
  <fonts count="21"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8"/>
      <color rgb="FF000000"/>
      <name val="Arial"/>
      <family val="2"/>
    </font>
    <font>
      <sz val="9"/>
      <color rgb="FF000000"/>
      <name val="Arial"/>
      <family val="2"/>
    </font>
    <font>
      <b/>
      <sz val="9"/>
      <color rgb="FF000000"/>
      <name val="Arial"/>
      <family val="2"/>
    </font>
    <font>
      <i/>
      <sz val="8"/>
      <color rgb="FF000000"/>
      <name val="Calibri"/>
      <family val="2"/>
    </font>
    <font>
      <i/>
      <sz val="8"/>
      <color rgb="FF000000"/>
      <name val="Calibri"/>
      <family val="2"/>
      <scheme val="minor"/>
    </font>
    <font>
      <sz val="8"/>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BFBFBF"/>
        <bgColor indexed="64"/>
      </patternFill>
    </fill>
    <fill>
      <patternFill patternType="solid">
        <fgColor rgb="FF00B050"/>
        <bgColor indexed="64"/>
      </patternFill>
    </fill>
    <fill>
      <patternFill patternType="solid">
        <fgColor theme="0"/>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s>
  <cellStyleXfs count="1">
    <xf numFmtId="0" fontId="0" fillId="0" borderId="0"/>
  </cellStyleXfs>
  <cellXfs count="670">
    <xf numFmtId="0" fontId="0" fillId="0" borderId="0" xfId="0"/>
    <xf numFmtId="0" fontId="3" fillId="0" borderId="1" xfId="0" applyFont="1" applyBorder="1"/>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0" fillId="0" borderId="0" xfId="0" pivotButton="1"/>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0" fillId="0" borderId="0" xfId="0" applyAlignment="1">
      <alignment horizontal="left" indent="1"/>
    </xf>
    <xf numFmtId="164" fontId="2" fillId="0" borderId="1" xfId="0" applyNumberFormat="1" applyFont="1" applyBorder="1" applyAlignment="1">
      <alignment horizontal="right" vertical="center" wrapText="1"/>
    </xf>
    <xf numFmtId="0" fontId="17" fillId="6"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3" fillId="0" borderId="0" xfId="0" applyFont="1" applyBorder="1" applyAlignment="1" applyProtection="1">
      <alignment horizontal="left" vertical="center"/>
      <protection locked="0"/>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4" borderId="2" xfId="0" applyFont="1" applyFill="1" applyBorder="1" applyAlignment="1" applyProtection="1">
      <alignment horizontal="right" vertical="center" wrapText="1"/>
      <protection locked="0"/>
    </xf>
    <xf numFmtId="0" fontId="4" fillId="0" borderId="0" xfId="0" applyFont="1" applyAlignment="1" applyProtection="1">
      <alignment horizontal="center"/>
      <protection locked="0"/>
    </xf>
    <xf numFmtId="0" fontId="1" fillId="4" borderId="1" xfId="0" applyFont="1" applyFill="1" applyBorder="1" applyAlignment="1" applyProtection="1">
      <alignment horizontal="center" vertical="center" wrapText="1"/>
      <protection locked="0"/>
    </xf>
    <xf numFmtId="164" fontId="5" fillId="5" borderId="1" xfId="0" applyNumberFormat="1" applyFont="1" applyFill="1" applyBorder="1" applyAlignment="1" applyProtection="1">
      <alignment horizontal="center" vertical="center" wrapText="1"/>
      <protection locked="0"/>
    </xf>
    <xf numFmtId="0" fontId="4" fillId="0" borderId="1" xfId="0" applyFont="1" applyBorder="1" applyProtection="1">
      <protection locked="0"/>
    </xf>
    <xf numFmtId="164" fontId="5" fillId="5" borderId="2" xfId="0" applyNumberFormat="1" applyFont="1" applyFill="1" applyBorder="1" applyAlignment="1" applyProtection="1">
      <alignment horizontal="center" vertical="center" wrapText="1"/>
      <protection locked="0"/>
    </xf>
    <xf numFmtId="164" fontId="5" fillId="5" borderId="3" xfId="0" applyNumberFormat="1" applyFont="1" applyFill="1" applyBorder="1" applyAlignment="1" applyProtection="1">
      <alignment horizontal="center" vertical="center" wrapText="1"/>
      <protection locked="0"/>
    </xf>
    <xf numFmtId="164" fontId="5" fillId="5" borderId="4" xfId="0" applyNumberFormat="1" applyFont="1" applyFill="1" applyBorder="1" applyAlignment="1" applyProtection="1">
      <alignment horizontal="center" vertical="center" wrapText="1"/>
      <protection locked="0"/>
    </xf>
    <xf numFmtId="164" fontId="9" fillId="5" borderId="2" xfId="0" applyNumberFormat="1" applyFont="1" applyFill="1" applyBorder="1" applyAlignment="1" applyProtection="1">
      <alignment horizontal="center" vertical="center" wrapText="1"/>
      <protection locked="0"/>
    </xf>
    <xf numFmtId="164" fontId="9" fillId="5" borderId="3" xfId="0" applyNumberFormat="1" applyFont="1" applyFill="1" applyBorder="1" applyAlignment="1" applyProtection="1">
      <alignment horizontal="center" vertical="center" wrapText="1"/>
      <protection locked="0"/>
    </xf>
    <xf numFmtId="164" fontId="9" fillId="5" borderId="4"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wrapText="1"/>
      <protection locked="0"/>
    </xf>
    <xf numFmtId="164" fontId="9" fillId="0" borderId="4" xfId="0" applyNumberFormat="1" applyFont="1" applyBorder="1" applyAlignment="1" applyProtection="1">
      <alignment horizontal="center" vertical="center" wrapText="1"/>
      <protection locked="0"/>
    </xf>
    <xf numFmtId="0" fontId="4" fillId="0" borderId="0" xfId="0" applyFont="1" applyAlignment="1" applyProtection="1">
      <alignment horizontal="right"/>
      <protection locked="0"/>
    </xf>
    <xf numFmtId="0" fontId="4" fillId="0" borderId="0" xfId="0" applyFont="1" applyProtection="1"/>
    <xf numFmtId="0" fontId="3" fillId="0" borderId="1" xfId="0" applyFont="1" applyBorder="1" applyAlignment="1" applyProtection="1">
      <alignment vertical="center"/>
    </xf>
    <xf numFmtId="0" fontId="4" fillId="0" borderId="0" xfId="0" applyFont="1" applyAlignment="1" applyProtection="1">
      <alignment horizontal="center"/>
    </xf>
    <xf numFmtId="0" fontId="4" fillId="4" borderId="8" xfId="0" applyFont="1" applyFill="1" applyBorder="1" applyAlignment="1" applyProtection="1">
      <alignment horizontal="center" vertical="top"/>
    </xf>
    <xf numFmtId="0" fontId="4" fillId="4" borderId="19" xfId="0" applyFont="1" applyFill="1" applyBorder="1" applyAlignment="1" applyProtection="1">
      <alignment horizontal="center" vertical="top"/>
    </xf>
    <xf numFmtId="0" fontId="4" fillId="4" borderId="2" xfId="0" applyFont="1" applyFill="1" applyBorder="1" applyAlignment="1" applyProtection="1">
      <alignment horizontal="center" vertical="top"/>
    </xf>
    <xf numFmtId="0" fontId="3" fillId="4" borderId="2" xfId="0" applyFont="1" applyFill="1" applyBorder="1" applyAlignment="1" applyProtection="1">
      <alignment horizontal="right" vertical="center" wrapText="1"/>
    </xf>
    <xf numFmtId="0" fontId="3" fillId="4" borderId="13" xfId="0" applyFont="1" applyFill="1" applyBorder="1" applyAlignment="1" applyProtection="1">
      <alignment horizontal="center" vertical="top" wrapText="1"/>
    </xf>
    <xf numFmtId="0" fontId="4" fillId="4" borderId="0" xfId="0" applyFont="1" applyFill="1" applyAlignment="1" applyProtection="1">
      <alignment horizontal="center" vertical="top" wrapText="1"/>
    </xf>
    <xf numFmtId="0" fontId="3" fillId="4" borderId="13" xfId="0" applyFont="1" applyFill="1" applyBorder="1" applyAlignment="1" applyProtection="1">
      <alignment horizontal="center" vertical="top"/>
    </xf>
    <xf numFmtId="0" fontId="3" fillId="4" borderId="3" xfId="0" applyFont="1" applyFill="1" applyBorder="1" applyAlignment="1" applyProtection="1">
      <alignment horizontal="center" vertical="top" wrapText="1"/>
    </xf>
    <xf numFmtId="0" fontId="1" fillId="4" borderId="23"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3" fillId="4" borderId="3" xfId="0" applyFont="1" applyFill="1" applyBorder="1" applyAlignment="1" applyProtection="1">
      <alignment horizontal="right" vertical="top" wrapText="1"/>
    </xf>
    <xf numFmtId="164" fontId="5" fillId="5" borderId="2" xfId="0" applyNumberFormat="1" applyFont="1" applyFill="1" applyBorder="1" applyAlignment="1" applyProtection="1">
      <alignment horizontal="center" vertical="center" wrapText="1"/>
    </xf>
    <xf numFmtId="164" fontId="5" fillId="5" borderId="3" xfId="0" applyNumberFormat="1" applyFont="1" applyFill="1" applyBorder="1" applyAlignment="1" applyProtection="1">
      <alignment horizontal="center" vertical="center" wrapText="1"/>
    </xf>
    <xf numFmtId="164" fontId="5" fillId="5" borderId="4" xfId="0" applyNumberFormat="1" applyFont="1" applyFill="1" applyBorder="1" applyAlignment="1" applyProtection="1">
      <alignment horizontal="center" vertical="center" wrapText="1"/>
    </xf>
    <xf numFmtId="164" fontId="9" fillId="5" borderId="2" xfId="0" applyNumberFormat="1" applyFont="1" applyFill="1" applyBorder="1" applyAlignment="1" applyProtection="1">
      <alignment horizontal="center" vertical="center" wrapText="1"/>
    </xf>
    <xf numFmtId="164" fontId="9" fillId="5" borderId="3" xfId="0" applyNumberFormat="1" applyFont="1" applyFill="1" applyBorder="1" applyAlignment="1" applyProtection="1">
      <alignment horizontal="center" vertical="center" wrapText="1"/>
    </xf>
    <xf numFmtId="164" fontId="9" fillId="5" borderId="4"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164" fontId="5" fillId="0" borderId="1" xfId="0" applyNumberFormat="1" applyFont="1" applyBorder="1" applyAlignment="1" applyProtection="1">
      <alignment horizontal="center" vertical="center" wrapText="1"/>
    </xf>
    <xf numFmtId="164" fontId="9" fillId="0" borderId="2" xfId="0" applyNumberFormat="1" applyFont="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164" fontId="9" fillId="0" borderId="4" xfId="0" applyNumberFormat="1" applyFont="1" applyBorder="1" applyAlignment="1" applyProtection="1">
      <alignment horizontal="center" vertical="center" wrapText="1"/>
    </xf>
    <xf numFmtId="0" fontId="9" fillId="0" borderId="1" xfId="0" applyFont="1" applyBorder="1" applyAlignment="1" applyProtection="1">
      <alignment horizontal="justify" vertical="center" wrapText="1"/>
    </xf>
    <xf numFmtId="0" fontId="9" fillId="0" borderId="1" xfId="0" applyFont="1" applyBorder="1" applyAlignment="1" applyProtection="1">
      <alignment horizontal="center" vertical="center" wrapText="1"/>
    </xf>
    <xf numFmtId="164" fontId="9" fillId="0" borderId="1" xfId="0" applyNumberFormat="1"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5"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center" vertical="center" wrapText="1"/>
    </xf>
    <xf numFmtId="0" fontId="4" fillId="0" borderId="0" xfId="0" applyFont="1" applyAlignment="1" applyProtection="1">
      <alignment wrapText="1"/>
    </xf>
    <xf numFmtId="0" fontId="4" fillId="0" borderId="0" xfId="0" applyFont="1" applyAlignment="1" applyProtection="1">
      <alignment horizontal="center" vertical="center"/>
    </xf>
    <xf numFmtId="0" fontId="4" fillId="0" borderId="0" xfId="0" applyFont="1" applyAlignment="1" applyProtection="1">
      <alignment horizontal="right"/>
    </xf>
    <xf numFmtId="0" fontId="3" fillId="4" borderId="0" xfId="0" applyFont="1" applyFill="1" applyBorder="1" applyAlignment="1" applyProtection="1">
      <alignment horizontal="center" wrapText="1"/>
      <protection locked="0"/>
    </xf>
    <xf numFmtId="0" fontId="0" fillId="0" borderId="0" xfId="0" applyProtection="1">
      <protection locked="0"/>
    </xf>
    <xf numFmtId="0" fontId="3" fillId="0" borderId="0" xfId="0" applyFont="1" applyBorder="1" applyAlignment="1" applyProtection="1">
      <alignment horizontal="left"/>
      <protection locked="0"/>
    </xf>
    <xf numFmtId="0" fontId="1" fillId="0" borderId="0" xfId="0" applyFont="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wrapText="1"/>
      <protection locked="0"/>
    </xf>
    <xf numFmtId="49" fontId="1" fillId="4" borderId="2" xfId="0" applyNumberFormat="1" applyFont="1" applyFill="1" applyBorder="1" applyAlignment="1" applyProtection="1">
      <alignment horizontal="right" vertical="center" wrapText="1"/>
      <protection locked="0"/>
    </xf>
    <xf numFmtId="164" fontId="9" fillId="5" borderId="1" xfId="0" applyNumberFormat="1"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64" fontId="9" fillId="5" borderId="2" xfId="0" applyNumberFormat="1" applyFont="1" applyFill="1" applyBorder="1" applyAlignment="1" applyProtection="1">
      <alignment horizontal="right" vertical="center" wrapText="1"/>
      <protection locked="0"/>
    </xf>
    <xf numFmtId="164" fontId="9" fillId="5" borderId="3" xfId="0" applyNumberFormat="1" applyFont="1" applyFill="1" applyBorder="1" applyAlignment="1" applyProtection="1">
      <alignment horizontal="right" vertical="center" wrapText="1"/>
      <protection locked="0"/>
    </xf>
    <xf numFmtId="164" fontId="9" fillId="5" borderId="4" xfId="0" applyNumberFormat="1" applyFont="1" applyFill="1" applyBorder="1" applyAlignment="1" applyProtection="1">
      <alignment horizontal="right" vertical="center" wrapText="1"/>
      <protection locked="0"/>
    </xf>
    <xf numFmtId="164" fontId="5" fillId="0" borderId="1" xfId="0" applyNumberFormat="1" applyFont="1" applyBorder="1" applyAlignment="1" applyProtection="1">
      <alignment horizontal="right" vertical="center" wrapText="1"/>
      <protection locked="0"/>
    </xf>
    <xf numFmtId="164" fontId="5" fillId="3" borderId="1" xfId="0" applyNumberFormat="1" applyFont="1" applyFill="1" applyBorder="1" applyAlignment="1" applyProtection="1">
      <alignment horizontal="right" vertical="center" wrapText="1"/>
      <protection locked="0"/>
    </xf>
    <xf numFmtId="0" fontId="0" fillId="0" borderId="0" xfId="0" applyAlignment="1" applyProtection="1">
      <alignment wrapText="1"/>
      <protection locked="0"/>
    </xf>
    <xf numFmtId="164" fontId="9" fillId="0" borderId="1" xfId="0" applyNumberFormat="1" applyFont="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3" fillId="0" borderId="1" xfId="0" applyFont="1" applyBorder="1" applyProtection="1"/>
    <xf numFmtId="0" fontId="0" fillId="4" borderId="8" xfId="0" applyFill="1" applyBorder="1" applyProtection="1"/>
    <xf numFmtId="0" fontId="0" fillId="4" borderId="19" xfId="0" applyFill="1" applyBorder="1" applyAlignment="1" applyProtection="1">
      <alignment horizontal="center"/>
    </xf>
    <xf numFmtId="0" fontId="0" fillId="4" borderId="2" xfId="0" applyFill="1" applyBorder="1" applyProtection="1"/>
    <xf numFmtId="49" fontId="1" fillId="4" borderId="2" xfId="0" applyNumberFormat="1" applyFont="1" applyFill="1" applyBorder="1" applyAlignment="1" applyProtection="1">
      <alignment horizontal="center" vertical="center" wrapText="1"/>
    </xf>
    <xf numFmtId="0" fontId="1" fillId="4" borderId="10" xfId="0" applyFont="1" applyFill="1" applyBorder="1" applyAlignment="1" applyProtection="1">
      <alignment horizontal="center" vertical="top"/>
    </xf>
    <xf numFmtId="0" fontId="1" fillId="4" borderId="0" xfId="0" applyFont="1" applyFill="1" applyAlignment="1" applyProtection="1">
      <alignment horizontal="center" vertical="top"/>
    </xf>
    <xf numFmtId="0" fontId="1" fillId="4" borderId="4" xfId="0" applyFont="1" applyFill="1" applyBorder="1" applyAlignment="1" applyProtection="1">
      <alignment horizontal="center" vertical="top"/>
    </xf>
    <xf numFmtId="0" fontId="1" fillId="4" borderId="5" xfId="0" applyFont="1" applyFill="1" applyBorder="1" applyAlignment="1" applyProtection="1">
      <alignment horizontal="center" vertical="center"/>
    </xf>
    <xf numFmtId="0" fontId="1" fillId="4" borderId="2" xfId="0" applyFont="1" applyFill="1" applyBorder="1" applyAlignment="1" applyProtection="1">
      <alignment horizontal="center" vertical="center" wrapText="1"/>
    </xf>
    <xf numFmtId="49" fontId="1" fillId="4" borderId="4" xfId="0" applyNumberFormat="1" applyFont="1" applyFill="1" applyBorder="1" applyAlignment="1" applyProtection="1">
      <alignment horizontal="center" vertical="top" wrapText="1"/>
    </xf>
    <xf numFmtId="164" fontId="5" fillId="5" borderId="1" xfId="0" applyNumberFormat="1"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9"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0" fillId="0" borderId="0" xfId="0" applyProtection="1"/>
    <xf numFmtId="0" fontId="0" fillId="0" borderId="0" xfId="0" applyAlignment="1" applyProtection="1">
      <alignment horizontal="center"/>
    </xf>
    <xf numFmtId="0" fontId="0" fillId="0" borderId="0" xfId="0" applyAlignment="1" applyProtection="1">
      <alignment horizontal="center" vertical="center"/>
    </xf>
    <xf numFmtId="49" fontId="0" fillId="0" borderId="0" xfId="0" applyNumberFormat="1" applyAlignment="1" applyProtection="1">
      <alignment horizontal="center" wrapText="1"/>
    </xf>
    <xf numFmtId="0" fontId="3" fillId="4" borderId="0" xfId="0" applyFont="1" applyFill="1" applyBorder="1" applyAlignment="1" applyProtection="1">
      <alignment horizontal="center"/>
      <protection locked="0"/>
    </xf>
    <xf numFmtId="0" fontId="8" fillId="0" borderId="0" xfId="0" applyFont="1" applyProtection="1">
      <protection locked="0"/>
    </xf>
    <xf numFmtId="0" fontId="3" fillId="0" borderId="0"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4" borderId="2" xfId="0" applyFont="1" applyFill="1" applyBorder="1" applyAlignment="1" applyProtection="1">
      <alignment horizontal="right" vertical="top" wrapText="1"/>
      <protection locked="0"/>
    </xf>
    <xf numFmtId="0" fontId="1" fillId="4" borderId="3" xfId="0" applyFont="1" applyFill="1" applyBorder="1" applyAlignment="1" applyProtection="1">
      <alignment horizontal="center" vertical="top" wrapText="1"/>
      <protection locked="0"/>
    </xf>
    <xf numFmtId="164" fontId="9" fillId="3" borderId="1" xfId="0" applyNumberFormat="1" applyFont="1" applyFill="1" applyBorder="1" applyAlignment="1" applyProtection="1">
      <alignment horizontal="right" vertical="center" wrapText="1"/>
      <protection locked="0"/>
    </xf>
    <xf numFmtId="0" fontId="8" fillId="0" borderId="0" xfId="0" applyFont="1" applyAlignment="1" applyProtection="1">
      <alignment horizontal="right"/>
      <protection locked="0"/>
    </xf>
    <xf numFmtId="0" fontId="4" fillId="0" borderId="1" xfId="0" applyFont="1" applyBorder="1" applyProtection="1"/>
    <xf numFmtId="0" fontId="8" fillId="4" borderId="8" xfId="0" applyFont="1" applyFill="1" applyBorder="1" applyAlignment="1" applyProtection="1">
      <alignment horizontal="center" vertical="top"/>
    </xf>
    <xf numFmtId="0" fontId="8" fillId="4" borderId="19" xfId="0" applyFont="1" applyFill="1" applyBorder="1" applyAlignment="1" applyProtection="1">
      <alignment horizontal="center" vertical="center"/>
    </xf>
    <xf numFmtId="0" fontId="8" fillId="4" borderId="2" xfId="0" applyFont="1" applyFill="1" applyBorder="1" applyProtection="1"/>
    <xf numFmtId="0" fontId="8" fillId="4" borderId="2" xfId="0" applyFont="1" applyFill="1" applyBorder="1" applyAlignment="1" applyProtection="1">
      <alignment horizontal="left"/>
    </xf>
    <xf numFmtId="0" fontId="1" fillId="4" borderId="2" xfId="0" applyFont="1" applyFill="1" applyBorder="1" applyAlignment="1" applyProtection="1">
      <alignment horizontal="right" vertical="top" wrapText="1"/>
    </xf>
    <xf numFmtId="0" fontId="1" fillId="4" borderId="13" xfId="0" applyFont="1" applyFill="1" applyBorder="1" applyAlignment="1" applyProtection="1">
      <alignment horizontal="center" vertical="top" wrapText="1"/>
    </xf>
    <xf numFmtId="0" fontId="2" fillId="4" borderId="0" xfId="0" applyFont="1" applyFill="1" applyAlignment="1" applyProtection="1">
      <alignment horizontal="center" vertical="center" wrapText="1"/>
    </xf>
    <xf numFmtId="0" fontId="1" fillId="4" borderId="3" xfId="0" applyFont="1" applyFill="1" applyBorder="1" applyAlignment="1" applyProtection="1">
      <alignment horizontal="center" vertical="top" wrapText="1"/>
    </xf>
    <xf numFmtId="0" fontId="1" fillId="4" borderId="19"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5" borderId="1" xfId="0" applyFont="1" applyFill="1" applyBorder="1" applyAlignment="1" applyProtection="1">
      <alignment horizontal="center" vertical="center" wrapText="1"/>
    </xf>
    <xf numFmtId="164" fontId="9" fillId="5" borderId="1" xfId="0" applyNumberFormat="1" applyFont="1" applyFill="1" applyBorder="1" applyAlignment="1" applyProtection="1">
      <alignment horizontal="right" vertical="center" wrapText="1"/>
    </xf>
    <xf numFmtId="0" fontId="9" fillId="5" borderId="1" xfId="0" applyFont="1" applyFill="1" applyBorder="1" applyAlignment="1" applyProtection="1">
      <alignment horizontal="justify" vertical="center" wrapText="1"/>
    </xf>
    <xf numFmtId="164" fontId="5" fillId="5" borderId="1" xfId="0" applyNumberFormat="1" applyFont="1" applyFill="1" applyBorder="1" applyAlignment="1" applyProtection="1">
      <alignment horizontal="righ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8" fillId="0" borderId="0" xfId="0" applyFont="1" applyProtection="1"/>
    <xf numFmtId="0" fontId="8" fillId="0" borderId="0" xfId="0" applyFont="1" applyAlignment="1" applyProtection="1">
      <alignment horizontal="right"/>
    </xf>
    <xf numFmtId="0" fontId="8" fillId="0" borderId="0" xfId="0" applyFont="1" applyAlignment="1" applyProtection="1">
      <alignment horizontal="center" vertical="center"/>
    </xf>
    <xf numFmtId="0" fontId="8" fillId="0" borderId="0" xfId="0" applyFont="1" applyAlignment="1" applyProtection="1">
      <alignment horizontal="left"/>
    </xf>
    <xf numFmtId="0" fontId="8" fillId="0" borderId="0" xfId="0" applyFont="1" applyAlignment="1" applyProtection="1">
      <alignment horizontal="center"/>
    </xf>
    <xf numFmtId="0" fontId="3" fillId="2" borderId="0"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wrapText="1"/>
      <protection locked="0"/>
    </xf>
    <xf numFmtId="164" fontId="5" fillId="0" borderId="4" xfId="0" applyNumberFormat="1" applyFont="1" applyBorder="1" applyAlignment="1" applyProtection="1">
      <alignment horizontal="right" vertical="center" wrapText="1"/>
      <protection locked="0"/>
    </xf>
    <xf numFmtId="0" fontId="2" fillId="0" borderId="0" xfId="0" applyFont="1" applyProtection="1">
      <protection locked="0"/>
    </xf>
    <xf numFmtId="164" fontId="5" fillId="0" borderId="2" xfId="0" applyNumberFormat="1" applyFont="1" applyBorder="1" applyAlignment="1" applyProtection="1">
      <alignment horizontal="right" vertical="center" wrapText="1"/>
      <protection locked="0"/>
    </xf>
    <xf numFmtId="164" fontId="5" fillId="3" borderId="1" xfId="0" applyNumberFormat="1" applyFont="1" applyFill="1" applyBorder="1" applyAlignment="1" applyProtection="1">
      <alignment vertical="center" wrapText="1"/>
      <protection locked="0"/>
    </xf>
    <xf numFmtId="0" fontId="0" fillId="0" borderId="0" xfId="0" applyAlignment="1" applyProtection="1">
      <alignment horizontal="right" vertical="center"/>
      <protection locked="0"/>
    </xf>
    <xf numFmtId="0" fontId="3" fillId="0" borderId="1" xfId="0" applyFont="1" applyBorder="1" applyAlignment="1" applyProtection="1">
      <alignment horizontal="left" vertical="center"/>
    </xf>
    <xf numFmtId="0" fontId="3" fillId="4" borderId="11" xfId="0" applyFont="1" applyFill="1" applyBorder="1" applyAlignment="1" applyProtection="1">
      <alignment horizontal="center" vertical="top"/>
    </xf>
    <xf numFmtId="0" fontId="4" fillId="4" borderId="8" xfId="0" applyFont="1" applyFill="1" applyBorder="1" applyAlignment="1" applyProtection="1">
      <alignment horizontal="center" vertical="center"/>
    </xf>
    <xf numFmtId="0" fontId="3" fillId="4" borderId="10" xfId="0" applyFont="1" applyFill="1" applyBorder="1" applyAlignment="1" applyProtection="1">
      <alignment horizontal="center" vertical="top" wrapText="1"/>
    </xf>
    <xf numFmtId="0" fontId="3" fillId="4" borderId="12" xfId="0" applyFont="1" applyFill="1" applyBorder="1" applyAlignment="1" applyProtection="1">
      <alignment horizontal="center" vertical="top" wrapText="1"/>
    </xf>
    <xf numFmtId="0" fontId="3" fillId="4" borderId="13" xfId="0" applyFont="1" applyFill="1" applyBorder="1" applyAlignment="1" applyProtection="1">
      <alignment horizontal="center" vertical="center"/>
    </xf>
    <xf numFmtId="0" fontId="1" fillId="4" borderId="36"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3" fillId="4" borderId="34" xfId="0" applyFont="1" applyFill="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9" fillId="3" borderId="0" xfId="0" applyFont="1" applyFill="1" applyAlignment="1" applyProtection="1">
      <alignment horizontal="center" vertical="center" wrapText="1"/>
    </xf>
    <xf numFmtId="0" fontId="9" fillId="3" borderId="35"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9" fillId="0" borderId="24" xfId="0" applyFont="1" applyBorder="1" applyAlignment="1" applyProtection="1">
      <alignment horizontal="justify" vertical="center" wrapText="1"/>
    </xf>
    <xf numFmtId="0" fontId="9" fillId="0" borderId="28" xfId="0" applyFont="1" applyBorder="1" applyAlignment="1" applyProtection="1">
      <alignment horizontal="justify" vertical="center" wrapText="1"/>
    </xf>
    <xf numFmtId="0" fontId="2" fillId="0" borderId="9" xfId="0" applyFont="1" applyBorder="1" applyAlignment="1" applyProtection="1">
      <alignment horizontal="center" vertical="center"/>
    </xf>
    <xf numFmtId="0" fontId="5" fillId="0" borderId="9" xfId="0" applyFont="1" applyBorder="1" applyAlignment="1" applyProtection="1">
      <alignment horizontal="justify" vertical="center" wrapText="1"/>
    </xf>
    <xf numFmtId="0" fontId="5" fillId="0" borderId="9" xfId="0" applyFont="1" applyBorder="1" applyAlignment="1" applyProtection="1">
      <alignment horizontal="left" vertical="center" wrapText="1"/>
    </xf>
    <xf numFmtId="0" fontId="10" fillId="0" borderId="0" xfId="0" applyFont="1" applyProtection="1"/>
    <xf numFmtId="0" fontId="0" fillId="0" borderId="0" xfId="0" applyAlignment="1" applyProtection="1">
      <alignment vertical="center"/>
    </xf>
    <xf numFmtId="0" fontId="0" fillId="0" borderId="0" xfId="0" applyAlignment="1" applyProtection="1">
      <alignment horizontal="right" vertical="center"/>
    </xf>
    <xf numFmtId="0" fontId="8" fillId="5" borderId="0" xfId="0" applyFont="1" applyFill="1" applyProtection="1">
      <protection locked="0"/>
    </xf>
    <xf numFmtId="0" fontId="8" fillId="7" borderId="0" xfId="0" applyFont="1" applyFill="1" applyProtection="1">
      <protection locked="0"/>
    </xf>
    <xf numFmtId="0" fontId="6" fillId="0" borderId="0" xfId="0" applyFont="1" applyProtection="1">
      <protection locked="0"/>
    </xf>
    <xf numFmtId="164" fontId="5"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0" fontId="3" fillId="0" borderId="1" xfId="0" applyFont="1" applyBorder="1" applyAlignment="1" applyProtection="1">
      <alignment horizontal="center"/>
    </xf>
    <xf numFmtId="0" fontId="6" fillId="4" borderId="2" xfId="0" applyFont="1" applyFill="1" applyBorder="1" applyProtection="1"/>
    <xf numFmtId="0" fontId="0" fillId="4" borderId="2" xfId="0" applyFill="1" applyBorder="1" applyAlignment="1" applyProtection="1">
      <alignment horizontal="justify"/>
    </xf>
    <xf numFmtId="0" fontId="0" fillId="4" borderId="2" xfId="0" applyFill="1" applyBorder="1" applyAlignment="1" applyProtection="1">
      <alignment horizontal="justify" vertical="center"/>
    </xf>
    <xf numFmtId="0" fontId="1" fillId="4" borderId="3" xfId="0" applyFont="1" applyFill="1" applyBorder="1" applyAlignment="1" applyProtection="1">
      <alignment horizontal="center" vertical="top"/>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49" fontId="1" fillId="4" borderId="3" xfId="0" applyNumberFormat="1" applyFont="1" applyFill="1" applyBorder="1" applyAlignment="1" applyProtection="1">
      <alignment horizontal="center" vertical="top" wrapText="1"/>
    </xf>
    <xf numFmtId="0" fontId="7"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5" fillId="8" borderId="1" xfId="0" applyFont="1" applyFill="1" applyBorder="1" applyAlignment="1" applyProtection="1">
      <alignment horizontal="justify" vertical="center" wrapText="1"/>
    </xf>
    <xf numFmtId="0" fontId="8" fillId="5" borderId="0" xfId="0" applyFont="1" applyFill="1" applyProtection="1"/>
    <xf numFmtId="0" fontId="0" fillId="5" borderId="0" xfId="0" applyFill="1" applyProtection="1"/>
    <xf numFmtId="0" fontId="2" fillId="0" borderId="1" xfId="0" applyFont="1" applyBorder="1" applyAlignment="1" applyProtection="1">
      <alignment horizontal="center" vertical="center"/>
    </xf>
    <xf numFmtId="0" fontId="6" fillId="0" borderId="0" xfId="0" applyFont="1" applyProtection="1"/>
    <xf numFmtId="0" fontId="2" fillId="0" borderId="0" xfId="0" applyFont="1" applyAlignment="1" applyProtection="1">
      <alignment vertical="top" wrapText="1"/>
    </xf>
    <xf numFmtId="0" fontId="2" fillId="0" borderId="0" xfId="0" applyFont="1" applyAlignment="1" applyProtection="1">
      <alignment vertical="center"/>
    </xf>
    <xf numFmtId="0" fontId="7" fillId="0" borderId="0" xfId="0" applyFont="1" applyAlignment="1" applyProtection="1">
      <alignment horizontal="justify" vertical="center" wrapText="1"/>
    </xf>
    <xf numFmtId="0" fontId="7"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64" fontId="5" fillId="0" borderId="0" xfId="0" applyNumberFormat="1" applyFont="1" applyAlignment="1" applyProtection="1">
      <alignment horizontal="center" vertical="center" wrapText="1"/>
    </xf>
    <xf numFmtId="0" fontId="5" fillId="0" borderId="0" xfId="0" applyFont="1" applyAlignment="1" applyProtection="1">
      <alignment horizontal="justify" vertical="center" wrapText="1"/>
    </xf>
    <xf numFmtId="0" fontId="2" fillId="0" borderId="0" xfId="0" applyFont="1" applyAlignment="1" applyProtection="1">
      <alignment horizontal="center" vertical="center"/>
    </xf>
    <xf numFmtId="0" fontId="7" fillId="0" borderId="0" xfId="0" applyFont="1" applyAlignment="1" applyProtection="1">
      <alignment horizontal="center" wrapText="1"/>
    </xf>
    <xf numFmtId="164" fontId="14" fillId="0" borderId="0" xfId="0" applyNumberFormat="1" applyFont="1" applyAlignment="1" applyProtection="1">
      <alignment horizontal="center" vertical="center" wrapText="1"/>
    </xf>
    <xf numFmtId="0" fontId="5" fillId="0" borderId="0" xfId="0" applyFont="1" applyAlignment="1" applyProtection="1">
      <alignment horizontal="center" vertical="top" wrapText="1"/>
    </xf>
    <xf numFmtId="0" fontId="7" fillId="0" borderId="0" xfId="0" applyFont="1" applyAlignment="1" applyProtection="1">
      <alignment horizontal="center" vertical="top" wrapText="1"/>
    </xf>
    <xf numFmtId="0" fontId="9" fillId="0" borderId="0" xfId="0" applyFont="1" applyAlignment="1" applyProtection="1">
      <alignment horizontal="justify" vertical="center" wrapText="1"/>
    </xf>
    <xf numFmtId="0" fontId="5" fillId="0" borderId="0" xfId="0" applyFont="1" applyAlignment="1" applyProtection="1">
      <alignment horizontal="center" wrapText="1"/>
    </xf>
    <xf numFmtId="0" fontId="0" fillId="0" borderId="0" xfId="0" applyAlignment="1" applyProtection="1">
      <alignment wrapText="1"/>
    </xf>
    <xf numFmtId="0" fontId="6" fillId="0" borderId="0" xfId="0" applyFont="1" applyAlignment="1" applyProtection="1">
      <alignment wrapText="1"/>
    </xf>
    <xf numFmtId="0" fontId="7" fillId="0" borderId="0" xfId="0" applyFont="1" applyAlignment="1" applyProtection="1">
      <alignment horizontal="center" vertical="center"/>
    </xf>
    <xf numFmtId="49" fontId="7" fillId="0" borderId="0" xfId="0"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horizontal="center" wrapText="1"/>
    </xf>
    <xf numFmtId="0" fontId="9" fillId="0" borderId="0" xfId="0" applyFont="1" applyAlignment="1" applyProtection="1">
      <alignment horizontal="center" vertical="center" wrapText="1"/>
    </xf>
    <xf numFmtId="0" fontId="14" fillId="0" borderId="0" xfId="0" applyFont="1" applyAlignment="1" applyProtection="1">
      <alignment horizontal="center" vertical="top" wrapText="1"/>
    </xf>
    <xf numFmtId="0" fontId="13" fillId="0" borderId="0" xfId="0" applyFont="1" applyAlignment="1" applyProtection="1">
      <alignment horizontal="justify" wrapText="1"/>
    </xf>
    <xf numFmtId="0" fontId="13" fillId="0" borderId="0" xfId="0" applyFont="1" applyAlignment="1" applyProtection="1">
      <alignment horizontal="justify" vertical="center" wrapText="1"/>
    </xf>
    <xf numFmtId="0" fontId="0" fillId="0" borderId="0" xfId="0" applyAlignment="1" applyProtection="1">
      <alignment horizontal="justify"/>
    </xf>
    <xf numFmtId="0" fontId="0" fillId="0" borderId="0" xfId="0" applyAlignment="1" applyProtection="1">
      <alignment horizontal="justify" vertical="center"/>
    </xf>
    <xf numFmtId="49" fontId="3" fillId="0" borderId="0" xfId="0" applyNumberFormat="1" applyFont="1" applyBorder="1" applyAlignment="1" applyProtection="1">
      <alignment horizontal="left"/>
      <protection locked="0"/>
    </xf>
    <xf numFmtId="0" fontId="2" fillId="0" borderId="0" xfId="0" applyFont="1" applyBorder="1" applyAlignment="1" applyProtection="1">
      <alignment horizontal="center"/>
      <protection locked="0"/>
    </xf>
    <xf numFmtId="49" fontId="1" fillId="4" borderId="19" xfId="0" applyNumberFormat="1" applyFont="1" applyFill="1" applyBorder="1" applyAlignment="1" applyProtection="1">
      <alignment horizontal="right" vertical="center"/>
      <protection locked="0"/>
    </xf>
    <xf numFmtId="164" fontId="5" fillId="0" borderId="1" xfId="0" applyNumberFormat="1" applyFont="1" applyBorder="1" applyAlignment="1" applyProtection="1">
      <alignment horizontal="right" vertical="center"/>
      <protection locked="0"/>
    </xf>
    <xf numFmtId="164" fontId="5" fillId="5" borderId="1" xfId="0" applyNumberFormat="1" applyFont="1" applyFill="1" applyBorder="1" applyAlignment="1" applyProtection="1">
      <alignment horizontal="right" vertical="center"/>
      <protection locked="0"/>
    </xf>
    <xf numFmtId="164" fontId="5" fillId="5" borderId="11" xfId="0" applyNumberFormat="1" applyFont="1" applyFill="1" applyBorder="1" applyAlignment="1" applyProtection="1">
      <alignment horizontal="right" vertical="center"/>
      <protection locked="0"/>
    </xf>
    <xf numFmtId="164" fontId="5" fillId="5" borderId="12" xfId="0" applyNumberFormat="1" applyFont="1" applyFill="1" applyBorder="1" applyAlignment="1" applyProtection="1">
      <alignment horizontal="right" vertical="center"/>
      <protection locked="0"/>
    </xf>
    <xf numFmtId="164" fontId="5" fillId="5" borderId="2" xfId="0" applyNumberFormat="1" applyFont="1" applyFill="1" applyBorder="1" applyAlignment="1" applyProtection="1">
      <alignment horizontal="right" vertical="center"/>
      <protection locked="0"/>
    </xf>
    <xf numFmtId="164" fontId="5" fillId="5" borderId="4" xfId="0" applyNumberFormat="1" applyFont="1" applyFill="1" applyBorder="1" applyAlignment="1" applyProtection="1">
      <alignment horizontal="right" vertical="center"/>
      <protection locked="0"/>
    </xf>
    <xf numFmtId="164" fontId="5" fillId="0" borderId="11" xfId="0" applyNumberFormat="1" applyFont="1" applyBorder="1" applyAlignment="1" applyProtection="1">
      <alignment horizontal="right" vertical="center"/>
      <protection locked="0"/>
    </xf>
    <xf numFmtId="164" fontId="5" fillId="0" borderId="14" xfId="0" applyNumberFormat="1" applyFont="1" applyBorder="1" applyAlignment="1" applyProtection="1">
      <alignment horizontal="right" vertical="center"/>
      <protection locked="0"/>
    </xf>
    <xf numFmtId="164" fontId="5" fillId="0" borderId="12" xfId="0" applyNumberFormat="1" applyFont="1" applyBorder="1" applyAlignment="1" applyProtection="1">
      <alignment horizontal="right" vertical="center"/>
      <protection locked="0"/>
    </xf>
    <xf numFmtId="164" fontId="5" fillId="0" borderId="2" xfId="0" applyNumberFormat="1" applyFont="1" applyBorder="1" applyAlignment="1" applyProtection="1">
      <alignment horizontal="right" vertical="center"/>
      <protection locked="0"/>
    </xf>
    <xf numFmtId="164" fontId="5" fillId="0" borderId="4" xfId="0" applyNumberFormat="1" applyFont="1" applyBorder="1" applyAlignment="1" applyProtection="1">
      <alignment horizontal="right" vertical="center"/>
      <protection locked="0"/>
    </xf>
    <xf numFmtId="164" fontId="5" fillId="0" borderId="3" xfId="0" applyNumberFormat="1" applyFont="1" applyBorder="1" applyAlignment="1" applyProtection="1">
      <alignment horizontal="right" vertical="center" wrapText="1"/>
      <protection locked="0"/>
    </xf>
    <xf numFmtId="164" fontId="5" fillId="3" borderId="2" xfId="0" applyNumberFormat="1" applyFont="1" applyFill="1" applyBorder="1" applyAlignment="1" applyProtection="1">
      <alignment horizontal="right" vertical="center"/>
      <protection locked="0"/>
    </xf>
    <xf numFmtId="164" fontId="5" fillId="3" borderId="4" xfId="0" applyNumberFormat="1" applyFont="1" applyFill="1" applyBorder="1" applyAlignment="1" applyProtection="1">
      <alignment horizontal="right" vertical="center"/>
      <protection locked="0"/>
    </xf>
    <xf numFmtId="164" fontId="5" fillId="3" borderId="2" xfId="0" applyNumberFormat="1" applyFont="1" applyFill="1" applyBorder="1" applyAlignment="1" applyProtection="1">
      <alignment horizontal="right" vertical="center" wrapText="1"/>
      <protection locked="0"/>
    </xf>
    <xf numFmtId="164" fontId="5" fillId="3" borderId="4" xfId="0" applyNumberFormat="1" applyFont="1" applyFill="1" applyBorder="1" applyAlignment="1" applyProtection="1">
      <alignment horizontal="right" vertical="center" wrapText="1"/>
      <protection locked="0"/>
    </xf>
    <xf numFmtId="49" fontId="2" fillId="0" borderId="0" xfId="0" applyNumberFormat="1" applyFont="1" applyAlignment="1" applyProtection="1">
      <alignment horizontal="right"/>
      <protection locked="0"/>
    </xf>
    <xf numFmtId="0" fontId="2" fillId="0" borderId="0" xfId="0" applyFont="1" applyProtection="1"/>
    <xf numFmtId="0" fontId="3" fillId="0" borderId="7" xfId="0" applyFont="1" applyBorder="1" applyAlignment="1" applyProtection="1">
      <alignment horizontal="center"/>
    </xf>
    <xf numFmtId="0" fontId="3" fillId="0" borderId="5" xfId="0" applyFont="1" applyBorder="1" applyAlignment="1" applyProtection="1">
      <alignment horizontal="center"/>
    </xf>
    <xf numFmtId="49" fontId="3" fillId="0" borderId="7" xfId="0" applyNumberFormat="1" applyFont="1" applyBorder="1" applyAlignment="1" applyProtection="1">
      <alignment horizontal="center"/>
    </xf>
    <xf numFmtId="49" fontId="3" fillId="0" borderId="5" xfId="0" applyNumberFormat="1" applyFont="1" applyBorder="1" applyAlignment="1" applyProtection="1">
      <alignment horizontal="center"/>
    </xf>
    <xf numFmtId="0" fontId="2" fillId="4" borderId="2" xfId="0" applyFont="1" applyFill="1" applyBorder="1" applyAlignment="1" applyProtection="1">
      <alignment horizontal="center" vertical="top"/>
    </xf>
    <xf numFmtId="0" fontId="2" fillId="4" borderId="8" xfId="0" applyFont="1" applyFill="1" applyBorder="1" applyAlignment="1" applyProtection="1">
      <alignment horizontal="center" vertical="top"/>
    </xf>
    <xf numFmtId="0" fontId="2" fillId="4" borderId="19" xfId="0" applyFont="1" applyFill="1" applyBorder="1" applyAlignment="1" applyProtection="1">
      <alignment horizontal="center" vertical="top"/>
    </xf>
    <xf numFmtId="0" fontId="2" fillId="4" borderId="2" xfId="0" applyFont="1" applyFill="1" applyBorder="1" applyAlignment="1" applyProtection="1">
      <alignment horizontal="center" vertical="center"/>
    </xf>
    <xf numFmtId="0" fontId="2" fillId="4" borderId="2" xfId="0" applyFont="1" applyFill="1" applyBorder="1" applyProtection="1"/>
    <xf numFmtId="49" fontId="1" fillId="4" borderId="11" xfId="0" applyNumberFormat="1" applyFont="1" applyFill="1" applyBorder="1" applyAlignment="1" applyProtection="1">
      <alignment horizontal="center" vertical="center"/>
    </xf>
    <xf numFmtId="0" fontId="1" fillId="4" borderId="18" xfId="0" applyFont="1" applyFill="1" applyBorder="1" applyAlignment="1" applyProtection="1">
      <alignment horizontal="center" vertical="top"/>
    </xf>
    <xf numFmtId="49" fontId="1" fillId="4" borderId="12" xfId="0" applyNumberFormat="1" applyFont="1" applyFill="1" applyBorder="1" applyAlignment="1" applyProtection="1">
      <alignment horizontal="center" vertical="top"/>
    </xf>
    <xf numFmtId="0" fontId="2" fillId="0" borderId="2" xfId="0" applyFont="1" applyBorder="1" applyAlignment="1" applyProtection="1">
      <alignment vertical="center" wrapText="1"/>
    </xf>
    <xf numFmtId="164" fontId="5" fillId="0" borderId="1" xfId="0" applyNumberFormat="1" applyFont="1" applyBorder="1" applyAlignment="1" applyProtection="1">
      <alignment horizontal="center" vertical="center"/>
    </xf>
    <xf numFmtId="0" fontId="2" fillId="0" borderId="3" xfId="0" applyFont="1" applyBorder="1" applyAlignment="1" applyProtection="1">
      <alignment vertical="center" wrapText="1"/>
    </xf>
    <xf numFmtId="0" fontId="5" fillId="0" borderId="6" xfId="0" applyFont="1" applyBorder="1" applyAlignment="1" applyProtection="1">
      <alignment horizontal="justify" vertical="center" wrapText="1"/>
    </xf>
    <xf numFmtId="0" fontId="2" fillId="0" borderId="4" xfId="0" applyFont="1" applyBorder="1" applyAlignment="1" applyProtection="1">
      <alignment vertical="center" wrapText="1"/>
    </xf>
    <xf numFmtId="0" fontId="1" fillId="0" borderId="0" xfId="0" applyFont="1" applyAlignment="1" applyProtection="1">
      <alignment horizontal="center"/>
    </xf>
    <xf numFmtId="49" fontId="2" fillId="0" borderId="0" xfId="0" applyNumberFormat="1" applyFont="1" applyAlignment="1" applyProtection="1">
      <alignment horizontal="center"/>
    </xf>
    <xf numFmtId="0" fontId="2" fillId="0" borderId="0" xfId="0" applyFont="1" applyAlignment="1" applyProtection="1">
      <alignment horizontal="center"/>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horizontal="center" vertical="top" wrapText="1"/>
      <protection locked="0"/>
    </xf>
    <xf numFmtId="164" fontId="5" fillId="0" borderId="1" xfId="0" applyNumberFormat="1" applyFont="1" applyBorder="1" applyAlignment="1" applyProtection="1">
      <alignment vertical="center" wrapText="1"/>
      <protection locked="0"/>
    </xf>
    <xf numFmtId="164" fontId="5" fillId="3" borderId="2" xfId="0" applyNumberFormat="1" applyFont="1" applyFill="1" applyBorder="1" applyAlignment="1" applyProtection="1">
      <alignment vertical="center" wrapText="1"/>
      <protection locked="0"/>
    </xf>
    <xf numFmtId="164" fontId="5" fillId="3" borderId="4" xfId="0" applyNumberFormat="1" applyFont="1" applyFill="1" applyBorder="1" applyAlignment="1" applyProtection="1">
      <alignment vertical="center" wrapText="1"/>
      <protection locked="0"/>
    </xf>
    <xf numFmtId="0" fontId="6" fillId="0" borderId="0" xfId="0" applyFont="1" applyAlignment="1" applyProtection="1">
      <alignment horizontal="justify"/>
      <protection locked="0"/>
    </xf>
    <xf numFmtId="164" fontId="7" fillId="0" borderId="1" xfId="0" applyNumberFormat="1" applyFont="1" applyBorder="1" applyAlignment="1" applyProtection="1">
      <alignment vertical="center" wrapText="1"/>
      <protection locked="0"/>
    </xf>
    <xf numFmtId="0" fontId="6" fillId="0" borderId="0" xfId="0" applyFont="1" applyAlignment="1" applyProtection="1">
      <alignment horizont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top" wrapText="1"/>
      <protection locked="0"/>
    </xf>
    <xf numFmtId="164"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9" fillId="5"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164" fontId="9" fillId="5"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9" fillId="3"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8" borderId="1" xfId="0" applyFont="1" applyFill="1" applyBorder="1" applyAlignment="1" applyProtection="1">
      <alignment horizontal="center" vertical="center" wrapText="1"/>
    </xf>
    <xf numFmtId="0" fontId="5" fillId="0" borderId="4"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1" fillId="2" borderId="0" xfId="0" applyFont="1" applyFill="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30"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pplyProtection="1">
      <alignment vertical="center"/>
      <protection locked="0"/>
    </xf>
    <xf numFmtId="49" fontId="3" fillId="0" borderId="30" xfId="0" applyNumberFormat="1" applyFont="1" applyBorder="1" applyAlignment="1">
      <alignment horizontal="justify" vertical="center"/>
    </xf>
    <xf numFmtId="0" fontId="3" fillId="0" borderId="43" xfId="0" applyFont="1" applyBorder="1" applyAlignment="1">
      <alignment horizontal="justify"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1" fillId="0" borderId="0" xfId="0" applyFont="1" applyAlignment="1" applyProtection="1">
      <alignment horizontal="center" vertical="center"/>
      <protection locked="0"/>
    </xf>
    <xf numFmtId="0" fontId="2" fillId="2" borderId="8" xfId="0" applyFont="1" applyFill="1" applyBorder="1" applyAlignment="1">
      <alignment horizontal="center" wrapText="1"/>
    </xf>
    <xf numFmtId="0" fontId="2" fillId="2" borderId="19" xfId="0" applyFont="1" applyFill="1" applyBorder="1" applyAlignment="1">
      <alignment horizontal="center" wrapText="1"/>
    </xf>
    <xf numFmtId="0" fontId="1" fillId="2" borderId="2" xfId="0" applyFont="1" applyFill="1" applyBorder="1" applyAlignment="1">
      <alignment horizontal="justify"/>
    </xf>
    <xf numFmtId="0" fontId="1" fillId="2" borderId="2" xfId="0" applyFont="1" applyFill="1" applyBorder="1" applyAlignment="1">
      <alignment horizontal="justify"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top" wrapText="1"/>
    </xf>
    <xf numFmtId="0" fontId="2" fillId="2" borderId="25" xfId="0" applyFont="1" applyFill="1" applyBorder="1" applyAlignment="1">
      <alignment horizontal="center" vertical="top" wrapText="1"/>
    </xf>
    <xf numFmtId="0" fontId="1" fillId="2" borderId="14"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3" xfId="0" applyFont="1" applyFill="1" applyBorder="1" applyAlignment="1">
      <alignment horizontal="center" vertical="top"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justify" vertical="center" wrapText="1"/>
    </xf>
    <xf numFmtId="0" fontId="5" fillId="0" borderId="9" xfId="0" applyFont="1" applyBorder="1" applyAlignment="1">
      <alignment horizontal="justify" vertical="center" wrapText="1"/>
    </xf>
    <xf numFmtId="0" fontId="5" fillId="5" borderId="9" xfId="0" applyFont="1" applyFill="1" applyBorder="1" applyAlignment="1">
      <alignment horizontal="center" vertical="center" wrapText="1"/>
    </xf>
    <xf numFmtId="0" fontId="6" fillId="0" borderId="0" xfId="0" applyFont="1"/>
    <xf numFmtId="0" fontId="2" fillId="0" borderId="15" xfId="0" applyFont="1" applyBorder="1" applyAlignment="1">
      <alignment horizontal="center" vertical="center" wrapText="1"/>
    </xf>
    <xf numFmtId="0" fontId="5" fillId="0" borderId="15" xfId="0" applyFont="1" applyBorder="1" applyAlignment="1">
      <alignment horizontal="justify" vertical="center" wrapText="1"/>
    </xf>
    <xf numFmtId="0" fontId="7" fillId="0" borderId="27" xfId="0" applyFont="1" applyBorder="1" applyAlignment="1">
      <alignment horizontal="justify" vertical="center" wrapText="1"/>
    </xf>
    <xf numFmtId="0" fontId="6" fillId="0" borderId="0" xfId="0" applyFont="1" applyAlignment="1">
      <alignment horizontal="justify"/>
    </xf>
    <xf numFmtId="0" fontId="6" fillId="0" borderId="0" xfId="0" applyFont="1" applyAlignment="1">
      <alignment horizontal="center"/>
    </xf>
    <xf numFmtId="0" fontId="7" fillId="5" borderId="1" xfId="0" applyFont="1" applyFill="1" applyBorder="1" applyAlignment="1" applyProtection="1">
      <alignment horizontal="center" vertical="center" wrapText="1"/>
    </xf>
    <xf numFmtId="0" fontId="5" fillId="0" borderId="26" xfId="0" applyFont="1" applyBorder="1" applyAlignment="1">
      <alignment horizontal="justify" vertical="center" wrapText="1"/>
    </xf>
    <xf numFmtId="164" fontId="5" fillId="0" borderId="5" xfId="0" applyNumberFormat="1" applyFont="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5" fillId="0" borderId="26" xfId="0" applyFont="1" applyBorder="1" applyAlignment="1" applyProtection="1">
      <alignment horizontal="justify" vertical="center" wrapText="1"/>
    </xf>
    <xf numFmtId="164" fontId="9" fillId="0" borderId="20" xfId="0" applyNumberFormat="1" applyFont="1" applyBorder="1" applyAlignment="1" applyProtection="1">
      <alignment horizontal="right" vertical="center"/>
    </xf>
    <xf numFmtId="164" fontId="5" fillId="3" borderId="5" xfId="0" applyNumberFormat="1" applyFont="1" applyFill="1" applyBorder="1" applyAlignment="1" applyProtection="1">
      <alignment vertical="center" wrapText="1"/>
    </xf>
    <xf numFmtId="0" fontId="9" fillId="5" borderId="9" xfId="0" applyFont="1" applyFill="1" applyBorder="1" applyAlignment="1" applyProtection="1">
      <alignment horizontal="center" vertical="center" wrapText="1"/>
    </xf>
    <xf numFmtId="0" fontId="9" fillId="0" borderId="9"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164" fontId="5"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5" fillId="5" borderId="1" xfId="0" applyFont="1" applyFill="1" applyBorder="1" applyAlignment="1" applyProtection="1">
      <alignment horizontal="justify" vertical="center" wrapText="1"/>
    </xf>
    <xf numFmtId="0" fontId="9" fillId="5" borderId="1" xfId="0" applyFont="1" applyFill="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center" vertical="center" wrapText="1"/>
    </xf>
    <xf numFmtId="0" fontId="4" fillId="5" borderId="1" xfId="0" quotePrefix="1" applyFont="1" applyFill="1" applyBorder="1" applyAlignment="1" applyProtection="1">
      <alignment horizontal="center" vertical="center"/>
    </xf>
    <xf numFmtId="16" fontId="2" fillId="0" borderId="1" xfId="0" applyNumberFormat="1" applyFont="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9" fillId="5" borderId="1" xfId="0" applyFont="1" applyFill="1" applyBorder="1" applyAlignment="1" applyProtection="1">
      <alignment horizontal="justify" vertical="center" wrapText="1"/>
    </xf>
    <xf numFmtId="0" fontId="5" fillId="5" borderId="1" xfId="0" applyFont="1" applyFill="1" applyBorder="1" applyAlignment="1" applyProtection="1">
      <alignment horizontal="justify" vertical="center" wrapText="1"/>
    </xf>
    <xf numFmtId="0" fontId="4" fillId="0" borderId="1" xfId="0" quotePrefix="1" applyFont="1" applyFill="1" applyBorder="1" applyAlignment="1" applyProtection="1">
      <alignment horizontal="center" vertical="center"/>
    </xf>
    <xf numFmtId="0" fontId="9"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protection locked="0"/>
    </xf>
    <xf numFmtId="0" fontId="10" fillId="4" borderId="0" xfId="0" applyFont="1" applyFill="1" applyAlignment="1">
      <alignment horizontal="left"/>
    </xf>
    <xf numFmtId="164" fontId="10" fillId="4" borderId="0" xfId="0" applyNumberFormat="1" applyFont="1" applyFill="1" applyAlignment="1">
      <alignment horizontal="left"/>
    </xf>
    <xf numFmtId="0" fontId="3" fillId="4" borderId="1" xfId="0" applyFont="1" applyFill="1" applyBorder="1" applyAlignment="1" applyProtection="1">
      <alignment horizontal="center" vertical="center"/>
      <protection locked="0"/>
    </xf>
    <xf numFmtId="164" fontId="5" fillId="5" borderId="1" xfId="0" applyNumberFormat="1"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5" fillId="5" borderId="1" xfId="0" applyFont="1" applyFill="1" applyBorder="1" applyAlignment="1" applyProtection="1">
      <alignment horizontal="justify" vertical="center" wrapText="1"/>
    </xf>
    <xf numFmtId="0" fontId="5" fillId="3" borderId="1" xfId="0" applyFont="1" applyFill="1" applyBorder="1" applyAlignment="1" applyProtection="1">
      <alignment horizontal="justify" vertical="center" wrapText="1"/>
    </xf>
    <xf numFmtId="0" fontId="3" fillId="0" borderId="1" xfId="0" applyFont="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6" xfId="0" applyFont="1" applyBorder="1" applyAlignment="1" applyProtection="1">
      <alignment horizontal="left" vertical="center"/>
    </xf>
    <xf numFmtId="0" fontId="5" fillId="5" borderId="2" xfId="0" applyFont="1" applyFill="1" applyBorder="1" applyAlignment="1" applyProtection="1">
      <alignment horizontal="justify" vertical="center" wrapText="1"/>
    </xf>
    <xf numFmtId="0" fontId="5" fillId="5" borderId="3" xfId="0" applyFont="1" applyFill="1" applyBorder="1" applyAlignment="1" applyProtection="1">
      <alignment horizontal="justify" vertical="center" wrapText="1"/>
    </xf>
    <xf numFmtId="0" fontId="5" fillId="5" borderId="4" xfId="0" applyFont="1" applyFill="1" applyBorder="1" applyAlignment="1" applyProtection="1">
      <alignment horizontal="justify"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4" borderId="7" xfId="0" applyFont="1" applyFill="1" applyBorder="1" applyAlignment="1" applyProtection="1">
      <alignment horizontal="center" vertical="center"/>
    </xf>
    <xf numFmtId="0" fontId="9" fillId="5" borderId="1" xfId="0" applyFont="1" applyFill="1" applyBorder="1" applyAlignment="1" applyProtection="1">
      <alignment horizontal="justify" vertical="center" wrapText="1"/>
    </xf>
    <xf numFmtId="164" fontId="9" fillId="5" borderId="1" xfId="0" applyNumberFormat="1" applyFont="1" applyFill="1" applyBorder="1" applyAlignment="1" applyProtection="1">
      <alignment horizontal="center" vertical="center" wrapText="1"/>
    </xf>
    <xf numFmtId="0" fontId="1" fillId="4" borderId="7"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7" fillId="0" borderId="1" xfId="0" applyFont="1" applyBorder="1" applyAlignment="1" applyProtection="1">
      <alignment horizontal="justify" vertical="center" wrapText="1"/>
    </xf>
    <xf numFmtId="164" fontId="5" fillId="0" borderId="1" xfId="0" applyNumberFormat="1"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0" borderId="6" xfId="0" applyFont="1" applyBorder="1" applyAlignment="1" applyProtection="1">
      <alignment horizontal="left"/>
    </xf>
    <xf numFmtId="0" fontId="3" fillId="0" borderId="7" xfId="0" applyFont="1" applyBorder="1" applyAlignment="1" applyProtection="1">
      <alignment horizontal="left"/>
    </xf>
    <xf numFmtId="0" fontId="3" fillId="0" borderId="5" xfId="0" applyFont="1" applyBorder="1" applyAlignment="1" applyProtection="1">
      <alignment horizontal="left"/>
    </xf>
    <xf numFmtId="0" fontId="3" fillId="4" borderId="6" xfId="0" applyFont="1" applyFill="1" applyBorder="1" applyAlignment="1" applyProtection="1">
      <alignment horizontal="center" wrapText="1"/>
    </xf>
    <xf numFmtId="0" fontId="3" fillId="4" borderId="7" xfId="0" applyFont="1" applyFill="1" applyBorder="1" applyAlignment="1" applyProtection="1">
      <alignment horizontal="center" wrapText="1"/>
    </xf>
    <xf numFmtId="0" fontId="3" fillId="4" borderId="5" xfId="0" applyFont="1" applyFill="1" applyBorder="1" applyAlignment="1" applyProtection="1">
      <alignment horizontal="center" wrapText="1"/>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5" xfId="0" applyFont="1" applyBorder="1" applyAlignment="1" applyProtection="1">
      <alignment horizontal="center" vertical="center"/>
    </xf>
    <xf numFmtId="49" fontId="3" fillId="0" borderId="6" xfId="0" applyNumberFormat="1" applyFont="1" applyBorder="1" applyAlignment="1" applyProtection="1">
      <alignment horizontal="left" vertical="center"/>
    </xf>
    <xf numFmtId="49" fontId="3" fillId="0" borderId="7" xfId="0" applyNumberFormat="1" applyFont="1" applyBorder="1" applyAlignment="1" applyProtection="1">
      <alignment horizontal="left" vertical="center"/>
    </xf>
    <xf numFmtId="49" fontId="3" fillId="0" borderId="5" xfId="0" applyNumberFormat="1"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left" vertical="center"/>
    </xf>
    <xf numFmtId="0" fontId="15"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1" xfId="0" applyFont="1" applyBorder="1" applyAlignment="1" applyProtection="1">
      <alignment horizontal="center" vertical="top" wrapText="1"/>
    </xf>
    <xf numFmtId="0" fontId="2" fillId="5" borderId="1" xfId="0" applyFont="1" applyFill="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9" fillId="5" borderId="2" xfId="0" applyFont="1" applyFill="1" applyBorder="1" applyAlignment="1" applyProtection="1">
      <alignment horizontal="justify" vertical="center" wrapText="1"/>
    </xf>
    <xf numFmtId="0" fontId="9" fillId="5" borderId="4" xfId="0" applyFont="1" applyFill="1" applyBorder="1" applyAlignment="1" applyProtection="1">
      <alignment horizontal="justify" vertical="center" wrapText="1"/>
    </xf>
    <xf numFmtId="0" fontId="9" fillId="8" borderId="2" xfId="0" applyFont="1" applyFill="1" applyBorder="1" applyAlignment="1" applyProtection="1">
      <alignment horizontal="justify" vertical="center" wrapText="1"/>
    </xf>
    <xf numFmtId="0" fontId="9" fillId="8" borderId="4" xfId="0" applyFont="1" applyFill="1" applyBorder="1" applyAlignment="1" applyProtection="1">
      <alignment horizontal="justify" vertical="center" wrapText="1"/>
    </xf>
    <xf numFmtId="164" fontId="9" fillId="5" borderId="2" xfId="0" applyNumberFormat="1" applyFont="1" applyFill="1" applyBorder="1" applyAlignment="1" applyProtection="1">
      <alignment horizontal="right" vertical="center" wrapText="1"/>
    </xf>
    <xf numFmtId="164" fontId="9" fillId="5" borderId="4" xfId="0" applyNumberFormat="1" applyFont="1" applyFill="1" applyBorder="1" applyAlignment="1" applyProtection="1">
      <alignment horizontal="right" vertical="center" wrapText="1"/>
    </xf>
    <xf numFmtId="0" fontId="5" fillId="5" borderId="1"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164" fontId="9" fillId="3" borderId="1" xfId="0" applyNumberFormat="1" applyFont="1" applyFill="1" applyBorder="1" applyAlignment="1" applyProtection="1">
      <alignment horizontal="right" vertical="center" wrapText="1"/>
    </xf>
    <xf numFmtId="164" fontId="9" fillId="5" borderId="1" xfId="0" applyNumberFormat="1" applyFont="1" applyFill="1" applyBorder="1" applyAlignment="1" applyProtection="1">
      <alignment horizontal="right" vertical="center" wrapText="1"/>
    </xf>
    <xf numFmtId="0" fontId="2" fillId="0" borderId="1" xfId="0" applyFont="1" applyBorder="1" applyAlignment="1" applyProtection="1">
      <alignment horizontal="justify" vertical="center" wrapText="1"/>
    </xf>
    <xf numFmtId="0" fontId="3" fillId="4" borderId="7" xfId="0" applyFont="1" applyFill="1" applyBorder="1" applyAlignment="1" applyProtection="1">
      <alignment horizontal="center"/>
    </xf>
    <xf numFmtId="0" fontId="3" fillId="4" borderId="7" xfId="0" applyFont="1" applyFill="1" applyBorder="1" applyAlignment="1" applyProtection="1">
      <alignment horizontal="left"/>
    </xf>
    <xf numFmtId="0" fontId="3" fillId="4" borderId="5" xfId="0" applyFont="1" applyFill="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3" fillId="0" borderId="7" xfId="0" applyFont="1" applyBorder="1" applyAlignment="1" applyProtection="1">
      <alignment horizontal="center"/>
    </xf>
    <xf numFmtId="0" fontId="3" fillId="0" borderId="5" xfId="0" applyFont="1" applyBorder="1" applyAlignment="1" applyProtection="1">
      <alignment horizontal="center"/>
    </xf>
    <xf numFmtId="0" fontId="1" fillId="0" borderId="2" xfId="0" applyFont="1" applyBorder="1" applyAlignment="1" applyProtection="1">
      <alignment horizontal="center"/>
    </xf>
    <xf numFmtId="0" fontId="1" fillId="0" borderId="2" xfId="0" applyFont="1" applyBorder="1" applyAlignment="1" applyProtection="1">
      <alignment horizontal="left"/>
    </xf>
    <xf numFmtId="0" fontId="0" fillId="0" borderId="1" xfId="0" applyBorder="1" applyAlignment="1">
      <alignment horizontal="left" vertical="center" wrapText="1"/>
    </xf>
    <xf numFmtId="0" fontId="3" fillId="4" borderId="6" xfId="0" applyFont="1" applyFill="1" applyBorder="1" applyAlignment="1">
      <alignment horizontal="center" wrapText="1"/>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pplyProtection="1">
      <alignment horizontal="center" vertical="center"/>
    </xf>
    <xf numFmtId="164" fontId="5" fillId="0" borderId="45" xfId="0" applyNumberFormat="1" applyFont="1" applyBorder="1" applyAlignment="1" applyProtection="1">
      <alignment horizontal="right" vertical="center"/>
    </xf>
    <xf numFmtId="164" fontId="5" fillId="0" borderId="14" xfId="0" applyNumberFormat="1" applyFont="1" applyBorder="1" applyAlignment="1" applyProtection="1">
      <alignment horizontal="right" vertical="center"/>
    </xf>
    <xf numFmtId="164" fontId="5" fillId="0" borderId="34" xfId="0" applyNumberFormat="1" applyFont="1" applyBorder="1" applyAlignment="1" applyProtection="1">
      <alignment horizontal="right"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0" borderId="3" xfId="0" applyFont="1" applyBorder="1" applyAlignment="1" applyProtection="1">
      <alignment horizontal="justify" vertical="center" wrapText="1"/>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9" fillId="0" borderId="31" xfId="0" applyFont="1" applyBorder="1" applyAlignment="1" applyProtection="1">
      <alignment horizontal="justify" vertical="center" wrapText="1"/>
    </xf>
    <xf numFmtId="0" fontId="9" fillId="0" borderId="21" xfId="0" applyFont="1" applyBorder="1" applyAlignment="1" applyProtection="1">
      <alignment horizontal="justify" vertical="center" wrapText="1"/>
    </xf>
    <xf numFmtId="0" fontId="9" fillId="0" borderId="32" xfId="0" applyFont="1" applyBorder="1" applyAlignment="1" applyProtection="1">
      <alignment horizontal="justify" vertical="center" wrapText="1"/>
    </xf>
    <xf numFmtId="0" fontId="9" fillId="0" borderId="36" xfId="0" applyFont="1" applyBorder="1" applyAlignment="1" applyProtection="1">
      <alignment horizontal="justify" vertical="center" wrapText="1"/>
    </xf>
    <xf numFmtId="0" fontId="9" fillId="0" borderId="0" xfId="0" applyFont="1" applyAlignment="1" applyProtection="1">
      <alignment horizontal="justify" vertical="center" wrapText="1"/>
    </xf>
    <xf numFmtId="0" fontId="9" fillId="0" borderId="29" xfId="0" applyFont="1" applyBorder="1" applyAlignment="1" applyProtection="1">
      <alignment horizontal="justify" vertical="center" wrapText="1"/>
    </xf>
    <xf numFmtId="0" fontId="2" fillId="0" borderId="3" xfId="0" applyFont="1" applyBorder="1" applyAlignment="1" applyProtection="1">
      <alignment horizontal="center" vertical="center" wrapText="1"/>
    </xf>
    <xf numFmtId="49" fontId="5" fillId="0" borderId="17" xfId="0" applyNumberFormat="1" applyFont="1" applyBorder="1" applyAlignment="1" applyProtection="1">
      <alignment horizontal="right" vertical="center" wrapText="1"/>
    </xf>
    <xf numFmtId="49" fontId="5" fillId="0" borderId="46" xfId="0" applyNumberFormat="1" applyFont="1" applyBorder="1" applyAlignment="1" applyProtection="1">
      <alignment horizontal="right" vertical="center" wrapText="1"/>
    </xf>
    <xf numFmtId="0" fontId="4" fillId="0" borderId="9"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5" fillId="0" borderId="47" xfId="0" applyFont="1" applyBorder="1" applyAlignment="1" applyProtection="1">
      <alignment horizontal="justify" vertical="center" wrapText="1"/>
    </xf>
    <xf numFmtId="0" fontId="5" fillId="0" borderId="13" xfId="0" applyFont="1" applyBorder="1" applyAlignment="1" applyProtection="1">
      <alignment horizontal="justify" vertical="center" wrapText="1"/>
    </xf>
    <xf numFmtId="0" fontId="5" fillId="0" borderId="17" xfId="0" applyFont="1" applyBorder="1" applyAlignment="1" applyProtection="1">
      <alignment horizontal="justify" vertical="center" wrapText="1"/>
    </xf>
    <xf numFmtId="164" fontId="5" fillId="0" borderId="23" xfId="0" applyNumberFormat="1" applyFont="1" applyBorder="1" applyAlignment="1" applyProtection="1">
      <alignment horizontal="right" vertical="center" wrapText="1"/>
    </xf>
    <xf numFmtId="164" fontId="5" fillId="0" borderId="25" xfId="0" applyNumberFormat="1" applyFont="1" applyBorder="1" applyAlignment="1" applyProtection="1">
      <alignment horizontal="right" vertical="center" wrapText="1"/>
    </xf>
    <xf numFmtId="0" fontId="5" fillId="0" borderId="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164" fontId="5" fillId="0" borderId="2" xfId="0" applyNumberFormat="1" applyFont="1" applyBorder="1" applyAlignment="1" applyProtection="1">
      <alignment horizontal="center" vertical="center" wrapText="1"/>
    </xf>
    <xf numFmtId="164" fontId="5" fillId="0" borderId="4" xfId="0" applyNumberFormat="1" applyFont="1" applyBorder="1" applyAlignment="1" applyProtection="1">
      <alignment horizontal="center" vertical="center" wrapText="1"/>
    </xf>
    <xf numFmtId="0" fontId="4" fillId="5" borderId="2" xfId="0" quotePrefix="1" applyFont="1" applyFill="1" applyBorder="1" applyAlignment="1" applyProtection="1">
      <alignment horizontal="center" vertical="center"/>
    </xf>
    <xf numFmtId="0" fontId="4" fillId="5" borderId="4" xfId="0" quotePrefix="1" applyFont="1" applyFill="1" applyBorder="1" applyAlignment="1" applyProtection="1">
      <alignment horizontal="center" vertical="center"/>
    </xf>
    <xf numFmtId="0" fontId="5" fillId="5" borderId="2" xfId="0" applyFont="1" applyFill="1" applyBorder="1" applyAlignment="1" applyProtection="1">
      <alignment horizontal="left" vertical="center" wrapText="1"/>
    </xf>
    <xf numFmtId="0" fontId="5" fillId="5" borderId="4" xfId="0" applyFont="1" applyFill="1" applyBorder="1" applyAlignment="1" applyProtection="1">
      <alignment horizontal="left" vertical="center" wrapText="1"/>
    </xf>
    <xf numFmtId="164" fontId="5" fillId="5" borderId="2" xfId="0" applyNumberFormat="1" applyFont="1" applyFill="1" applyBorder="1" applyAlignment="1" applyProtection="1">
      <alignment horizontal="center" vertical="center" wrapText="1"/>
    </xf>
    <xf numFmtId="164" fontId="5" fillId="5" borderId="4"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wrapText="1"/>
    </xf>
    <xf numFmtId="0" fontId="3" fillId="4" borderId="1" xfId="0" applyFont="1" applyFill="1" applyBorder="1" applyAlignment="1" applyProtection="1">
      <alignment horizontal="center"/>
    </xf>
    <xf numFmtId="0" fontId="3" fillId="4" borderId="1" xfId="0" applyFont="1" applyFill="1" applyBorder="1" applyAlignment="1" applyProtection="1">
      <alignment horizontal="center" vertical="center"/>
    </xf>
    <xf numFmtId="0" fontId="3" fillId="0" borderId="1" xfId="0" applyFont="1" applyBorder="1" applyAlignment="1" applyProtection="1">
      <alignment horizontal="left"/>
    </xf>
    <xf numFmtId="0" fontId="3" fillId="0" borderId="1" xfId="0" applyFont="1" applyBorder="1" applyAlignment="1" applyProtection="1">
      <alignment horizontal="center"/>
    </xf>
    <xf numFmtId="0" fontId="1" fillId="0" borderId="1" xfId="0" applyFont="1" applyBorder="1" applyAlignment="1" applyProtection="1">
      <alignment horizontal="center"/>
    </xf>
    <xf numFmtId="0" fontId="1" fillId="0" borderId="1" xfId="0"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0" fontId="4" fillId="5" borderId="1" xfId="0" quotePrefix="1"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2" fillId="0" borderId="2"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7" borderId="3" xfId="0" applyFont="1" applyFill="1" applyBorder="1" applyAlignment="1" applyProtection="1">
      <alignment horizontal="center" vertical="top" wrapText="1"/>
    </xf>
    <xf numFmtId="0" fontId="2" fillId="7" borderId="4" xfId="0" applyFont="1" applyFill="1" applyBorder="1" applyAlignment="1" applyProtection="1">
      <alignment horizontal="center" vertical="top" wrapText="1"/>
    </xf>
    <xf numFmtId="0" fontId="2" fillId="5" borderId="1" xfId="0" applyFont="1" applyFill="1" applyBorder="1" applyAlignment="1" applyProtection="1">
      <alignment horizontal="center" vertical="center"/>
    </xf>
    <xf numFmtId="0" fontId="2" fillId="7" borderId="1" xfId="0" applyFont="1" applyFill="1" applyBorder="1" applyAlignment="1" applyProtection="1">
      <alignment horizontal="center" vertical="center" wrapText="1"/>
    </xf>
    <xf numFmtId="0" fontId="7" fillId="5" borderId="1" xfId="0" applyFont="1" applyFill="1" applyBorder="1" applyAlignment="1" applyProtection="1">
      <alignment horizontal="justify" vertical="center" wrapText="1"/>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5" fillId="8" borderId="1"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164" fontId="5" fillId="0" borderId="2"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0" fontId="2" fillId="0" borderId="2" xfId="0" applyFont="1" applyBorder="1" applyAlignment="1" applyProtection="1">
      <alignment horizontal="center"/>
    </xf>
    <xf numFmtId="0" fontId="5" fillId="0" borderId="4" xfId="0" applyFont="1" applyBorder="1" applyAlignment="1" applyProtection="1">
      <alignment horizontal="justify" vertical="center" wrapText="1"/>
    </xf>
    <xf numFmtId="164" fontId="5" fillId="0" borderId="3" xfId="0" applyNumberFormat="1" applyFont="1" applyBorder="1" applyAlignment="1" applyProtection="1">
      <alignment horizontal="center" vertical="center"/>
    </xf>
    <xf numFmtId="0" fontId="7" fillId="0" borderId="2" xfId="0" applyFont="1" applyBorder="1" applyAlignment="1" applyProtection="1">
      <alignment horizontal="justify" vertical="center" wrapText="1"/>
    </xf>
    <xf numFmtId="0" fontId="7" fillId="0" borderId="4" xfId="0" applyFont="1" applyBorder="1" applyAlignment="1" applyProtection="1">
      <alignment horizontal="justify" vertical="center" wrapText="1"/>
    </xf>
    <xf numFmtId="0" fontId="3" fillId="0" borderId="6" xfId="0" applyFont="1" applyBorder="1" applyAlignment="1" applyProtection="1">
      <alignment horizontal="center"/>
    </xf>
    <xf numFmtId="0" fontId="7" fillId="0" borderId="8" xfId="0" applyFont="1" applyBorder="1" applyAlignment="1" applyProtection="1">
      <alignment horizontal="justify" vertical="center" wrapText="1"/>
    </xf>
    <xf numFmtId="0" fontId="7" fillId="0" borderId="10" xfId="0" applyFont="1" applyBorder="1" applyAlignment="1" applyProtection="1">
      <alignment horizontal="justify" vertical="center" wrapText="1"/>
    </xf>
    <xf numFmtId="164" fontId="5" fillId="5" borderId="2" xfId="0" applyNumberFormat="1" applyFont="1" applyFill="1" applyBorder="1" applyAlignment="1" applyProtection="1">
      <alignment horizontal="center" vertical="center"/>
    </xf>
    <xf numFmtId="164" fontId="5" fillId="5" borderId="4" xfId="0" applyNumberFormat="1" applyFont="1" applyFill="1" applyBorder="1" applyAlignment="1" applyProtection="1">
      <alignment horizontal="center" vertical="center"/>
    </xf>
    <xf numFmtId="164" fontId="5" fillId="5" borderId="11" xfId="0" applyNumberFormat="1" applyFont="1" applyFill="1" applyBorder="1" applyAlignment="1" applyProtection="1">
      <alignment horizontal="center" vertical="center"/>
    </xf>
    <xf numFmtId="164" fontId="5" fillId="5" borderId="12" xfId="0" applyNumberFormat="1" applyFont="1" applyFill="1" applyBorder="1" applyAlignment="1" applyProtection="1">
      <alignment horizontal="center" vertical="center"/>
    </xf>
    <xf numFmtId="0" fontId="7" fillId="0" borderId="3" xfId="0" applyFont="1" applyBorder="1" applyAlignment="1" applyProtection="1">
      <alignment horizontal="justify" vertical="center" wrapText="1"/>
    </xf>
    <xf numFmtId="0" fontId="7" fillId="0" borderId="13" xfId="0" applyFont="1" applyBorder="1" applyAlignment="1" applyProtection="1">
      <alignment horizontal="justify" vertical="center" wrapText="1"/>
    </xf>
    <xf numFmtId="164" fontId="5" fillId="0" borderId="11" xfId="0" applyNumberFormat="1" applyFont="1" applyBorder="1" applyAlignment="1" applyProtection="1">
      <alignment horizontal="center" vertical="center"/>
    </xf>
    <xf numFmtId="164" fontId="5" fillId="0" borderId="14" xfId="0" applyNumberFormat="1" applyFont="1" applyBorder="1" applyAlignment="1" applyProtection="1">
      <alignment horizontal="center" vertical="center"/>
    </xf>
    <xf numFmtId="164" fontId="5" fillId="0" borderId="12" xfId="0" applyNumberFormat="1" applyFont="1" applyBorder="1" applyAlignment="1" applyProtection="1">
      <alignment horizontal="center" vertical="center"/>
    </xf>
    <xf numFmtId="0" fontId="5" fillId="0" borderId="8" xfId="0" applyFont="1" applyBorder="1" applyAlignment="1" applyProtection="1">
      <alignment horizontal="justify" vertical="center" wrapText="1"/>
    </xf>
    <xf numFmtId="0" fontId="5" fillId="0" borderId="10" xfId="0" applyFont="1" applyBorder="1" applyAlignment="1" applyProtection="1">
      <alignment horizontal="justify" vertical="center" wrapText="1"/>
    </xf>
    <xf numFmtId="0" fontId="1" fillId="4" borderId="19" xfId="0" applyFont="1" applyFill="1" applyBorder="1" applyAlignment="1" applyProtection="1">
      <alignment horizontal="center" vertical="top"/>
    </xf>
    <xf numFmtId="0" fontId="1" fillId="4" borderId="11" xfId="0" applyFont="1" applyFill="1" applyBorder="1" applyAlignment="1" applyProtection="1">
      <alignment horizontal="center" vertical="top"/>
    </xf>
    <xf numFmtId="164" fontId="5" fillId="3" borderId="2" xfId="0" applyNumberFormat="1" applyFont="1" applyFill="1" applyBorder="1" applyAlignment="1" applyProtection="1">
      <alignment horizontal="center" vertical="center" wrapText="1"/>
    </xf>
    <xf numFmtId="164" fontId="5" fillId="3" borderId="4" xfId="0" applyNumberFormat="1" applyFont="1" applyFill="1" applyBorder="1" applyAlignment="1" applyProtection="1">
      <alignment horizontal="center" vertical="center" wrapText="1"/>
    </xf>
    <xf numFmtId="164" fontId="5" fillId="3" borderId="2" xfId="0" applyNumberFormat="1" applyFont="1" applyFill="1" applyBorder="1" applyAlignment="1" applyProtection="1">
      <alignment horizontal="center" vertical="center"/>
    </xf>
    <xf numFmtId="164" fontId="5" fillId="3" borderId="4" xfId="0" applyNumberFormat="1" applyFont="1" applyFill="1" applyBorder="1" applyAlignment="1" applyProtection="1">
      <alignment horizontal="center" vertical="center"/>
    </xf>
    <xf numFmtId="0" fontId="7" fillId="0" borderId="6" xfId="0" applyFont="1" applyBorder="1" applyAlignment="1" applyProtection="1">
      <alignment horizontal="justify" vertical="center" wrapText="1"/>
    </xf>
    <xf numFmtId="164" fontId="5" fillId="0" borderId="3" xfId="0" applyNumberFormat="1"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5" xfId="0" applyFont="1" applyFill="1" applyBorder="1" applyAlignment="1">
      <alignment horizontal="justify" vertical="center" wrapText="1"/>
    </xf>
    <xf numFmtId="0" fontId="5" fillId="0" borderId="22"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5" borderId="27" xfId="0" applyFont="1" applyFill="1" applyBorder="1" applyAlignment="1">
      <alignment horizontal="justify" vertical="center" wrapText="1"/>
    </xf>
    <xf numFmtId="0" fontId="5" fillId="5" borderId="35" xfId="0" applyFont="1" applyFill="1" applyBorder="1" applyAlignment="1">
      <alignment horizontal="justify" vertical="center" wrapText="1"/>
    </xf>
    <xf numFmtId="0" fontId="5" fillId="5" borderId="28" xfId="0" applyFont="1" applyFill="1" applyBorder="1" applyAlignment="1">
      <alignment horizontal="justify" vertical="center" wrapText="1"/>
    </xf>
    <xf numFmtId="0" fontId="5" fillId="5" borderId="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0" borderId="27" xfId="0" applyFont="1" applyFill="1" applyBorder="1" applyAlignment="1">
      <alignment horizontal="justify" vertical="center" wrapText="1"/>
    </xf>
    <xf numFmtId="0" fontId="5" fillId="0" borderId="35" xfId="0" applyFont="1" applyFill="1" applyBorder="1" applyAlignment="1">
      <alignment horizontal="justify" vertical="center" wrapText="1"/>
    </xf>
    <xf numFmtId="0" fontId="5" fillId="0" borderId="28"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7" fillId="0" borderId="9"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0" borderId="6" xfId="0" applyFont="1" applyBorder="1" applyAlignment="1">
      <alignment horizontal="center" vertical="center" wrapText="1"/>
    </xf>
    <xf numFmtId="164" fontId="5" fillId="0" borderId="15" xfId="0" applyNumberFormat="1" applyFont="1" applyBorder="1" applyAlignment="1">
      <alignment horizontal="justify" vertical="center" wrapText="1"/>
    </xf>
    <xf numFmtId="164" fontId="5" fillId="0" borderId="16" xfId="0" applyNumberFormat="1" applyFont="1" applyBorder="1" applyAlignment="1">
      <alignment horizontal="justify" vertical="center" wrapText="1"/>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164" fontId="5" fillId="3" borderId="11" xfId="0" applyNumberFormat="1" applyFont="1" applyFill="1" applyBorder="1" applyAlignment="1">
      <alignment horizontal="center" vertical="center" wrapText="1"/>
    </xf>
    <xf numFmtId="164" fontId="5" fillId="3" borderId="12" xfId="0" applyNumberFormat="1" applyFont="1" applyFill="1" applyBorder="1" applyAlignment="1">
      <alignment horizontal="center" vertical="center" wrapText="1"/>
    </xf>
    <xf numFmtId="0" fontId="1"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40" xfId="0" applyFont="1" applyBorder="1" applyAlignment="1">
      <alignment horizontal="left" vertical="center" wrapText="1"/>
    </xf>
    <xf numFmtId="0" fontId="1" fillId="0" borderId="37" xfId="0" applyFont="1" applyBorder="1" applyAlignment="1">
      <alignment horizontal="left" vertical="center" wrapText="1"/>
    </xf>
    <xf numFmtId="0" fontId="1" fillId="0" borderId="41" xfId="0" applyFont="1" applyBorder="1" applyAlignment="1">
      <alignment horizontal="left" vertical="center" wrapText="1"/>
    </xf>
    <xf numFmtId="164" fontId="7" fillId="0" borderId="31" xfId="0" applyNumberFormat="1" applyFont="1" applyBorder="1" applyAlignment="1" applyProtection="1">
      <alignment horizontal="center" vertical="center" wrapText="1"/>
      <protection locked="0"/>
    </xf>
    <xf numFmtId="164" fontId="7" fillId="0" borderId="21" xfId="0" applyNumberFormat="1" applyFont="1" applyBorder="1" applyAlignment="1" applyProtection="1">
      <alignment horizontal="center" vertical="center" wrapText="1"/>
      <protection locked="0"/>
    </xf>
    <xf numFmtId="164" fontId="7" fillId="0" borderId="32" xfId="0" applyNumberFormat="1" applyFont="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wrapText="1"/>
      <protection locked="0"/>
    </xf>
    <xf numFmtId="164" fontId="7" fillId="5" borderId="9" xfId="0" applyNumberFormat="1" applyFont="1" applyFill="1" applyBorder="1" applyAlignment="1" applyProtection="1">
      <alignment horizontal="center" vertical="center" wrapText="1"/>
      <protection locked="0"/>
    </xf>
    <xf numFmtId="0" fontId="0" fillId="0" borderId="19" xfId="0" applyBorder="1" applyAlignment="1">
      <alignment horizontal="center"/>
    </xf>
    <xf numFmtId="0" fontId="6" fillId="0" borderId="0" xfId="0" applyFont="1" applyAlignment="1">
      <alignment horizontal="justify" vertical="center"/>
    </xf>
    <xf numFmtId="0" fontId="1" fillId="0" borderId="1" xfId="0" applyFont="1" applyBorder="1" applyAlignment="1">
      <alignment horizontal="justify" vertical="center"/>
    </xf>
    <xf numFmtId="0" fontId="1" fillId="0" borderId="2" xfId="0" applyFont="1" applyBorder="1" applyAlignment="1">
      <alignment horizontal="center" vertical="center" wrapText="1"/>
    </xf>
    <xf numFmtId="0" fontId="1" fillId="0" borderId="0" xfId="0" applyFont="1" applyAlignment="1" applyProtection="1">
      <alignment horizontal="center" vertical="center" wrapText="1"/>
      <protection locked="0"/>
    </xf>
    <xf numFmtId="0" fontId="1" fillId="0" borderId="6" xfId="0" applyFont="1" applyBorder="1" applyAlignment="1">
      <alignment horizontal="justify" vertical="center"/>
    </xf>
    <xf numFmtId="0" fontId="3" fillId="0" borderId="9" xfId="0" applyFont="1" applyBorder="1" applyAlignment="1">
      <alignment horizontal="center" vertical="center"/>
    </xf>
    <xf numFmtId="0" fontId="3" fillId="0" borderId="0" xfId="0" applyFont="1" applyAlignment="1" applyProtection="1">
      <alignment horizontal="center" vertical="center"/>
      <protection locked="0"/>
    </xf>
    <xf numFmtId="49" fontId="3" fillId="0" borderId="9" xfId="0" applyNumberFormat="1" applyFont="1" applyBorder="1" applyAlignment="1">
      <alignment horizontal="center" vertical="center"/>
    </xf>
    <xf numFmtId="49" fontId="3" fillId="0" borderId="0" xfId="0" applyNumberFormat="1" applyFont="1" applyAlignment="1" applyProtection="1">
      <alignment horizontal="center" vertical="center"/>
      <protection locked="0"/>
    </xf>
    <xf numFmtId="0" fontId="1" fillId="2" borderId="8" xfId="0" applyFont="1" applyFill="1" applyBorder="1" applyAlignment="1">
      <alignment horizontal="justify" wrapText="1"/>
    </xf>
    <xf numFmtId="0" fontId="1" fillId="2" borderId="11" xfId="0" applyFont="1" applyFill="1" applyBorder="1" applyAlignment="1">
      <alignment horizontal="justify" vertical="center" wrapText="1"/>
    </xf>
    <xf numFmtId="0" fontId="1" fillId="2" borderId="13"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0" fillId="0" borderId="0" xfId="0" applyAlignment="1">
      <alignment horizontal="justify" vertical="center" wrapText="1"/>
    </xf>
    <xf numFmtId="9" fontId="0" fillId="0" borderId="0" xfId="0" applyNumberFormat="1" applyAlignment="1">
      <alignment horizontal="justify" vertical="center" wrapText="1"/>
    </xf>
    <xf numFmtId="14" fontId="0" fillId="0" borderId="0" xfId="0" applyNumberFormat="1"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horizontal="center"/>
    </xf>
    <xf numFmtId="0" fontId="10" fillId="0" borderId="0" xfId="0" applyFont="1" applyAlignment="1">
      <alignment horizontal="center"/>
    </xf>
    <xf numFmtId="0" fontId="0" fillId="0" borderId="0" xfId="0" applyAlignment="1">
      <alignment horizontal="justify"/>
    </xf>
    <xf numFmtId="0" fontId="0" fillId="0" borderId="0" xfId="0" applyAlignment="1">
      <alignment horizontal="justify" vertical="center"/>
    </xf>
    <xf numFmtId="0" fontId="8" fillId="0" borderId="9" xfId="0" applyFont="1" applyFill="1" applyBorder="1" applyAlignment="1">
      <alignment horizontal="justify" vertical="center" wrapText="1"/>
    </xf>
    <xf numFmtId="0" fontId="8" fillId="0" borderId="9" xfId="0" applyFont="1" applyFill="1" applyBorder="1" applyAlignment="1">
      <alignment horizontal="center" vertical="center"/>
    </xf>
    <xf numFmtId="0" fontId="18" fillId="0" borderId="9" xfId="0" applyFont="1" applyFill="1" applyBorder="1" applyAlignment="1">
      <alignment horizontal="justify" vertical="center" wrapText="1"/>
    </xf>
    <xf numFmtId="0" fontId="19" fillId="0" borderId="9" xfId="0" applyFont="1" applyFill="1" applyBorder="1" applyAlignment="1">
      <alignment horizontal="center" vertical="center"/>
    </xf>
    <xf numFmtId="0" fontId="19" fillId="0" borderId="9" xfId="0" applyFont="1" applyFill="1" applyBorder="1" applyAlignment="1">
      <alignment horizontal="center" vertical="center" wrapText="1"/>
    </xf>
    <xf numFmtId="164" fontId="7" fillId="0" borderId="9"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5" xfId="0" applyFont="1" applyFill="1" applyBorder="1" applyAlignment="1">
      <alignment horizontal="center" vertical="center"/>
    </xf>
    <xf numFmtId="0" fontId="18" fillId="0" borderId="15" xfId="0"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2" xfId="0" applyFont="1" applyFill="1" applyBorder="1" applyAlignment="1">
      <alignment horizontal="center" vertical="center"/>
    </xf>
    <xf numFmtId="0" fontId="18" fillId="0" borderId="22" xfId="0"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6" xfId="0" applyFont="1" applyFill="1" applyBorder="1" applyAlignment="1">
      <alignment horizontal="center" vertical="center"/>
    </xf>
    <xf numFmtId="0" fontId="18" fillId="0" borderId="16" xfId="0" applyFont="1" applyFill="1" applyBorder="1" applyAlignment="1">
      <alignment horizontal="center" vertical="center" wrapText="1"/>
    </xf>
    <xf numFmtId="164" fontId="7" fillId="0" borderId="16"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164" fontId="9" fillId="0" borderId="3"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wrapText="1"/>
    </xf>
    <xf numFmtId="164" fontId="9" fillId="0" borderId="4" xfId="0" applyNumberFormat="1" applyFont="1" applyBorder="1" applyAlignment="1" applyProtection="1">
      <alignment horizontal="center" vertical="center" wrapText="1"/>
    </xf>
    <xf numFmtId="0" fontId="9" fillId="0" borderId="2" xfId="0" applyFont="1" applyBorder="1" applyAlignment="1" applyProtection="1">
      <alignment horizontal="justify" vertical="center" wrapText="1"/>
    </xf>
    <xf numFmtId="0" fontId="9" fillId="0" borderId="4" xfId="0" applyFont="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wrapText="1"/>
    </xf>
    <xf numFmtId="164" fontId="5" fillId="0" borderId="1" xfId="0" applyNumberFormat="1" applyFont="1" applyFill="1" applyBorder="1" applyAlignment="1" applyProtection="1">
      <alignment horizontal="right" vertical="center" wrapText="1"/>
    </xf>
    <xf numFmtId="164" fontId="5" fillId="0" borderId="1" xfId="0" applyNumberFormat="1" applyFont="1" applyFill="1" applyBorder="1" applyAlignment="1" applyProtection="1">
      <alignment horizontal="right" vertical="center" wrapText="1"/>
      <protection locked="0"/>
    </xf>
    <xf numFmtId="49" fontId="9" fillId="0" borderId="2"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Etiquetas de columna 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6</c:v>
              </c:pt>
              <c:pt idx="1">
                <c:v>0</c:v>
              </c:pt>
              <c:pt idx="2">
                <c:v>0</c:v>
              </c:pt>
              <c:pt idx="3">
                <c:v>3</c:v>
              </c:pt>
              <c:pt idx="4">
                <c:v>4</c:v>
              </c:pt>
              <c:pt idx="5">
                <c:v>1</c:v>
              </c:pt>
              <c:pt idx="6">
                <c:v>0</c:v>
              </c:pt>
              <c:pt idx="7">
                <c:v>1</c:v>
              </c:pt>
              <c:pt idx="8">
                <c:v>5</c:v>
              </c:pt>
              <c:pt idx="9">
                <c:v>0</c:v>
              </c:pt>
              <c:pt idx="10">
                <c:v>2</c:v>
              </c:pt>
              <c:pt idx="11">
                <c:v>0</c:v>
              </c:pt>
              <c:pt idx="12">
                <c:v>0</c:v>
              </c:pt>
            </c:numLit>
          </c:val>
          <c:extLst xmlns:c16r2="http://schemas.microsoft.com/office/drawing/2015/06/chart">
            <c:ext xmlns:c16="http://schemas.microsoft.com/office/drawing/2014/chart" uri="{C3380CC4-5D6E-409C-BE32-E72D297353CC}">
              <c16:uniqueId val="{00000001-0B92-4B70-BE61-66ED0C988A8B}"/>
            </c:ext>
          </c:extLst>
        </c:ser>
        <c:ser>
          <c:idx val="1"/>
          <c:order val="1"/>
          <c:tx>
            <c:strRef>
              <c:f>'Gráfico Cronogra General'!$D$6:$D$7</c:f>
              <c:strCache>
                <c:ptCount val="1"/>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2</c:v>
              </c:pt>
              <c:pt idx="1">
                <c:v>5</c:v>
              </c:pt>
              <c:pt idx="2">
                <c:v>0</c:v>
              </c:pt>
              <c:pt idx="3">
                <c:v>7</c:v>
              </c:pt>
              <c:pt idx="4">
                <c:v>4</c:v>
              </c:pt>
              <c:pt idx="5">
                <c:v>7</c:v>
              </c:pt>
              <c:pt idx="6">
                <c:v>2</c:v>
              </c:pt>
              <c:pt idx="7">
                <c:v>0</c:v>
              </c:pt>
              <c:pt idx="8">
                <c:v>0</c:v>
              </c:pt>
              <c:pt idx="9">
                <c:v>5</c:v>
              </c:pt>
              <c:pt idx="10">
                <c:v>12</c:v>
              </c:pt>
              <c:pt idx="11">
                <c:v>19</c:v>
              </c:pt>
              <c:pt idx="12">
                <c:v>0</c:v>
              </c:pt>
            </c:numLit>
          </c:val>
          <c:extLst xmlns:c16r2="http://schemas.microsoft.com/office/drawing/2015/06/chart">
            <c:ext xmlns:c16="http://schemas.microsoft.com/office/drawing/2014/chart" uri="{C3380CC4-5D6E-409C-BE32-E72D297353CC}">
              <c16:uniqueId val="{00000002-0B92-4B70-BE61-66ED0C988A8B}"/>
            </c:ext>
          </c:extLst>
        </c:ser>
        <c:ser>
          <c:idx val="2"/>
          <c:order val="2"/>
          <c:tx>
            <c:strRef>
              <c:f>'Gráfico Cronogra General'!$E$6:$E$7</c:f>
              <c:strCache>
                <c:ptCount val="1"/>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1</c:v>
              </c:pt>
              <c:pt idx="1">
                <c:v>0</c:v>
              </c:pt>
              <c:pt idx="2">
                <c:v>0</c:v>
              </c:pt>
              <c:pt idx="3">
                <c:v>4</c:v>
              </c:pt>
              <c:pt idx="4">
                <c:v>3</c:v>
              </c:pt>
              <c:pt idx="5">
                <c:v>4</c:v>
              </c:pt>
              <c:pt idx="6">
                <c:v>8</c:v>
              </c:pt>
              <c:pt idx="7">
                <c:v>3</c:v>
              </c:pt>
              <c:pt idx="8">
                <c:v>0</c:v>
              </c:pt>
              <c:pt idx="9">
                <c:v>4</c:v>
              </c:pt>
              <c:pt idx="10">
                <c:v>5</c:v>
              </c:pt>
              <c:pt idx="11">
                <c:v>6</c:v>
              </c:pt>
              <c:pt idx="12">
                <c:v>3</c:v>
              </c:pt>
            </c:numLit>
          </c:val>
          <c:extLst xmlns:c16r2="http://schemas.microsoft.com/office/drawing/2015/06/chart">
            <c:ext xmlns:c16="http://schemas.microsoft.com/office/drawing/2014/chart" uri="{C3380CC4-5D6E-409C-BE32-E72D297353CC}">
              <c16:uniqueId val="{00000003-0B92-4B70-BE61-66ED0C988A8B}"/>
            </c:ext>
          </c:extLst>
        </c:ser>
        <c:ser>
          <c:idx val="3"/>
          <c:order val="3"/>
          <c:tx>
            <c:strRef>
              <c:f>'Gráfico Cronogra General'!$F$6:$F$7</c:f>
              <c:strCache>
                <c:ptCount val="1"/>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2</c:v>
              </c:pt>
              <c:pt idx="3">
                <c:v>1</c:v>
              </c:pt>
              <c:pt idx="4">
                <c:v>0</c:v>
              </c:pt>
              <c:pt idx="5">
                <c:v>15</c:v>
              </c:pt>
              <c:pt idx="6">
                <c:v>1</c:v>
              </c:pt>
              <c:pt idx="7">
                <c:v>3</c:v>
              </c:pt>
              <c:pt idx="8">
                <c:v>0</c:v>
              </c:pt>
              <c:pt idx="9">
                <c:v>1</c:v>
              </c:pt>
              <c:pt idx="10">
                <c:v>19</c:v>
              </c:pt>
              <c:pt idx="11">
                <c:v>3</c:v>
              </c:pt>
              <c:pt idx="12">
                <c:v>1</c:v>
              </c:pt>
            </c:numLit>
          </c:val>
          <c:extLst xmlns:c16r2="http://schemas.microsoft.com/office/drawing/2015/06/chart">
            <c:ext xmlns:c16="http://schemas.microsoft.com/office/drawing/2014/chart" uri="{C3380CC4-5D6E-409C-BE32-E72D297353CC}">
              <c16:uniqueId val="{00000019-0B92-4B70-BE61-66ED0C988A8B}"/>
            </c:ext>
          </c:extLst>
        </c:ser>
        <c:ser>
          <c:idx val="4"/>
          <c:order val="4"/>
          <c:tx>
            <c:strRef>
              <c:f>'Gráfico Cronogra General'!$G$6:$G$7</c:f>
              <c:strCache>
                <c:ptCount val="1"/>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4</c:v>
              </c:pt>
              <c:pt idx="3">
                <c:v>0</c:v>
              </c:pt>
              <c:pt idx="4">
                <c:v>1</c:v>
              </c:pt>
              <c:pt idx="5">
                <c:v>4</c:v>
              </c:pt>
              <c:pt idx="6">
                <c:v>2</c:v>
              </c:pt>
              <c:pt idx="7">
                <c:v>3</c:v>
              </c:pt>
              <c:pt idx="8">
                <c:v>1</c:v>
              </c:pt>
              <c:pt idx="9">
                <c:v>0</c:v>
              </c:pt>
              <c:pt idx="10">
                <c:v>12</c:v>
              </c:pt>
              <c:pt idx="11">
                <c:v>7</c:v>
              </c:pt>
              <c:pt idx="12">
                <c:v>0</c:v>
              </c:pt>
            </c:numLit>
          </c:val>
          <c:extLst xmlns:c16r2="http://schemas.microsoft.com/office/drawing/2015/06/char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626388416"/>
        <c:axId val="626384064"/>
      </c:barChart>
      <c:dateAx>
        <c:axId val="62638841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626384064"/>
        <c:crosses val="autoZero"/>
        <c:auto val="0"/>
        <c:lblOffset val="100"/>
        <c:baseTimeUnit val="days"/>
      </c:dateAx>
      <c:valAx>
        <c:axId val="626384064"/>
        <c:scaling>
          <c:orientation val="minMax"/>
        </c:scaling>
        <c:delete val="1"/>
        <c:axPos val="l"/>
        <c:numFmt formatCode="General" sourceLinked="1"/>
        <c:majorTickMark val="none"/>
        <c:minorTickMark val="none"/>
        <c:tickLblPos val="nextTo"/>
        <c:crossAx val="6263884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xmlns=""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580159</xdr:colOff>
      <xdr:row>8</xdr:row>
      <xdr:rowOff>24403</xdr:rowOff>
    </xdr:from>
    <xdr:to>
      <xdr:col>4</xdr:col>
      <xdr:colOff>827810</xdr:colOff>
      <xdr:row>36</xdr:row>
      <xdr:rowOff>91621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523" y="2088730"/>
          <a:ext cx="4431723" cy="5110273"/>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4140625" defaultRowHeight="14.4" x14ac:dyDescent="0.3"/>
  <cols>
    <col min="1" max="1" width="5.44140625" customWidth="1"/>
    <col min="2" max="2" width="53.44140625" customWidth="1"/>
    <col min="3" max="3" width="23.88671875" customWidth="1"/>
    <col min="4" max="4" width="12.44140625" customWidth="1"/>
    <col min="5" max="5" width="11.44140625" customWidth="1"/>
    <col min="6" max="6" width="9.88671875" customWidth="1"/>
    <col min="7" max="7" width="11" customWidth="1"/>
    <col min="8" max="8" width="10.109375" customWidth="1"/>
    <col min="9" max="9" width="9.88671875" customWidth="1"/>
    <col min="10" max="10" width="12" customWidth="1"/>
    <col min="11" max="11" width="16.33203125" customWidth="1"/>
    <col min="12" max="12" width="12.88671875" customWidth="1"/>
    <col min="13" max="13" width="15.6640625" customWidth="1"/>
    <col min="14" max="14" width="14.88671875" customWidth="1"/>
    <col min="15" max="15" width="11.109375" customWidth="1"/>
    <col min="16" max="16" width="12.88671875" customWidth="1"/>
    <col min="17" max="17" width="23.44140625" bestFit="1" customWidth="1"/>
    <col min="18" max="18" width="33.6640625" bestFit="1" customWidth="1"/>
    <col min="19" max="19" width="25.109375" bestFit="1" customWidth="1"/>
    <col min="20" max="20" width="49.44140625" bestFit="1" customWidth="1"/>
    <col min="21" max="21" width="27.33203125" bestFit="1" customWidth="1"/>
    <col min="22" max="22" width="21.44140625" bestFit="1" customWidth="1"/>
    <col min="23" max="23" width="17.44140625" bestFit="1" customWidth="1"/>
    <col min="24" max="24" width="23.88671875" bestFit="1" customWidth="1"/>
    <col min="25" max="25" width="49.44140625" bestFit="1" customWidth="1"/>
    <col min="26" max="26" width="27.33203125" bestFit="1" customWidth="1"/>
    <col min="27" max="27" width="21.44140625" bestFit="1" customWidth="1"/>
    <col min="28" max="28" width="17.44140625" bestFit="1" customWidth="1"/>
    <col min="29" max="29" width="18.33203125" bestFit="1" customWidth="1"/>
    <col min="30" max="30" width="12.33203125" bestFit="1" customWidth="1"/>
  </cols>
  <sheetData>
    <row r="2" spans="2:8" x14ac:dyDescent="0.3">
      <c r="B2" s="372" t="s">
        <v>0</v>
      </c>
      <c r="C2" s="372"/>
      <c r="D2" s="372"/>
      <c r="E2" s="372"/>
      <c r="F2" s="372"/>
      <c r="G2" s="372"/>
      <c r="H2" s="372"/>
    </row>
    <row r="4" spans="2:8" x14ac:dyDescent="0.3">
      <c r="B4" s="11" t="s">
        <v>1</v>
      </c>
      <c r="C4" t="s">
        <v>2</v>
      </c>
    </row>
    <row r="6" spans="2:8" x14ac:dyDescent="0.3">
      <c r="B6" s="11" t="s">
        <v>3</v>
      </c>
      <c r="C6" s="11" t="s">
        <v>4</v>
      </c>
      <c r="H6" s="17"/>
    </row>
    <row r="7" spans="2:8" s="16" customFormat="1" ht="43.2" x14ac:dyDescent="0.3">
      <c r="B7" s="15" t="s">
        <v>5</v>
      </c>
      <c r="C7" s="16" t="s">
        <v>6</v>
      </c>
      <c r="D7" s="16" t="s">
        <v>7</v>
      </c>
      <c r="E7" s="16" t="s">
        <v>8</v>
      </c>
      <c r="F7" s="16" t="s">
        <v>9</v>
      </c>
      <c r="G7" s="16" t="s">
        <v>10</v>
      </c>
      <c r="H7" s="18" t="s">
        <v>11</v>
      </c>
    </row>
    <row r="8" spans="2:8" x14ac:dyDescent="0.3">
      <c r="B8" s="14">
        <v>44562</v>
      </c>
      <c r="C8">
        <v>6</v>
      </c>
      <c r="D8">
        <v>2</v>
      </c>
      <c r="E8">
        <v>1</v>
      </c>
      <c r="H8" s="17">
        <v>9</v>
      </c>
    </row>
    <row r="9" spans="2:8" x14ac:dyDescent="0.3">
      <c r="B9" s="14">
        <v>44593</v>
      </c>
      <c r="D9">
        <v>5</v>
      </c>
      <c r="F9">
        <v>1</v>
      </c>
      <c r="G9">
        <v>1</v>
      </c>
      <c r="H9" s="17">
        <v>7</v>
      </c>
    </row>
    <row r="10" spans="2:8" x14ac:dyDescent="0.3">
      <c r="B10" s="14">
        <v>44621</v>
      </c>
      <c r="F10">
        <v>2</v>
      </c>
      <c r="G10">
        <v>4</v>
      </c>
      <c r="H10" s="17">
        <v>6</v>
      </c>
    </row>
    <row r="11" spans="2:8" x14ac:dyDescent="0.3">
      <c r="B11" s="14">
        <v>44652</v>
      </c>
      <c r="C11">
        <v>3</v>
      </c>
      <c r="D11">
        <v>7</v>
      </c>
      <c r="E11">
        <v>4</v>
      </c>
      <c r="F11">
        <v>1</v>
      </c>
      <c r="H11" s="17">
        <v>15</v>
      </c>
    </row>
    <row r="12" spans="2:8" x14ac:dyDescent="0.3">
      <c r="B12" s="14">
        <v>44682</v>
      </c>
      <c r="C12">
        <v>4</v>
      </c>
      <c r="D12">
        <v>4</v>
      </c>
      <c r="E12">
        <v>3</v>
      </c>
      <c r="G12">
        <v>1</v>
      </c>
      <c r="H12" s="17">
        <v>12</v>
      </c>
    </row>
    <row r="13" spans="2:8" x14ac:dyDescent="0.3">
      <c r="B13" s="14">
        <v>44713</v>
      </c>
      <c r="C13">
        <v>1</v>
      </c>
      <c r="D13">
        <v>7</v>
      </c>
      <c r="E13">
        <v>4</v>
      </c>
      <c r="F13">
        <v>15</v>
      </c>
      <c r="G13">
        <v>4</v>
      </c>
      <c r="H13" s="17">
        <v>31</v>
      </c>
    </row>
    <row r="14" spans="2:8" x14ac:dyDescent="0.3">
      <c r="B14" s="14">
        <v>44743</v>
      </c>
      <c r="D14">
        <v>2</v>
      </c>
      <c r="E14">
        <v>8</v>
      </c>
      <c r="F14">
        <v>1</v>
      </c>
      <c r="G14">
        <v>2</v>
      </c>
      <c r="H14" s="17">
        <v>13</v>
      </c>
    </row>
    <row r="15" spans="2:8" x14ac:dyDescent="0.3">
      <c r="B15" s="14">
        <v>44774</v>
      </c>
      <c r="C15">
        <v>1</v>
      </c>
      <c r="E15">
        <v>3</v>
      </c>
      <c r="F15">
        <v>3</v>
      </c>
      <c r="G15">
        <v>3</v>
      </c>
      <c r="H15" s="17">
        <v>10</v>
      </c>
    </row>
    <row r="16" spans="2:8" x14ac:dyDescent="0.3">
      <c r="B16" s="14">
        <v>44805</v>
      </c>
      <c r="C16">
        <v>5</v>
      </c>
      <c r="G16">
        <v>1</v>
      </c>
      <c r="H16" s="17">
        <v>6</v>
      </c>
    </row>
    <row r="17" spans="2:11" x14ac:dyDescent="0.3">
      <c r="B17" s="14">
        <v>44835</v>
      </c>
      <c r="D17">
        <v>5</v>
      </c>
      <c r="E17">
        <v>4</v>
      </c>
      <c r="F17">
        <v>1</v>
      </c>
      <c r="H17" s="17">
        <v>10</v>
      </c>
    </row>
    <row r="18" spans="2:11" x14ac:dyDescent="0.3">
      <c r="B18" s="14">
        <v>44866</v>
      </c>
      <c r="C18">
        <v>2</v>
      </c>
      <c r="D18">
        <v>12</v>
      </c>
      <c r="E18">
        <v>5</v>
      </c>
      <c r="F18">
        <v>19</v>
      </c>
      <c r="G18">
        <v>12</v>
      </c>
      <c r="H18" s="17">
        <v>50</v>
      </c>
    </row>
    <row r="19" spans="2:11" x14ac:dyDescent="0.3">
      <c r="B19" s="14">
        <v>44896</v>
      </c>
      <c r="D19">
        <v>19</v>
      </c>
      <c r="E19">
        <v>6</v>
      </c>
      <c r="F19">
        <v>3</v>
      </c>
      <c r="G19">
        <v>7</v>
      </c>
      <c r="H19" s="17">
        <v>35</v>
      </c>
    </row>
    <row r="20" spans="2:11" x14ac:dyDescent="0.3">
      <c r="B20" s="14">
        <v>44927</v>
      </c>
      <c r="E20">
        <v>3</v>
      </c>
      <c r="F20">
        <v>1</v>
      </c>
      <c r="H20" s="17">
        <v>4</v>
      </c>
    </row>
    <row r="21" spans="2:11" x14ac:dyDescent="0.3">
      <c r="B21" s="14" t="s">
        <v>11</v>
      </c>
      <c r="C21">
        <v>22</v>
      </c>
      <c r="D21">
        <v>63</v>
      </c>
      <c r="E21">
        <v>41</v>
      </c>
      <c r="F21">
        <v>47</v>
      </c>
      <c r="G21">
        <v>35</v>
      </c>
      <c r="H21" s="17">
        <v>208</v>
      </c>
    </row>
    <row r="22" spans="2:11" x14ac:dyDescent="0.3">
      <c r="B22" s="14"/>
    </row>
    <row r="23" spans="2:11" x14ac:dyDescent="0.3">
      <c r="B23" s="373" t="s">
        <v>12</v>
      </c>
      <c r="C23" s="373"/>
      <c r="D23" s="373"/>
      <c r="E23" s="373"/>
      <c r="F23" s="373"/>
      <c r="G23" s="373"/>
      <c r="H23" s="373"/>
      <c r="I23" s="373"/>
      <c r="J23" s="373"/>
      <c r="K23" s="373"/>
    </row>
    <row r="44" spans="2:16" x14ac:dyDescent="0.3">
      <c r="B44" s="372" t="s">
        <v>13</v>
      </c>
      <c r="C44" s="372"/>
      <c r="D44" s="372"/>
      <c r="E44" s="372"/>
      <c r="F44" s="372"/>
      <c r="G44" s="372"/>
      <c r="H44" s="372"/>
      <c r="I44" s="372"/>
      <c r="J44" s="372"/>
      <c r="K44" s="372"/>
      <c r="L44" s="372"/>
      <c r="M44" s="372"/>
      <c r="N44" s="372"/>
      <c r="O44" s="372"/>
      <c r="P44" s="372"/>
    </row>
    <row r="46" spans="2:16" x14ac:dyDescent="0.3">
      <c r="B46" s="11" t="s">
        <v>14</v>
      </c>
      <c r="C46" s="11" t="s">
        <v>4</v>
      </c>
    </row>
    <row r="47" spans="2:16" x14ac:dyDescent="0.3">
      <c r="B47" s="11" t="s">
        <v>5</v>
      </c>
      <c r="C47" s="13">
        <v>44562</v>
      </c>
      <c r="D47" s="13">
        <v>44593</v>
      </c>
      <c r="E47" s="13">
        <v>44621</v>
      </c>
      <c r="F47" s="13">
        <v>44652</v>
      </c>
      <c r="G47" s="13">
        <v>44682</v>
      </c>
      <c r="H47" s="13">
        <v>44713</v>
      </c>
      <c r="I47" s="13">
        <v>44743</v>
      </c>
      <c r="J47" s="13">
        <v>44774</v>
      </c>
      <c r="K47" s="13">
        <v>44805</v>
      </c>
      <c r="L47" s="13">
        <v>44835</v>
      </c>
      <c r="M47" s="13">
        <v>44866</v>
      </c>
      <c r="N47" s="13">
        <v>44896</v>
      </c>
      <c r="O47" s="13">
        <v>44927</v>
      </c>
      <c r="P47" t="s">
        <v>11</v>
      </c>
    </row>
    <row r="48" spans="2:16" x14ac:dyDescent="0.3">
      <c r="B48" s="9">
        <v>0</v>
      </c>
      <c r="M48">
        <v>1</v>
      </c>
      <c r="P48">
        <v>1</v>
      </c>
    </row>
    <row r="49" spans="2:16" x14ac:dyDescent="0.3">
      <c r="B49" s="19" t="s">
        <v>9</v>
      </c>
      <c r="M49">
        <v>1</v>
      </c>
      <c r="P49">
        <v>1</v>
      </c>
    </row>
    <row r="50" spans="2:16" x14ac:dyDescent="0.3">
      <c r="B50" s="9" t="s">
        <v>15</v>
      </c>
      <c r="F50">
        <v>2</v>
      </c>
      <c r="H50">
        <v>2</v>
      </c>
      <c r="I50">
        <v>1</v>
      </c>
      <c r="J50">
        <v>1</v>
      </c>
      <c r="L50">
        <v>1</v>
      </c>
      <c r="M50">
        <v>5</v>
      </c>
      <c r="N50">
        <v>6</v>
      </c>
      <c r="O50">
        <v>1</v>
      </c>
      <c r="P50">
        <v>19</v>
      </c>
    </row>
    <row r="51" spans="2:16" x14ac:dyDescent="0.3">
      <c r="B51" s="9" t="s">
        <v>16</v>
      </c>
      <c r="C51">
        <v>4</v>
      </c>
      <c r="D51">
        <v>5</v>
      </c>
      <c r="E51">
        <v>3</v>
      </c>
      <c r="F51">
        <v>7</v>
      </c>
      <c r="G51">
        <v>8</v>
      </c>
      <c r="H51">
        <v>14</v>
      </c>
      <c r="I51">
        <v>3</v>
      </c>
      <c r="J51">
        <v>3</v>
      </c>
      <c r="K51">
        <v>3</v>
      </c>
      <c r="L51">
        <v>3</v>
      </c>
      <c r="M51">
        <v>25</v>
      </c>
      <c r="N51">
        <v>12</v>
      </c>
      <c r="P51">
        <v>90</v>
      </c>
    </row>
    <row r="52" spans="2:16" x14ac:dyDescent="0.3">
      <c r="B52" s="9" t="s">
        <v>17</v>
      </c>
      <c r="H52">
        <v>1</v>
      </c>
      <c r="P52">
        <v>1</v>
      </c>
    </row>
    <row r="53" spans="2:16" x14ac:dyDescent="0.3">
      <c r="B53" s="9" t="s">
        <v>18</v>
      </c>
      <c r="C53">
        <v>1</v>
      </c>
      <c r="G53">
        <v>1</v>
      </c>
      <c r="I53">
        <v>1</v>
      </c>
      <c r="K53">
        <v>1</v>
      </c>
      <c r="N53">
        <v>2</v>
      </c>
      <c r="P53">
        <v>6</v>
      </c>
    </row>
    <row r="54" spans="2:16" x14ac:dyDescent="0.3">
      <c r="B54" s="9" t="s">
        <v>19</v>
      </c>
      <c r="C54">
        <v>2</v>
      </c>
      <c r="D54">
        <v>1</v>
      </c>
      <c r="E54">
        <v>3</v>
      </c>
      <c r="F54">
        <v>6</v>
      </c>
      <c r="G54">
        <v>2</v>
      </c>
      <c r="H54">
        <v>11</v>
      </c>
      <c r="I54">
        <v>8</v>
      </c>
      <c r="J54">
        <v>5</v>
      </c>
      <c r="L54">
        <v>5</v>
      </c>
      <c r="M54">
        <v>13</v>
      </c>
      <c r="N54">
        <v>7</v>
      </c>
      <c r="O54">
        <v>3</v>
      </c>
      <c r="P54">
        <v>66</v>
      </c>
    </row>
    <row r="55" spans="2:16" x14ac:dyDescent="0.3">
      <c r="B55" s="9" t="s">
        <v>20</v>
      </c>
      <c r="C55">
        <v>2</v>
      </c>
      <c r="D55">
        <v>1</v>
      </c>
      <c r="G55">
        <v>1</v>
      </c>
      <c r="H55">
        <v>3</v>
      </c>
      <c r="J55">
        <v>1</v>
      </c>
      <c r="K55">
        <v>2</v>
      </c>
      <c r="L55">
        <v>1</v>
      </c>
      <c r="M55">
        <v>6</v>
      </c>
      <c r="N55">
        <v>8</v>
      </c>
      <c r="P55">
        <v>25</v>
      </c>
    </row>
    <row r="56" spans="2:16" x14ac:dyDescent="0.3">
      <c r="B56" s="9"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showGridLines="0" topLeftCell="A7" zoomScaleNormal="100" workbookViewId="0">
      <pane xSplit="2" ySplit="3" topLeftCell="C13" activePane="bottomRight" state="frozen"/>
      <selection activeCell="A7" sqref="A7"/>
      <selection pane="topRight" activeCell="C7" sqref="C7"/>
      <selection pane="bottomLeft" activeCell="A10" sqref="A10"/>
      <selection pane="bottomRight" activeCell="D21" sqref="D21:D23"/>
    </sheetView>
  </sheetViews>
  <sheetFormatPr baseColWidth="10" defaultColWidth="11.44140625" defaultRowHeight="13.8" x14ac:dyDescent="0.25"/>
  <cols>
    <col min="1" max="1" width="2.33203125" style="330" customWidth="1"/>
    <col min="2" max="2" width="18.88671875" style="330" customWidth="1"/>
    <col min="3" max="3" width="5.33203125" style="330" customWidth="1"/>
    <col min="4" max="4" width="35" style="334" customWidth="1"/>
    <col min="5" max="5" width="29.6640625" style="334" customWidth="1"/>
    <col min="6" max="6" width="26.44140625" style="335" customWidth="1"/>
    <col min="7" max="7" width="22.6640625" style="335" customWidth="1"/>
    <col min="8" max="8" width="16.44140625" style="335" customWidth="1"/>
    <col min="9" max="9" width="49.6640625" style="189" customWidth="1"/>
    <col min="10" max="10" width="41.6640625" style="27" hidden="1" customWidth="1"/>
    <col min="11" max="11" width="0" style="27" hidden="1" customWidth="1"/>
    <col min="12" max="12" width="44.6640625" style="27" hidden="1" customWidth="1"/>
    <col min="13" max="13" width="33.6640625" style="27" hidden="1" customWidth="1"/>
    <col min="14" max="14" width="0" style="189" hidden="1" customWidth="1"/>
    <col min="15" max="16384" width="11.44140625" style="189"/>
  </cols>
  <sheetData>
    <row r="2" spans="2:13" ht="25.5" customHeight="1" x14ac:dyDescent="0.25">
      <c r="B2" s="603" t="s">
        <v>30</v>
      </c>
      <c r="C2" s="604"/>
      <c r="D2" s="605"/>
      <c r="E2" s="605"/>
      <c r="F2" s="605"/>
      <c r="G2" s="605"/>
      <c r="H2" s="605"/>
      <c r="I2" s="301"/>
    </row>
    <row r="3" spans="2:13" x14ac:dyDescent="0.25">
      <c r="B3" s="606" t="s">
        <v>31</v>
      </c>
      <c r="C3" s="606"/>
      <c r="D3" s="607" t="s">
        <v>32</v>
      </c>
      <c r="E3" s="608"/>
      <c r="F3" s="608"/>
      <c r="G3" s="608"/>
      <c r="H3" s="609"/>
      <c r="I3" s="302"/>
    </row>
    <row r="4" spans="2:13" x14ac:dyDescent="0.25">
      <c r="B4" s="606" t="s">
        <v>33</v>
      </c>
      <c r="C4" s="606"/>
      <c r="D4" s="303" t="s">
        <v>404</v>
      </c>
      <c r="E4" s="304"/>
      <c r="F4" s="305"/>
      <c r="G4" s="305"/>
      <c r="H4" s="306"/>
      <c r="I4" s="307"/>
    </row>
    <row r="5" spans="2:13" x14ac:dyDescent="0.25">
      <c r="B5" s="606" t="s">
        <v>34</v>
      </c>
      <c r="C5" s="606"/>
      <c r="D5" s="308" t="s">
        <v>413</v>
      </c>
      <c r="E5" s="309"/>
      <c r="F5" s="310"/>
      <c r="G5" s="310"/>
      <c r="H5" s="311"/>
      <c r="I5" s="307"/>
    </row>
    <row r="6" spans="2:13" x14ac:dyDescent="0.25">
      <c r="B6" s="592" t="s">
        <v>35</v>
      </c>
      <c r="C6" s="592"/>
      <c r="D6" s="602"/>
      <c r="E6" s="602"/>
      <c r="F6" s="602"/>
      <c r="G6" s="602"/>
      <c r="H6" s="602"/>
      <c r="I6" s="312"/>
    </row>
    <row r="7" spans="2:13" x14ac:dyDescent="0.25">
      <c r="B7" s="591" t="s">
        <v>300</v>
      </c>
      <c r="C7" s="591"/>
      <c r="D7" s="592"/>
      <c r="E7" s="592"/>
      <c r="F7" s="592"/>
      <c r="G7" s="592"/>
      <c r="H7" s="591"/>
      <c r="I7" s="312"/>
    </row>
    <row r="8" spans="2:13" ht="10.5" customHeight="1" x14ac:dyDescent="0.25">
      <c r="B8" s="313"/>
      <c r="C8" s="314"/>
      <c r="D8" s="315"/>
      <c r="E8" s="316"/>
      <c r="F8" s="593" t="s">
        <v>37</v>
      </c>
      <c r="G8" s="594"/>
      <c r="H8" s="317"/>
      <c r="I8" s="275"/>
      <c r="J8" s="374" t="s">
        <v>378</v>
      </c>
      <c r="K8" s="374"/>
      <c r="L8" s="374"/>
      <c r="M8" s="374"/>
    </row>
    <row r="9" spans="2:13" ht="16.5" customHeight="1" x14ac:dyDescent="0.25">
      <c r="B9" s="318" t="s">
        <v>22</v>
      </c>
      <c r="C9" s="319"/>
      <c r="D9" s="320" t="s">
        <v>24</v>
      </c>
      <c r="E9" s="321" t="s">
        <v>25</v>
      </c>
      <c r="F9" s="322" t="s">
        <v>39</v>
      </c>
      <c r="G9" s="323" t="s">
        <v>40</v>
      </c>
      <c r="H9" s="324" t="s">
        <v>27</v>
      </c>
      <c r="I9" s="276" t="s">
        <v>403</v>
      </c>
      <c r="J9" s="31" t="s">
        <v>384</v>
      </c>
      <c r="K9" s="31" t="s">
        <v>379</v>
      </c>
      <c r="L9" s="31" t="s">
        <v>381</v>
      </c>
      <c r="M9" s="31" t="s">
        <v>380</v>
      </c>
    </row>
    <row r="10" spans="2:13" ht="38.25" customHeight="1" x14ac:dyDescent="0.25">
      <c r="B10" s="325" t="s">
        <v>301</v>
      </c>
      <c r="C10" s="326" t="s">
        <v>365</v>
      </c>
      <c r="D10" s="327" t="s">
        <v>366</v>
      </c>
      <c r="E10" s="337" t="s">
        <v>367</v>
      </c>
      <c r="F10" s="329" t="s">
        <v>16</v>
      </c>
      <c r="G10" s="329" t="s">
        <v>44</v>
      </c>
      <c r="H10" s="338">
        <v>46327</v>
      </c>
      <c r="I10" s="277"/>
      <c r="J10" s="33"/>
      <c r="K10" s="33"/>
      <c r="L10" s="33"/>
      <c r="M10" s="33"/>
    </row>
    <row r="11" spans="2:13" ht="39" customHeight="1" x14ac:dyDescent="0.25">
      <c r="B11" s="595" t="s">
        <v>302</v>
      </c>
      <c r="C11" s="326" t="s">
        <v>303</v>
      </c>
      <c r="D11" s="328" t="s">
        <v>444</v>
      </c>
      <c r="E11" s="337" t="s">
        <v>445</v>
      </c>
      <c r="F11" s="329" t="s">
        <v>16</v>
      </c>
      <c r="G11" s="329" t="s">
        <v>44</v>
      </c>
      <c r="H11" s="338">
        <v>46054</v>
      </c>
      <c r="I11" s="277"/>
      <c r="J11" s="33"/>
      <c r="K11" s="33"/>
      <c r="L11" s="33"/>
      <c r="M11" s="33"/>
    </row>
    <row r="12" spans="2:13" ht="36" customHeight="1" x14ac:dyDescent="0.25">
      <c r="B12" s="595"/>
      <c r="C12" s="326" t="s">
        <v>304</v>
      </c>
      <c r="D12" s="328" t="s">
        <v>305</v>
      </c>
      <c r="E12" s="337" t="s">
        <v>306</v>
      </c>
      <c r="F12" s="329" t="s">
        <v>16</v>
      </c>
      <c r="G12" s="329" t="s">
        <v>44</v>
      </c>
      <c r="H12" s="338">
        <v>46113</v>
      </c>
      <c r="I12" s="277"/>
      <c r="J12" s="33"/>
      <c r="K12" s="33"/>
      <c r="L12" s="33"/>
      <c r="M12" s="33"/>
    </row>
    <row r="13" spans="2:13" ht="20.399999999999999" x14ac:dyDescent="0.25">
      <c r="B13" s="595"/>
      <c r="C13" s="326" t="s">
        <v>307</v>
      </c>
      <c r="D13" s="328" t="s">
        <v>356</v>
      </c>
      <c r="E13" s="337" t="s">
        <v>357</v>
      </c>
      <c r="F13" s="329" t="s">
        <v>20</v>
      </c>
      <c r="G13" s="342" t="s">
        <v>308</v>
      </c>
      <c r="H13" s="338">
        <v>46235</v>
      </c>
      <c r="I13" s="277"/>
      <c r="J13" s="33"/>
      <c r="K13" s="33"/>
      <c r="L13" s="33"/>
      <c r="M13" s="33"/>
    </row>
    <row r="14" spans="2:13" ht="40.799999999999997" x14ac:dyDescent="0.25">
      <c r="B14" s="585" t="s">
        <v>309</v>
      </c>
      <c r="C14" s="326" t="s">
        <v>310</v>
      </c>
      <c r="D14" s="328" t="s">
        <v>311</v>
      </c>
      <c r="E14" s="337" t="s">
        <v>425</v>
      </c>
      <c r="F14" s="342" t="s">
        <v>16</v>
      </c>
      <c r="G14" s="343" t="s">
        <v>103</v>
      </c>
      <c r="H14" s="339">
        <v>46054</v>
      </c>
      <c r="I14" s="164"/>
      <c r="J14" s="33"/>
      <c r="K14" s="33"/>
      <c r="L14" s="33"/>
      <c r="M14" s="33"/>
    </row>
    <row r="15" spans="2:13" ht="20.399999999999999" x14ac:dyDescent="0.25">
      <c r="B15" s="586"/>
      <c r="C15" s="569" t="s">
        <v>312</v>
      </c>
      <c r="D15" s="596" t="s">
        <v>313</v>
      </c>
      <c r="E15" s="598" t="s">
        <v>314</v>
      </c>
      <c r="F15" s="344" t="s">
        <v>16</v>
      </c>
      <c r="G15" s="344" t="s">
        <v>44</v>
      </c>
      <c r="H15" s="600">
        <v>46113</v>
      </c>
      <c r="I15" s="278"/>
      <c r="J15" s="33"/>
      <c r="K15" s="33"/>
      <c r="L15" s="33"/>
      <c r="M15" s="33"/>
    </row>
    <row r="16" spans="2:13" ht="20.399999999999999" x14ac:dyDescent="0.25">
      <c r="B16" s="586"/>
      <c r="C16" s="571"/>
      <c r="D16" s="597"/>
      <c r="E16" s="599"/>
      <c r="F16" s="329" t="s">
        <v>50</v>
      </c>
      <c r="G16" s="329" t="s">
        <v>390</v>
      </c>
      <c r="H16" s="601"/>
      <c r="I16" s="279"/>
      <c r="J16" s="33"/>
      <c r="K16" s="33"/>
      <c r="L16" s="33"/>
      <c r="M16" s="33"/>
    </row>
    <row r="17" spans="1:13" ht="20.399999999999999" x14ac:dyDescent="0.25">
      <c r="B17" s="586"/>
      <c r="C17" s="331" t="s">
        <v>358</v>
      </c>
      <c r="D17" s="332" t="s">
        <v>359</v>
      </c>
      <c r="E17" s="333" t="s">
        <v>446</v>
      </c>
      <c r="F17" s="344" t="s">
        <v>16</v>
      </c>
      <c r="G17" s="344" t="s">
        <v>44</v>
      </c>
      <c r="H17" s="340">
        <v>46235</v>
      </c>
      <c r="I17" s="278"/>
      <c r="J17" s="33"/>
      <c r="K17" s="33"/>
      <c r="L17" s="33"/>
      <c r="M17" s="33"/>
    </row>
    <row r="18" spans="1:13" s="280" customFormat="1" ht="17.25" customHeight="1" x14ac:dyDescent="0.25">
      <c r="A18" s="334"/>
      <c r="B18" s="566" t="s">
        <v>315</v>
      </c>
      <c r="C18" s="569" t="s">
        <v>316</v>
      </c>
      <c r="D18" s="572" t="s">
        <v>447</v>
      </c>
      <c r="E18" s="575" t="s">
        <v>360</v>
      </c>
      <c r="F18" s="578" t="s">
        <v>16</v>
      </c>
      <c r="G18" s="578" t="s">
        <v>44</v>
      </c>
      <c r="H18" s="339">
        <v>46023</v>
      </c>
      <c r="I18" s="164"/>
      <c r="J18" s="33"/>
      <c r="K18" s="33"/>
      <c r="L18" s="33"/>
      <c r="M18" s="33"/>
    </row>
    <row r="19" spans="1:13" s="280" customFormat="1" ht="17.25" customHeight="1" x14ac:dyDescent="0.25">
      <c r="A19" s="334"/>
      <c r="B19" s="567"/>
      <c r="C19" s="570"/>
      <c r="D19" s="573"/>
      <c r="E19" s="576"/>
      <c r="F19" s="578"/>
      <c r="G19" s="578"/>
      <c r="H19" s="339">
        <v>46143</v>
      </c>
      <c r="I19" s="164"/>
      <c r="J19" s="33"/>
      <c r="K19" s="33"/>
      <c r="L19" s="33"/>
      <c r="M19" s="33"/>
    </row>
    <row r="20" spans="1:13" s="280" customFormat="1" ht="17.25" customHeight="1" x14ac:dyDescent="0.25">
      <c r="A20" s="334"/>
      <c r="B20" s="567"/>
      <c r="C20" s="571"/>
      <c r="D20" s="574"/>
      <c r="E20" s="577"/>
      <c r="F20" s="578"/>
      <c r="G20" s="578"/>
      <c r="H20" s="339">
        <v>46266</v>
      </c>
      <c r="I20" s="164"/>
      <c r="J20" s="33"/>
      <c r="K20" s="33"/>
      <c r="L20" s="33"/>
      <c r="M20" s="33"/>
    </row>
    <row r="21" spans="1:13" ht="17.25" customHeight="1" x14ac:dyDescent="0.25">
      <c r="B21" s="567"/>
      <c r="C21" s="579" t="s">
        <v>317</v>
      </c>
      <c r="D21" s="572" t="s">
        <v>318</v>
      </c>
      <c r="E21" s="582" t="s">
        <v>319</v>
      </c>
      <c r="F21" s="578" t="s">
        <v>16</v>
      </c>
      <c r="G21" s="578" t="s">
        <v>44</v>
      </c>
      <c r="H21" s="339">
        <v>46054</v>
      </c>
      <c r="I21" s="164"/>
      <c r="J21" s="33"/>
      <c r="K21" s="33"/>
      <c r="L21" s="33"/>
      <c r="M21" s="33"/>
    </row>
    <row r="22" spans="1:13" ht="17.25" customHeight="1" x14ac:dyDescent="0.25">
      <c r="B22" s="567"/>
      <c r="C22" s="580"/>
      <c r="D22" s="573"/>
      <c r="E22" s="583"/>
      <c r="F22" s="578"/>
      <c r="G22" s="578"/>
      <c r="H22" s="339">
        <v>46174</v>
      </c>
      <c r="I22" s="164"/>
      <c r="J22" s="33"/>
      <c r="K22" s="33"/>
      <c r="L22" s="33"/>
      <c r="M22" s="33"/>
    </row>
    <row r="23" spans="1:13" x14ac:dyDescent="0.25">
      <c r="B23" s="568"/>
      <c r="C23" s="581"/>
      <c r="D23" s="574"/>
      <c r="E23" s="584"/>
      <c r="F23" s="578"/>
      <c r="G23" s="578"/>
      <c r="H23" s="339">
        <v>46296</v>
      </c>
      <c r="I23" s="164"/>
      <c r="J23" s="33"/>
      <c r="K23" s="33"/>
      <c r="L23" s="33"/>
      <c r="M23" s="33"/>
    </row>
    <row r="24" spans="1:13" ht="17.25" customHeight="1" x14ac:dyDescent="0.25">
      <c r="B24" s="585" t="s">
        <v>320</v>
      </c>
      <c r="C24" s="588" t="s">
        <v>321</v>
      </c>
      <c r="D24" s="589" t="s">
        <v>322</v>
      </c>
      <c r="E24" s="590" t="s">
        <v>323</v>
      </c>
      <c r="F24" s="565" t="s">
        <v>18</v>
      </c>
      <c r="G24" s="565" t="s">
        <v>448</v>
      </c>
      <c r="H24" s="341">
        <v>46069</v>
      </c>
      <c r="I24" s="281"/>
      <c r="J24" s="33"/>
      <c r="K24" s="33"/>
      <c r="L24" s="33"/>
      <c r="M24" s="33"/>
    </row>
    <row r="25" spans="1:13" ht="14.4" customHeight="1" x14ac:dyDescent="0.25">
      <c r="B25" s="586"/>
      <c r="C25" s="588"/>
      <c r="D25" s="589"/>
      <c r="E25" s="590"/>
      <c r="F25" s="565"/>
      <c r="G25" s="565"/>
      <c r="H25" s="341">
        <v>46156</v>
      </c>
      <c r="I25" s="281"/>
      <c r="J25" s="33"/>
      <c r="K25" s="33"/>
      <c r="L25" s="33"/>
      <c r="M25" s="33"/>
    </row>
    <row r="26" spans="1:13" ht="17.399999999999999" customHeight="1" x14ac:dyDescent="0.25">
      <c r="B26" s="587"/>
      <c r="C26" s="588"/>
      <c r="D26" s="589"/>
      <c r="E26" s="590"/>
      <c r="F26" s="565"/>
      <c r="G26" s="565"/>
      <c r="H26" s="341">
        <v>46269</v>
      </c>
      <c r="I26" s="281"/>
      <c r="J26" s="33"/>
      <c r="K26" s="33"/>
      <c r="L26" s="33"/>
      <c r="M26" s="33"/>
    </row>
  </sheetData>
  <autoFilter ref="D9:H26"/>
  <mergeCells count="32">
    <mergeCell ref="G21:G23"/>
    <mergeCell ref="B6:H6"/>
    <mergeCell ref="B2:H2"/>
    <mergeCell ref="B3:C3"/>
    <mergeCell ref="D3:H3"/>
    <mergeCell ref="B4:C4"/>
    <mergeCell ref="B5:C5"/>
    <mergeCell ref="B7:H7"/>
    <mergeCell ref="F8:G8"/>
    <mergeCell ref="J8:M8"/>
    <mergeCell ref="B11:B13"/>
    <mergeCell ref="B14:B17"/>
    <mergeCell ref="C15:C16"/>
    <mergeCell ref="D15:D16"/>
    <mergeCell ref="E15:E16"/>
    <mergeCell ref="H15:H16"/>
    <mergeCell ref="G24:G26"/>
    <mergeCell ref="B18:B23"/>
    <mergeCell ref="C18:C20"/>
    <mergeCell ref="D18:D20"/>
    <mergeCell ref="E18:E20"/>
    <mergeCell ref="F18:F20"/>
    <mergeCell ref="G18:G20"/>
    <mergeCell ref="C21:C23"/>
    <mergeCell ref="D21:D23"/>
    <mergeCell ref="E21:E23"/>
    <mergeCell ref="B24:B26"/>
    <mergeCell ref="C24:C26"/>
    <mergeCell ref="D24:D26"/>
    <mergeCell ref="E24:E26"/>
    <mergeCell ref="F24:F26"/>
    <mergeCell ref="F21:F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opLeftCell="A7" zoomScaleNormal="100" workbookViewId="0">
      <pane xSplit="3" ySplit="3" topLeftCell="D10" activePane="bottomRight" state="frozen"/>
      <selection activeCell="A7" sqref="A7"/>
      <selection pane="topRight" activeCell="D7" sqref="D7"/>
      <selection pane="bottomLeft" activeCell="A10" sqref="A10"/>
      <selection pane="bottomRight" activeCell="D28" sqref="D28"/>
    </sheetView>
  </sheetViews>
  <sheetFormatPr baseColWidth="10" defaultColWidth="11.44140625" defaultRowHeight="14.4" x14ac:dyDescent="0.3"/>
  <cols>
    <col min="1" max="1" width="3.6640625" customWidth="1"/>
    <col min="2" max="2" width="26" style="635" customWidth="1"/>
    <col min="3" max="3" width="5.44140625" style="636" customWidth="1"/>
    <col min="4" max="4" width="36.44140625" style="635" customWidth="1"/>
    <col min="5" max="5" width="30.44140625" style="635" customWidth="1"/>
    <col min="6" max="6" width="21.44140625" style="633" customWidth="1"/>
    <col min="7" max="7" width="27.88671875" style="633" customWidth="1"/>
    <col min="8" max="8" width="17.44140625" style="633" customWidth="1"/>
    <col min="9" max="9" width="37" style="101" customWidth="1"/>
    <col min="10" max="10" width="41.6640625" style="27" hidden="1" customWidth="1"/>
    <col min="11" max="11" width="0" style="27" hidden="1" customWidth="1"/>
    <col min="12" max="12" width="44.6640625" style="27" hidden="1" customWidth="1"/>
    <col min="13" max="13" width="33.6640625" style="27" hidden="1" customWidth="1"/>
    <col min="14" max="15" width="0" style="87" hidden="1" customWidth="1"/>
    <col min="16" max="16384" width="11.44140625" style="87"/>
  </cols>
  <sheetData>
    <row r="1" spans="1:13" s="189" customFormat="1" ht="13.8" x14ac:dyDescent="0.25">
      <c r="A1" s="330"/>
      <c r="B1" s="334"/>
      <c r="C1" s="616"/>
      <c r="D1" s="334"/>
      <c r="E1" s="334"/>
      <c r="F1" s="335"/>
      <c r="G1" s="335"/>
      <c r="H1" s="335"/>
      <c r="I1" s="282"/>
      <c r="J1" s="27"/>
      <c r="K1" s="27"/>
      <c r="L1" s="27"/>
      <c r="M1" s="27"/>
    </row>
    <row r="2" spans="1:13" s="189" customFormat="1" ht="27.75" customHeight="1" x14ac:dyDescent="0.25">
      <c r="A2" s="330"/>
      <c r="B2" s="603" t="s">
        <v>88</v>
      </c>
      <c r="C2" s="604"/>
      <c r="D2" s="604"/>
      <c r="E2" s="604"/>
      <c r="F2" s="604"/>
      <c r="G2" s="604"/>
      <c r="H2" s="604"/>
      <c r="I2" s="301"/>
      <c r="J2" s="27"/>
      <c r="K2" s="27"/>
      <c r="L2" s="27"/>
      <c r="M2" s="27"/>
    </row>
    <row r="3" spans="1:13" s="189" customFormat="1" ht="13.8" x14ac:dyDescent="0.25">
      <c r="A3" s="330"/>
      <c r="B3" s="617" t="s">
        <v>31</v>
      </c>
      <c r="C3" s="617"/>
      <c r="D3" s="618" t="s">
        <v>32</v>
      </c>
      <c r="E3" s="618"/>
      <c r="F3" s="618"/>
      <c r="G3" s="618"/>
      <c r="H3" s="618"/>
      <c r="I3" s="619"/>
      <c r="J3" s="27"/>
      <c r="K3" s="27"/>
      <c r="L3" s="27"/>
      <c r="M3" s="27"/>
    </row>
    <row r="4" spans="1:13" s="189" customFormat="1" ht="13.8" x14ac:dyDescent="0.25">
      <c r="A4" s="330"/>
      <c r="B4" s="617" t="s">
        <v>33</v>
      </c>
      <c r="C4" s="620"/>
      <c r="D4" s="621" t="s">
        <v>404</v>
      </c>
      <c r="E4" s="621"/>
      <c r="F4" s="621"/>
      <c r="G4" s="621"/>
      <c r="H4" s="621"/>
      <c r="I4" s="622"/>
      <c r="J4" s="27"/>
      <c r="K4" s="27"/>
      <c r="L4" s="27"/>
      <c r="M4" s="27"/>
    </row>
    <row r="5" spans="1:13" s="189" customFormat="1" ht="13.8" x14ac:dyDescent="0.25">
      <c r="A5" s="330"/>
      <c r="B5" s="617" t="s">
        <v>34</v>
      </c>
      <c r="C5" s="620"/>
      <c r="D5" s="623" t="s">
        <v>405</v>
      </c>
      <c r="E5" s="623"/>
      <c r="F5" s="623"/>
      <c r="G5" s="623"/>
      <c r="H5" s="623"/>
      <c r="I5" s="624"/>
      <c r="J5" s="27"/>
      <c r="K5" s="27"/>
      <c r="L5" s="27"/>
      <c r="M5" s="27"/>
    </row>
    <row r="6" spans="1:13" s="189" customFormat="1" ht="13.8" x14ac:dyDescent="0.25">
      <c r="A6" s="330"/>
      <c r="B6" s="592" t="s">
        <v>35</v>
      </c>
      <c r="C6" s="592"/>
      <c r="D6" s="602"/>
      <c r="E6" s="602"/>
      <c r="F6" s="602"/>
      <c r="G6" s="602"/>
      <c r="H6" s="602"/>
      <c r="I6" s="312"/>
      <c r="J6" s="27"/>
      <c r="K6" s="27"/>
      <c r="L6" s="27"/>
      <c r="M6" s="27"/>
    </row>
    <row r="7" spans="1:13" s="189" customFormat="1" ht="13.8" x14ac:dyDescent="0.25">
      <c r="A7" s="330"/>
      <c r="B7" s="591" t="s">
        <v>324</v>
      </c>
      <c r="C7" s="591"/>
      <c r="D7" s="592"/>
      <c r="E7" s="592"/>
      <c r="F7" s="592"/>
      <c r="G7" s="592"/>
      <c r="H7" s="591"/>
      <c r="I7" s="312"/>
      <c r="J7" s="27"/>
      <c r="K7" s="27"/>
      <c r="L7" s="27"/>
      <c r="M7" s="27"/>
    </row>
    <row r="8" spans="1:13" s="189" customFormat="1" ht="10.5" customHeight="1" x14ac:dyDescent="0.25">
      <c r="A8" s="330"/>
      <c r="B8" s="625"/>
      <c r="C8" s="626"/>
      <c r="D8" s="315"/>
      <c r="E8" s="316"/>
      <c r="F8" s="593" t="s">
        <v>37</v>
      </c>
      <c r="G8" s="594"/>
      <c r="H8" s="3"/>
      <c r="I8" s="283"/>
      <c r="J8" s="374" t="s">
        <v>378</v>
      </c>
      <c r="K8" s="374"/>
      <c r="L8" s="374"/>
      <c r="M8" s="374"/>
    </row>
    <row r="9" spans="1:13" s="189" customFormat="1" ht="20.25" customHeight="1" x14ac:dyDescent="0.25">
      <c r="A9" s="330"/>
      <c r="B9" s="627" t="s">
        <v>22</v>
      </c>
      <c r="C9" s="321"/>
      <c r="D9" s="320" t="s">
        <v>24</v>
      </c>
      <c r="E9" s="321" t="s">
        <v>25</v>
      </c>
      <c r="F9" s="322" t="s">
        <v>39</v>
      </c>
      <c r="G9" s="323" t="s">
        <v>40</v>
      </c>
      <c r="H9" s="628" t="s">
        <v>27</v>
      </c>
      <c r="I9" s="284" t="s">
        <v>403</v>
      </c>
      <c r="J9" s="31" t="s">
        <v>384</v>
      </c>
      <c r="K9" s="31" t="s">
        <v>379</v>
      </c>
      <c r="L9" s="31" t="s">
        <v>381</v>
      </c>
      <c r="M9" s="31" t="s">
        <v>380</v>
      </c>
    </row>
    <row r="10" spans="1:13" ht="19.5" customHeight="1" x14ac:dyDescent="0.3">
      <c r="B10" s="637" t="s">
        <v>489</v>
      </c>
      <c r="C10" s="638" t="s">
        <v>325</v>
      </c>
      <c r="D10" s="639" t="s">
        <v>490</v>
      </c>
      <c r="E10" s="639" t="s">
        <v>488</v>
      </c>
      <c r="F10" s="640" t="s">
        <v>298</v>
      </c>
      <c r="G10" s="641" t="s">
        <v>326</v>
      </c>
      <c r="H10" s="642">
        <v>46203</v>
      </c>
      <c r="I10" s="613"/>
      <c r="J10" s="33"/>
      <c r="K10" s="33"/>
      <c r="L10" s="33"/>
      <c r="M10" s="33"/>
    </row>
    <row r="11" spans="1:13" x14ac:dyDescent="0.3">
      <c r="B11" s="637"/>
      <c r="C11" s="638"/>
      <c r="D11" s="639"/>
      <c r="E11" s="639"/>
      <c r="F11" s="640" t="s">
        <v>237</v>
      </c>
      <c r="G11" s="641" t="s">
        <v>44</v>
      </c>
      <c r="H11" s="642"/>
      <c r="I11" s="613"/>
      <c r="J11" s="33"/>
      <c r="K11" s="33"/>
      <c r="L11" s="33"/>
      <c r="M11" s="33"/>
    </row>
    <row r="12" spans="1:13" x14ac:dyDescent="0.3">
      <c r="B12" s="637"/>
      <c r="C12" s="638"/>
      <c r="D12" s="639"/>
      <c r="E12" s="639"/>
      <c r="F12" s="640" t="s">
        <v>327</v>
      </c>
      <c r="G12" s="641" t="s">
        <v>296</v>
      </c>
      <c r="H12" s="642"/>
      <c r="I12" s="613"/>
      <c r="J12" s="33"/>
      <c r="K12" s="33"/>
      <c r="L12" s="33"/>
      <c r="M12" s="33"/>
    </row>
    <row r="13" spans="1:13" ht="20.399999999999999" x14ac:dyDescent="0.3">
      <c r="B13" s="637"/>
      <c r="C13" s="638"/>
      <c r="D13" s="639"/>
      <c r="E13" s="639"/>
      <c r="F13" s="641" t="s">
        <v>80</v>
      </c>
      <c r="G13" s="641" t="s">
        <v>328</v>
      </c>
      <c r="H13" s="642"/>
      <c r="I13" s="613"/>
      <c r="J13" s="33"/>
      <c r="K13" s="33"/>
      <c r="L13" s="33"/>
      <c r="M13" s="33"/>
    </row>
    <row r="14" spans="1:13" x14ac:dyDescent="0.3">
      <c r="B14" s="643" t="s">
        <v>329</v>
      </c>
      <c r="C14" s="644" t="s">
        <v>330</v>
      </c>
      <c r="D14" s="645" t="s">
        <v>491</v>
      </c>
      <c r="E14" s="645" t="s">
        <v>331</v>
      </c>
      <c r="F14" s="641" t="s">
        <v>492</v>
      </c>
      <c r="G14" s="641" t="s">
        <v>492</v>
      </c>
      <c r="H14" s="646">
        <v>46172</v>
      </c>
      <c r="I14" s="610"/>
      <c r="J14" s="33"/>
      <c r="K14" s="33"/>
      <c r="L14" s="33"/>
      <c r="M14" s="33"/>
    </row>
    <row r="15" spans="1:13" ht="19.5" customHeight="1" x14ac:dyDescent="0.3">
      <c r="B15" s="647"/>
      <c r="C15" s="648"/>
      <c r="D15" s="649"/>
      <c r="E15" s="649"/>
      <c r="F15" s="640" t="s">
        <v>298</v>
      </c>
      <c r="G15" s="641" t="s">
        <v>326</v>
      </c>
      <c r="H15" s="650"/>
      <c r="I15" s="611"/>
      <c r="J15" s="33"/>
      <c r="K15" s="33"/>
      <c r="L15" s="33"/>
      <c r="M15" s="33"/>
    </row>
    <row r="16" spans="1:13" x14ac:dyDescent="0.3">
      <c r="B16" s="647"/>
      <c r="C16" s="648"/>
      <c r="D16" s="649"/>
      <c r="E16" s="649"/>
      <c r="F16" s="640" t="s">
        <v>237</v>
      </c>
      <c r="G16" s="641" t="s">
        <v>44</v>
      </c>
      <c r="H16" s="650"/>
      <c r="I16" s="611"/>
      <c r="J16" s="33"/>
      <c r="K16" s="33"/>
      <c r="L16" s="33"/>
      <c r="M16" s="33"/>
    </row>
    <row r="17" spans="2:13" x14ac:dyDescent="0.3">
      <c r="B17" s="647"/>
      <c r="C17" s="648"/>
      <c r="D17" s="649"/>
      <c r="E17" s="649"/>
      <c r="F17" s="640" t="s">
        <v>327</v>
      </c>
      <c r="G17" s="641" t="s">
        <v>296</v>
      </c>
      <c r="H17" s="650"/>
      <c r="I17" s="611"/>
      <c r="J17" s="33"/>
      <c r="K17" s="33"/>
      <c r="L17" s="33"/>
      <c r="M17" s="33"/>
    </row>
    <row r="18" spans="2:13" ht="20.399999999999999" x14ac:dyDescent="0.3">
      <c r="B18" s="651"/>
      <c r="C18" s="652"/>
      <c r="D18" s="653"/>
      <c r="E18" s="653"/>
      <c r="F18" s="641" t="s">
        <v>80</v>
      </c>
      <c r="G18" s="641" t="s">
        <v>328</v>
      </c>
      <c r="H18" s="654"/>
      <c r="I18" s="612"/>
      <c r="J18" s="33"/>
      <c r="K18" s="33"/>
      <c r="L18" s="33"/>
      <c r="M18" s="33"/>
    </row>
    <row r="19" spans="2:13" x14ac:dyDescent="0.3">
      <c r="B19" s="637" t="s">
        <v>332</v>
      </c>
      <c r="C19" s="638" t="s">
        <v>333</v>
      </c>
      <c r="D19" s="639" t="s">
        <v>494</v>
      </c>
      <c r="E19" s="639" t="s">
        <v>493</v>
      </c>
      <c r="F19" s="640" t="s">
        <v>298</v>
      </c>
      <c r="G19" s="641" t="s">
        <v>326</v>
      </c>
      <c r="H19" s="655" t="s">
        <v>495</v>
      </c>
      <c r="I19" s="614"/>
      <c r="J19" s="33"/>
      <c r="K19" s="33"/>
      <c r="L19" s="33"/>
      <c r="M19" s="33"/>
    </row>
    <row r="20" spans="2:13" x14ac:dyDescent="0.3">
      <c r="B20" s="637"/>
      <c r="C20" s="638"/>
      <c r="D20" s="639"/>
      <c r="E20" s="639"/>
      <c r="F20" s="640" t="s">
        <v>237</v>
      </c>
      <c r="G20" s="641" t="s">
        <v>44</v>
      </c>
      <c r="H20" s="655"/>
      <c r="I20" s="614"/>
      <c r="J20" s="33"/>
      <c r="K20" s="33"/>
      <c r="L20" s="33"/>
      <c r="M20" s="33"/>
    </row>
    <row r="21" spans="2:13" x14ac:dyDescent="0.3">
      <c r="B21" s="637"/>
      <c r="C21" s="638"/>
      <c r="D21" s="639"/>
      <c r="E21" s="639"/>
      <c r="F21" s="640" t="s">
        <v>327</v>
      </c>
      <c r="G21" s="641" t="s">
        <v>296</v>
      </c>
      <c r="H21" s="655"/>
      <c r="I21" s="614"/>
      <c r="J21" s="33"/>
      <c r="K21" s="33"/>
      <c r="L21" s="33"/>
      <c r="M21" s="33"/>
    </row>
    <row r="22" spans="2:13" ht="20.399999999999999" x14ac:dyDescent="0.3">
      <c r="B22" s="637"/>
      <c r="C22" s="638"/>
      <c r="D22" s="639"/>
      <c r="E22" s="639"/>
      <c r="F22" s="641" t="s">
        <v>80</v>
      </c>
      <c r="G22" s="641" t="s">
        <v>328</v>
      </c>
      <c r="H22" s="655"/>
      <c r="I22" s="614"/>
      <c r="J22" s="33"/>
      <c r="K22" s="33"/>
      <c r="L22" s="33"/>
      <c r="M22" s="33"/>
    </row>
    <row r="23" spans="2:13" x14ac:dyDescent="0.3">
      <c r="B23" s="629"/>
      <c r="C23" s="629"/>
      <c r="D23" s="630"/>
      <c r="E23" s="631"/>
      <c r="F23" s="632"/>
    </row>
    <row r="24" spans="2:13" x14ac:dyDescent="0.3">
      <c r="B24" s="629"/>
      <c r="C24" s="629"/>
      <c r="D24" s="630"/>
      <c r="E24" s="631"/>
      <c r="F24" s="632"/>
    </row>
    <row r="37" spans="7:7" x14ac:dyDescent="0.3">
      <c r="G37" s="634"/>
    </row>
  </sheetData>
  <autoFilter ref="B9:H22"/>
  <mergeCells count="29">
    <mergeCell ref="B19:B22"/>
    <mergeCell ref="C19:C22"/>
    <mergeCell ref="D19:D22"/>
    <mergeCell ref="E19:E22"/>
    <mergeCell ref="H19:H22"/>
    <mergeCell ref="I19:I22"/>
    <mergeCell ref="B14:B18"/>
    <mergeCell ref="C14:C18"/>
    <mergeCell ref="D14:D18"/>
    <mergeCell ref="E14:E18"/>
    <mergeCell ref="H14:H18"/>
    <mergeCell ref="I14:I18"/>
    <mergeCell ref="B6:H6"/>
    <mergeCell ref="B7:H7"/>
    <mergeCell ref="F8:G8"/>
    <mergeCell ref="J8:M8"/>
    <mergeCell ref="B10:B13"/>
    <mergeCell ref="C10:C13"/>
    <mergeCell ref="D10:D13"/>
    <mergeCell ref="E10:E13"/>
    <mergeCell ref="H10:H13"/>
    <mergeCell ref="I10:I13"/>
    <mergeCell ref="B2:H2"/>
    <mergeCell ref="B3:C3"/>
    <mergeCell ref="D3:H3"/>
    <mergeCell ref="B4:C4"/>
    <mergeCell ref="D4:H4"/>
    <mergeCell ref="B5:C5"/>
    <mergeCell ref="D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6640625" defaultRowHeight="14.4" x14ac:dyDescent="0.3"/>
  <cols>
    <col min="5" max="5" width="47.109375" customWidth="1"/>
    <col min="6" max="6" width="25.88671875" customWidth="1"/>
    <col min="7" max="7" width="19.33203125" customWidth="1"/>
  </cols>
  <sheetData>
    <row r="2" spans="4:7" x14ac:dyDescent="0.3">
      <c r="D2" s="21" t="s">
        <v>334</v>
      </c>
      <c r="E2" s="21" t="s">
        <v>335</v>
      </c>
      <c r="F2" s="21" t="s">
        <v>336</v>
      </c>
    </row>
    <row r="3" spans="4:7" ht="22.8" x14ac:dyDescent="0.3">
      <c r="D3" s="22" t="s">
        <v>337</v>
      </c>
      <c r="E3" s="22" t="s">
        <v>338</v>
      </c>
      <c r="F3" s="23">
        <v>20</v>
      </c>
    </row>
    <row r="4" spans="4:7" x14ac:dyDescent="0.3">
      <c r="D4" s="22" t="s">
        <v>339</v>
      </c>
      <c r="E4" s="22" t="s">
        <v>340</v>
      </c>
      <c r="F4" s="23">
        <v>23</v>
      </c>
    </row>
    <row r="5" spans="4:7" x14ac:dyDescent="0.3">
      <c r="D5" s="22" t="s">
        <v>341</v>
      </c>
      <c r="E5" s="22" t="s">
        <v>342</v>
      </c>
      <c r="F5" s="23">
        <v>16</v>
      </c>
    </row>
    <row r="6" spans="4:7" x14ac:dyDescent="0.3">
      <c r="D6" s="22" t="s">
        <v>343</v>
      </c>
      <c r="E6" s="22" t="s">
        <v>344</v>
      </c>
      <c r="F6" s="23">
        <v>0</v>
      </c>
    </row>
    <row r="7" spans="4:7" x14ac:dyDescent="0.3">
      <c r="D7" s="22" t="s">
        <v>345</v>
      </c>
      <c r="E7" s="22" t="s">
        <v>346</v>
      </c>
      <c r="F7" s="23">
        <v>7</v>
      </c>
    </row>
    <row r="8" spans="4:7" x14ac:dyDescent="0.3">
      <c r="D8" s="22" t="s">
        <v>347</v>
      </c>
      <c r="E8" s="22" t="s">
        <v>348</v>
      </c>
      <c r="F8" s="23">
        <v>19</v>
      </c>
    </row>
    <row r="9" spans="4:7" x14ac:dyDescent="0.3">
      <c r="D9" s="22" t="s">
        <v>349</v>
      </c>
      <c r="E9" s="22" t="s">
        <v>350</v>
      </c>
      <c r="F9" s="23">
        <v>19</v>
      </c>
    </row>
    <row r="10" spans="4:7" ht="22.8" x14ac:dyDescent="0.3">
      <c r="D10" s="22" t="s">
        <v>351</v>
      </c>
      <c r="E10" s="22" t="s">
        <v>352</v>
      </c>
      <c r="F10" s="23">
        <v>10</v>
      </c>
    </row>
    <row r="11" spans="4:7" ht="22.8" x14ac:dyDescent="0.3">
      <c r="D11" s="22" t="s">
        <v>353</v>
      </c>
      <c r="E11" s="22" t="s">
        <v>354</v>
      </c>
      <c r="F11" s="23">
        <v>3</v>
      </c>
    </row>
    <row r="12" spans="4:7" x14ac:dyDescent="0.3">
      <c r="D12" s="615" t="s">
        <v>355</v>
      </c>
      <c r="E12" s="615"/>
      <c r="F12" s="25">
        <f>SUM(F3:F11)</f>
        <v>117</v>
      </c>
      <c r="G12" s="24"/>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4140625" defaultRowHeight="14.4" x14ac:dyDescent="0.3"/>
  <cols>
    <col min="1" max="1" width="5.33203125" customWidth="1"/>
    <col min="2" max="2" width="17.44140625" customWidth="1"/>
    <col min="3" max="3" width="24.44140625" style="9" customWidth="1"/>
    <col min="4" max="4" width="11.44140625" style="9" customWidth="1"/>
    <col min="5" max="5" width="11.44140625" style="9" hidden="1" customWidth="1"/>
    <col min="6" max="6" width="30.44140625" customWidth="1"/>
    <col min="7" max="7" width="28" customWidth="1"/>
    <col min="8" max="8" width="22.88671875" customWidth="1"/>
    <col min="9" max="9" width="29.109375" customWidth="1"/>
    <col min="10" max="10" width="12.88671875" customWidth="1"/>
    <col min="11" max="11" width="29.109375" customWidth="1"/>
    <col min="12" max="12" width="28.44140625" customWidth="1"/>
  </cols>
  <sheetData>
    <row r="2" spans="2:12" ht="33" customHeight="1" x14ac:dyDescent="0.3">
      <c r="B2" s="6" t="s">
        <v>21</v>
      </c>
      <c r="C2" s="8" t="s">
        <v>22</v>
      </c>
      <c r="D2" s="6" t="s">
        <v>23</v>
      </c>
      <c r="E2" s="3"/>
      <c r="F2" s="4" t="s">
        <v>24</v>
      </c>
      <c r="G2" s="3" t="s">
        <v>25</v>
      </c>
      <c r="H2" s="6" t="s">
        <v>1</v>
      </c>
      <c r="I2" s="7" t="s">
        <v>26</v>
      </c>
      <c r="J2" s="3" t="s">
        <v>27</v>
      </c>
      <c r="K2" s="7" t="s">
        <v>28</v>
      </c>
    </row>
    <row r="3" spans="2:12" ht="81" customHeight="1" x14ac:dyDescent="0.3">
      <c r="B3" s="10" t="s">
        <v>29</v>
      </c>
      <c r="C3" s="10" t="str">
        <f>'C1_Transparencia_y_acceso_info'!B10</f>
        <v xml:space="preserve">Lineamiento de Trasparencia Activa </v>
      </c>
      <c r="D3" s="10" t="str">
        <f>'C1_Transparencia_y_acceso_info'!C$10</f>
        <v>1.1</v>
      </c>
      <c r="E3" s="10" t="e">
        <f>'C1_Transparencia_y_acceso_info'!#REF!</f>
        <v>#REF!</v>
      </c>
      <c r="F3"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10" t="str">
        <f>'C1_Transparencia_y_acceso_info'!E$10</f>
        <v>Un (1) Índice de Transparencia de la Procuraduría General de la Nación, ITA enviado en cumplimiento de los criterios establecidos en la resolución 1519 de 2020  con un porcentaje mínimo del 90%</v>
      </c>
      <c r="H3" s="10" t="str">
        <f>'C1_Transparencia_y_acceso_info'!F10</f>
        <v>Oficina Asesora de Planeación</v>
      </c>
      <c r="I3" s="10" t="str">
        <f>'C1_Transparencia_y_acceso_info'!G10</f>
        <v>Proceso Direccionamiento Estratégico</v>
      </c>
      <c r="J3" s="20">
        <f>'C1_Transparencia_y_acceso_info'!H$10</f>
        <v>46356</v>
      </c>
      <c r="K3" s="10" t="e">
        <f>'C1_Transparencia_y_acceso_info'!#REF!</f>
        <v>#REF!</v>
      </c>
      <c r="L3" s="2"/>
    </row>
    <row r="4" spans="2:12" ht="81" customHeight="1" x14ac:dyDescent="0.3">
      <c r="B4" s="10"/>
      <c r="C4" s="10"/>
      <c r="D4" s="10" t="str">
        <f>'C1_Transparencia_y_acceso_info'!C$10</f>
        <v>1.1</v>
      </c>
      <c r="E4" s="10" t="e">
        <f>'C1_Transparencia_y_acceso_info'!#REF!</f>
        <v>#REF!</v>
      </c>
      <c r="F4"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10" t="str">
        <f>'C1_Transparencia_y_acceso_info'!E$10</f>
        <v>Un (1) Índice de Transparencia de la Procuraduría General de la Nación, ITA enviado en cumplimiento de los criterios establecidos en la resolución 1519 de 2020  con un porcentaje mínimo del 90%</v>
      </c>
      <c r="H4" s="10" t="str">
        <f>'C1_Transparencia_y_acceso_info'!F10</f>
        <v>Oficina Asesora de Planeación</v>
      </c>
      <c r="I4" s="10" t="e">
        <f>'C1_Transparencia_y_acceso_info'!#REF!</f>
        <v>#REF!</v>
      </c>
      <c r="J4" s="20">
        <f>'C1_Transparencia_y_acceso_info'!H$10</f>
        <v>46356</v>
      </c>
      <c r="K4" s="10" t="e">
        <f>'C1_Transparencia_y_acceso_info'!#REF!</f>
        <v>#REF!</v>
      </c>
    </row>
    <row r="5" spans="2:12" ht="61.2" x14ac:dyDescent="0.3">
      <c r="B5" s="10"/>
      <c r="C5" s="10"/>
      <c r="D5" s="10" t="str">
        <f>'C1_Transparencia_y_acceso_info'!C$10</f>
        <v>1.1</v>
      </c>
      <c r="E5" s="10" t="e">
        <f>'C1_Transparencia_y_acceso_info'!#REF!</f>
        <v>#REF!</v>
      </c>
      <c r="F5" s="1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10" t="str">
        <f>'C1_Transparencia_y_acceso_info'!E$10</f>
        <v>Un (1) Índice de Transparencia de la Procuraduría General de la Nación, ITA enviado en cumplimiento de los criterios establecidos en la resolución 1519 de 2020  con un porcentaje mínimo del 90%</v>
      </c>
      <c r="H5" s="10" t="str">
        <f>'C1_Transparencia_y_acceso_info'!F12</f>
        <v>Oficina de Tecnologías de la Información</v>
      </c>
      <c r="I5" s="10" t="str">
        <f>'C1_Transparencia_y_acceso_info'!G12</f>
        <v xml:space="preserve">Proceso Estrategia de Gobierno de TI </v>
      </c>
      <c r="J5" s="20">
        <f>'C1_Transparencia_y_acceso_info'!H$10</f>
        <v>46356</v>
      </c>
      <c r="K5" s="10" t="e">
        <f>'C1_Transparencia_y_acceso_info'!#REF!</f>
        <v>#REF!</v>
      </c>
    </row>
    <row r="6" spans="2:12" x14ac:dyDescent="0.3">
      <c r="B6" s="10"/>
      <c r="C6" s="10"/>
      <c r="D6" s="10" t="e">
        <f>'C1_Transparencia_y_acceso_info'!#REF!</f>
        <v>#REF!</v>
      </c>
      <c r="E6" s="10" t="e">
        <f>'C1_Transparencia_y_acceso_info'!#REF!</f>
        <v>#REF!</v>
      </c>
      <c r="F6" s="10" t="e">
        <f>'C1_Transparencia_y_acceso_info'!#REF!</f>
        <v>#REF!</v>
      </c>
      <c r="G6" s="10" t="e">
        <f>'C1_Transparencia_y_acceso_info'!#REF!</f>
        <v>#REF!</v>
      </c>
      <c r="H6" s="10" t="e">
        <f>'C1_Transparencia_y_acceso_info'!#REF!</f>
        <v>#REF!</v>
      </c>
      <c r="I6" s="10" t="e">
        <f>'C1_Transparencia_y_acceso_info'!#REF!</f>
        <v>#REF!</v>
      </c>
      <c r="J6" s="20" t="e">
        <f>'C1_Transparencia_y_acceso_info'!#REF!</f>
        <v>#REF!</v>
      </c>
      <c r="K6" s="20" t="e">
        <f>'C1_Transparencia_y_acceso_info'!#REF!</f>
        <v>#REF!</v>
      </c>
    </row>
    <row r="7" spans="2:12" x14ac:dyDescent="0.3">
      <c r="B7" s="10"/>
      <c r="C7" s="10"/>
      <c r="D7" s="10" t="e">
        <f>'C1_Transparencia_y_acceso_info'!#REF!</f>
        <v>#REF!</v>
      </c>
      <c r="E7" s="10" t="e">
        <f>'C1_Transparencia_y_acceso_info'!#REF!</f>
        <v>#REF!</v>
      </c>
      <c r="F7" s="10" t="e">
        <f>'C1_Transparencia_y_acceso_info'!#REF!</f>
        <v>#REF!</v>
      </c>
      <c r="G7" s="10" t="e">
        <f>'C1_Transparencia_y_acceso_info'!#REF!</f>
        <v>#REF!</v>
      </c>
      <c r="H7" s="10" t="e">
        <f>'C1_Transparencia_y_acceso_info'!#REF!</f>
        <v>#REF!</v>
      </c>
      <c r="I7" s="10" t="e">
        <f>'C1_Transparencia_y_acceso_info'!#REF!</f>
        <v>#REF!</v>
      </c>
      <c r="J7" s="20" t="e">
        <f>'C1_Transparencia_y_acceso_info'!#REF!</f>
        <v>#REF!</v>
      </c>
      <c r="K7" s="20" t="e">
        <f>'C1_Transparencia_y_acceso_info'!#REF!</f>
        <v>#REF!</v>
      </c>
    </row>
    <row r="8" spans="2:12" ht="39" customHeight="1" x14ac:dyDescent="0.3">
      <c r="B8" s="10"/>
      <c r="C8" s="10"/>
      <c r="D8" s="10" t="e">
        <f>'C1_Transparencia_y_acceso_info'!#REF!</f>
        <v>#REF!</v>
      </c>
      <c r="E8" s="10" t="e">
        <f>'C1_Transparencia_y_acceso_info'!#REF!</f>
        <v>#REF!</v>
      </c>
      <c r="F8" s="10" t="e">
        <f>'C1_Transparencia_y_acceso_info'!#REF!</f>
        <v>#REF!</v>
      </c>
      <c r="G8" s="10" t="e">
        <f>'C1_Transparencia_y_acceso_info'!#REF!</f>
        <v>#REF!</v>
      </c>
      <c r="H8" s="10" t="e">
        <f>'C1_Transparencia_y_acceso_info'!#REF!</f>
        <v>#REF!</v>
      </c>
      <c r="I8" s="10" t="e">
        <f>'C1_Transparencia_y_acceso_info'!#REF!</f>
        <v>#REF!</v>
      </c>
      <c r="J8" s="20" t="e">
        <f>'C1_Transparencia_y_acceso_info'!#REF!</f>
        <v>#REF!</v>
      </c>
      <c r="K8" s="20" t="e">
        <f>'C1_Transparencia_y_acceso_info'!#REF!</f>
        <v>#REF!</v>
      </c>
    </row>
    <row r="9" spans="2:12" x14ac:dyDescent="0.3">
      <c r="B9" s="10"/>
      <c r="C9" s="10"/>
      <c r="D9" s="10" t="e">
        <f>'C1_Transparencia_y_acceso_info'!#REF!</f>
        <v>#REF!</v>
      </c>
      <c r="E9" s="10" t="e">
        <f>'C1_Transparencia_y_acceso_info'!#REF!</f>
        <v>#REF!</v>
      </c>
      <c r="F9" s="10" t="e">
        <f>'C1_Transparencia_y_acceso_info'!#REF!</f>
        <v>#REF!</v>
      </c>
      <c r="G9" s="10" t="e">
        <f>'C1_Transparencia_y_acceso_info'!#REF!</f>
        <v>#REF!</v>
      </c>
      <c r="H9" s="10" t="e">
        <f>'C1_Transparencia_y_acceso_info'!#REF!</f>
        <v>#REF!</v>
      </c>
      <c r="I9" s="10" t="e">
        <f>'C1_Transparencia_y_acceso_info'!#REF!</f>
        <v>#REF!</v>
      </c>
      <c r="J9" s="20" t="e">
        <f>'C1_Transparencia_y_acceso_info'!#REF!</f>
        <v>#REF!</v>
      </c>
      <c r="K9" s="20" t="e">
        <f>'C1_Transparencia_y_acceso_info'!#REF!</f>
        <v>#REF!</v>
      </c>
    </row>
    <row r="10" spans="2:12" x14ac:dyDescent="0.3">
      <c r="B10" s="10"/>
      <c r="C10" s="10"/>
      <c r="D10" s="10" t="e">
        <f>'C1_Transparencia_y_acceso_info'!#REF!</f>
        <v>#REF!</v>
      </c>
      <c r="E10" s="10" t="e">
        <f>'C1_Transparencia_y_acceso_info'!#REF!</f>
        <v>#REF!</v>
      </c>
      <c r="F10" s="10" t="e">
        <f>'C1_Transparencia_y_acceso_info'!#REF!</f>
        <v>#REF!</v>
      </c>
      <c r="G10" s="10" t="e">
        <f>'C1_Transparencia_y_acceso_info'!#REF!</f>
        <v>#REF!</v>
      </c>
      <c r="H10" s="10" t="e">
        <f>'C1_Transparencia_y_acceso_info'!#REF!</f>
        <v>#REF!</v>
      </c>
      <c r="I10" s="10" t="e">
        <f>'C1_Transparencia_y_acceso_info'!#REF!</f>
        <v>#REF!</v>
      </c>
      <c r="J10" s="20" t="e">
        <f>'C1_Transparencia_y_acceso_info'!#REF!</f>
        <v>#REF!</v>
      </c>
      <c r="K10" s="20" t="e">
        <f>'C1_Transparencia_y_acceso_info'!#REF!</f>
        <v>#REF!</v>
      </c>
    </row>
    <row r="11" spans="2:12" x14ac:dyDescent="0.3">
      <c r="B11" s="10"/>
      <c r="C11" s="10"/>
      <c r="D11" s="10" t="e">
        <f>'C1_Transparencia_y_acceso_info'!#REF!</f>
        <v>#REF!</v>
      </c>
      <c r="E11" s="10" t="e">
        <f>'C1_Transparencia_y_acceso_info'!#REF!</f>
        <v>#REF!</v>
      </c>
      <c r="F11" s="10" t="e">
        <f>'C1_Transparencia_y_acceso_info'!#REF!</f>
        <v>#REF!</v>
      </c>
      <c r="G11" s="10" t="e">
        <f>'C1_Transparencia_y_acceso_info'!#REF!</f>
        <v>#REF!</v>
      </c>
      <c r="H11" s="10" t="e">
        <f>'C1_Transparencia_y_acceso_info'!#REF!</f>
        <v>#REF!</v>
      </c>
      <c r="I11" s="10" t="e">
        <f>'C1_Transparencia_y_acceso_info'!#REF!</f>
        <v>#REF!</v>
      </c>
      <c r="J11" s="20" t="e">
        <f>'C1_Transparencia_y_acceso_info'!#REF!</f>
        <v>#REF!</v>
      </c>
      <c r="K11" s="20" t="e">
        <f>'C1_Transparencia_y_acceso_info'!#REF!</f>
        <v>#REF!</v>
      </c>
    </row>
    <row r="12" spans="2:12" x14ac:dyDescent="0.3">
      <c r="B12" s="10"/>
      <c r="C12" s="10"/>
      <c r="D12" s="10" t="e">
        <f>'C1_Transparencia_y_acceso_info'!#REF!</f>
        <v>#REF!</v>
      </c>
      <c r="E12" s="10" t="e">
        <f>'C1_Transparencia_y_acceso_info'!#REF!</f>
        <v>#REF!</v>
      </c>
      <c r="F12" s="10" t="e">
        <f>'C1_Transparencia_y_acceso_info'!#REF!</f>
        <v>#REF!</v>
      </c>
      <c r="G12" s="10" t="e">
        <f>'C1_Transparencia_y_acceso_info'!#REF!</f>
        <v>#REF!</v>
      </c>
      <c r="H12" s="10" t="e">
        <f>'C1_Transparencia_y_acceso_info'!#REF!</f>
        <v>#REF!</v>
      </c>
      <c r="I12" s="10" t="e">
        <f>'C1_Transparencia_y_acceso_info'!#REF!</f>
        <v>#REF!</v>
      </c>
      <c r="J12" s="20" t="e">
        <f>'C1_Transparencia_y_acceso_info'!#REF!</f>
        <v>#REF!</v>
      </c>
      <c r="K12" s="20" t="e">
        <f>'C1_Transparencia_y_acceso_info'!#REF!</f>
        <v>#REF!</v>
      </c>
    </row>
    <row r="13" spans="2:12" x14ac:dyDescent="0.3">
      <c r="B13" s="10"/>
      <c r="C13" s="10"/>
      <c r="D13" s="10" t="e">
        <f>'C1_Transparencia_y_acceso_info'!#REF!</f>
        <v>#REF!</v>
      </c>
      <c r="E13" s="10" t="e">
        <f>'C1_Transparencia_y_acceso_info'!#REF!</f>
        <v>#REF!</v>
      </c>
      <c r="F13" s="10" t="e">
        <f>'C1_Transparencia_y_acceso_info'!#REF!</f>
        <v>#REF!</v>
      </c>
      <c r="G13" s="10" t="e">
        <f>'C1_Transparencia_y_acceso_info'!#REF!</f>
        <v>#REF!</v>
      </c>
      <c r="H13" s="10" t="e">
        <f>'C1_Transparencia_y_acceso_info'!#REF!</f>
        <v>#REF!</v>
      </c>
      <c r="I13" s="10" t="e">
        <f>'C1_Transparencia_y_acceso_info'!#REF!</f>
        <v>#REF!</v>
      </c>
      <c r="J13" s="20" t="e">
        <f>'C1_Transparencia_y_acceso_info'!#REF!</f>
        <v>#REF!</v>
      </c>
      <c r="K13" s="20" t="e">
        <f>'C1_Transparencia_y_acceso_info'!#REF!</f>
        <v>#REF!</v>
      </c>
    </row>
    <row r="14" spans="2:12" x14ac:dyDescent="0.3">
      <c r="B14" s="10"/>
      <c r="C14" s="10"/>
      <c r="D14" s="10" t="e">
        <f>'C1_Transparencia_y_acceso_info'!#REF!</f>
        <v>#REF!</v>
      </c>
      <c r="E14" s="10" t="e">
        <f>'C1_Transparencia_y_acceso_info'!#REF!</f>
        <v>#REF!</v>
      </c>
      <c r="F14" s="10" t="e">
        <f>'C1_Transparencia_y_acceso_info'!#REF!</f>
        <v>#REF!</v>
      </c>
      <c r="G14" s="10" t="e">
        <f>'C1_Transparencia_y_acceso_info'!#REF!</f>
        <v>#REF!</v>
      </c>
      <c r="H14" s="10" t="e">
        <f>'C1_Transparencia_y_acceso_info'!#REF!</f>
        <v>#REF!</v>
      </c>
      <c r="I14" s="10" t="e">
        <f>'C1_Transparencia_y_acceso_info'!#REF!</f>
        <v>#REF!</v>
      </c>
      <c r="J14" s="20" t="e">
        <f>'C1_Transparencia_y_acceso_info'!#REF!</f>
        <v>#REF!</v>
      </c>
      <c r="K14" s="20" t="e">
        <f>'C1_Transparencia_y_acceso_info'!#REF!</f>
        <v>#REF!</v>
      </c>
    </row>
    <row r="15" spans="2:12" ht="78.75" customHeight="1" x14ac:dyDescent="0.3">
      <c r="B15" s="10"/>
      <c r="C15" s="10"/>
      <c r="D15" s="10" t="str">
        <f>'C1_Transparencia_y_acceso_info'!C$16</f>
        <v>1.3</v>
      </c>
      <c r="E15" s="10" t="e">
        <f>'C1_Transparencia_y_acceso_info'!#REF!</f>
        <v>#REF!</v>
      </c>
      <c r="F15" s="10" t="str">
        <f>'C1_Transparencia_y_acceso_info'!D$16</f>
        <v>Divulgar los avances en la implementación de la "Guía Conoce, Propone y Prioriza" a través de los medios de la Entidad (Facebook, X , Instagram, página web) a la ciudadanía</v>
      </c>
      <c r="G15" s="10" t="str">
        <f>'C1_Transparencia_y_acceso_info'!E$16</f>
        <v xml:space="preserve">Una (1) divulgación de la sección de "Conoce, Propone y Prioriza" de la página web a través de los medios de la Entidad (Facebook, X, Instagram, página web) </v>
      </c>
      <c r="H15" s="10" t="str">
        <f>'C1_Transparencia_y_acceso_info'!F$16</f>
        <v xml:space="preserve">Dirección General </v>
      </c>
      <c r="I15" s="10" t="str">
        <f>'C1_Transparencia_y_acceso_info'!G$16</f>
        <v xml:space="preserve">Proceso Comunicaciones Estratégicas </v>
      </c>
      <c r="J15" s="20">
        <f>'C1_Transparencia_y_acceso_info'!H$16</f>
        <v>46356</v>
      </c>
      <c r="K15" s="20" t="e">
        <f>'C1_Transparencia_y_acceso_info'!#REF!</f>
        <v>#REF!</v>
      </c>
    </row>
    <row r="16" spans="2:12" ht="54.75" customHeight="1" x14ac:dyDescent="0.3">
      <c r="B16" s="10"/>
      <c r="C16" s="10"/>
      <c r="D16" s="10" t="str">
        <f>'C1_Transparencia_y_acceso_info'!C$16</f>
        <v>1.3</v>
      </c>
      <c r="E16" s="10" t="e">
        <f>'C1_Transparencia_y_acceso_info'!#REF!</f>
        <v>#REF!</v>
      </c>
      <c r="F16" s="10" t="str">
        <f>'C1_Transparencia_y_acceso_info'!D$16</f>
        <v>Divulgar los avances en la implementación de la "Guía Conoce, Propone y Prioriza" a través de los medios de la Entidad (Facebook, X , Instagram, página web) a la ciudadanía</v>
      </c>
      <c r="G16" s="10" t="str">
        <f>'C1_Transparencia_y_acceso_info'!E$16</f>
        <v xml:space="preserve">Una (1) divulgación de la sección de "Conoce, Propone y Prioriza" de la página web a través de los medios de la Entidad (Facebook, X, Instagram, página web) </v>
      </c>
      <c r="H16" s="10" t="str">
        <f>'C1_Transparencia_y_acceso_info'!F$16</f>
        <v xml:space="preserve">Dirección General </v>
      </c>
      <c r="I16" s="10" t="str">
        <f>'C1_Transparencia_y_acceso_info'!G$17</f>
        <v>Proceso Direccionamiento Estratégico</v>
      </c>
      <c r="J16" s="20">
        <f>'C1_Transparencia_y_acceso_info'!H$16</f>
        <v>46356</v>
      </c>
      <c r="K16" s="20" t="e">
        <f>'C1_Transparencia_y_acceso_info'!#REF!</f>
        <v>#REF!</v>
      </c>
    </row>
    <row r="17" spans="2:11" ht="54.75" customHeight="1" x14ac:dyDescent="0.3">
      <c r="B17" s="10"/>
      <c r="C17" s="10"/>
      <c r="D17" s="10" t="e">
        <f>'C1_Transparencia_y_acceso_info'!#REF!</f>
        <v>#REF!</v>
      </c>
      <c r="E17" s="10" t="e">
        <f>'C1_Transparencia_y_acceso_info'!#REF!</f>
        <v>#REF!</v>
      </c>
      <c r="F17" s="10" t="e">
        <f>'C1_Transparencia_y_acceso_info'!#REF!</f>
        <v>#REF!</v>
      </c>
      <c r="G17" s="10" t="e">
        <f>'C1_Transparencia_y_acceso_info'!#REF!</f>
        <v>#REF!</v>
      </c>
      <c r="H17" s="10" t="e">
        <f>'C1_Transparencia_y_acceso_info'!#REF!</f>
        <v>#REF!</v>
      </c>
      <c r="I17" s="10" t="e">
        <f>'C1_Transparencia_y_acceso_info'!#REF!</f>
        <v>#REF!</v>
      </c>
      <c r="J17" s="20" t="e">
        <f>'C1_Transparencia_y_acceso_info'!#REF!</f>
        <v>#REF!</v>
      </c>
      <c r="K17" s="10" t="e">
        <f>'C1_Transparencia_y_acceso_info'!#REF!</f>
        <v>#REF!</v>
      </c>
    </row>
    <row r="18" spans="2:11" x14ac:dyDescent="0.3">
      <c r="B18" s="10"/>
      <c r="C18" s="10"/>
      <c r="D18" s="10" t="e">
        <f>'C1_Transparencia_y_acceso_info'!#REF!</f>
        <v>#REF!</v>
      </c>
      <c r="E18" s="10" t="e">
        <f>'C1_Transparencia_y_acceso_info'!#REF!</f>
        <v>#REF!</v>
      </c>
      <c r="F18" s="10" t="e">
        <f>'C1_Transparencia_y_acceso_info'!#REF!</f>
        <v>#REF!</v>
      </c>
      <c r="G18" s="10" t="e">
        <f>'C1_Transparencia_y_acceso_info'!#REF!</f>
        <v>#REF!</v>
      </c>
      <c r="H18" s="10" t="e">
        <f>'C1_Transparencia_y_acceso_info'!#REF!</f>
        <v>#REF!</v>
      </c>
      <c r="I18" s="10" t="e">
        <f>'C1_Transparencia_y_acceso_info'!#REF!</f>
        <v>#REF!</v>
      </c>
      <c r="J18" s="20" t="e">
        <f>'C1_Transparencia_y_acceso_info'!#REF!</f>
        <v>#REF!</v>
      </c>
      <c r="K18" s="10" t="e">
        <f>'C1_Transparencia_y_acceso_info'!#REF!</f>
        <v>#REF!</v>
      </c>
    </row>
    <row r="19" spans="2:11" x14ac:dyDescent="0.3">
      <c r="B19" s="10"/>
      <c r="C19" s="10"/>
      <c r="D19" s="10" t="e">
        <f>'C1_Transparencia_y_acceso_info'!#REF!</f>
        <v>#REF!</v>
      </c>
      <c r="E19" s="10" t="e">
        <f>'C1_Transparencia_y_acceso_info'!#REF!</f>
        <v>#REF!</v>
      </c>
      <c r="F19" s="10" t="e">
        <f>'C1_Transparencia_y_acceso_info'!#REF!</f>
        <v>#REF!</v>
      </c>
      <c r="G19" s="10" t="e">
        <f>'C1_Transparencia_y_acceso_info'!#REF!</f>
        <v>#REF!</v>
      </c>
      <c r="H19" s="10" t="e">
        <f>'C1_Transparencia_y_acceso_info'!#REF!</f>
        <v>#REF!</v>
      </c>
      <c r="I19" s="10" t="e">
        <f>'C1_Transparencia_y_acceso_info'!#REF!</f>
        <v>#REF!</v>
      </c>
      <c r="J19" s="20" t="e">
        <f>'C1_Transparencia_y_acceso_info'!#REF!</f>
        <v>#REF!</v>
      </c>
      <c r="K19" s="10" t="e">
        <f>'C1_Transparencia_y_acceso_info'!#REF!</f>
        <v>#REF!</v>
      </c>
    </row>
    <row r="20" spans="2:11" x14ac:dyDescent="0.3">
      <c r="B20" s="10"/>
      <c r="C20" s="10"/>
      <c r="D20" s="10" t="e">
        <f>'C1_Transparencia_y_acceso_info'!#REF!</f>
        <v>#REF!</v>
      </c>
      <c r="E20" s="10" t="e">
        <f>'C1_Transparencia_y_acceso_info'!#REF!</f>
        <v>#REF!</v>
      </c>
      <c r="F20" s="10" t="e">
        <f>'C1_Transparencia_y_acceso_info'!#REF!</f>
        <v>#REF!</v>
      </c>
      <c r="G20" s="10" t="e">
        <f>'C1_Transparencia_y_acceso_info'!#REF!</f>
        <v>#REF!</v>
      </c>
      <c r="H20" s="10" t="e">
        <f>'C1_Transparencia_y_acceso_info'!#REF!</f>
        <v>#REF!</v>
      </c>
      <c r="I20" s="10" t="e">
        <f>'C1_Transparencia_y_acceso_info'!#REF!</f>
        <v>#REF!</v>
      </c>
      <c r="J20" s="20" t="e">
        <f>'C1_Transparencia_y_acceso_info'!#REF!</f>
        <v>#REF!</v>
      </c>
      <c r="K20" s="10" t="e">
        <f>'C1_Transparencia_y_acceso_info'!#REF!</f>
        <v>#REF!</v>
      </c>
    </row>
    <row r="21" spans="2:11" x14ac:dyDescent="0.3">
      <c r="B21" s="10"/>
      <c r="C21" s="10"/>
      <c r="D21" s="10" t="e">
        <f>'C1_Transparencia_y_acceso_info'!#REF!</f>
        <v>#REF!</v>
      </c>
      <c r="E21" s="10" t="e">
        <f>'C1_Transparencia_y_acceso_info'!#REF!</f>
        <v>#REF!</v>
      </c>
      <c r="F21" s="10" t="e">
        <f>'C1_Transparencia_y_acceso_info'!#REF!</f>
        <v>#REF!</v>
      </c>
      <c r="G21" s="10" t="e">
        <f>'C1_Transparencia_y_acceso_info'!#REF!</f>
        <v>#REF!</v>
      </c>
      <c r="H21" s="10" t="e">
        <f>'C1_Transparencia_y_acceso_info'!#REF!</f>
        <v>#REF!</v>
      </c>
      <c r="I21" s="10" t="e">
        <f>'C1_Transparencia_y_acceso_info'!#REF!</f>
        <v>#REF!</v>
      </c>
      <c r="J21" s="20" t="e">
        <f>'C1_Transparencia_y_acceso_info'!#REF!</f>
        <v>#REF!</v>
      </c>
      <c r="K21" s="10" t="e">
        <f>'C1_Transparencia_y_acceso_info'!#REF!</f>
        <v>#REF!</v>
      </c>
    </row>
    <row r="22" spans="2:11" x14ac:dyDescent="0.3">
      <c r="B22" s="10"/>
      <c r="C22" s="10"/>
      <c r="D22" s="10" t="e">
        <f>'C1_Transparencia_y_acceso_info'!#REF!</f>
        <v>#REF!</v>
      </c>
      <c r="E22" s="10" t="e">
        <f>'C1_Transparencia_y_acceso_info'!#REF!</f>
        <v>#REF!</v>
      </c>
      <c r="F22" s="10" t="e">
        <f>'C1_Transparencia_y_acceso_info'!#REF!</f>
        <v>#REF!</v>
      </c>
      <c r="G22" s="10" t="e">
        <f>'C1_Transparencia_y_acceso_info'!#REF!</f>
        <v>#REF!</v>
      </c>
      <c r="H22" s="10" t="e">
        <f>'C1_Transparencia_y_acceso_info'!#REF!</f>
        <v>#REF!</v>
      </c>
      <c r="I22" s="10" t="e">
        <f>'C1_Transparencia_y_acceso_info'!#REF!</f>
        <v>#REF!</v>
      </c>
      <c r="J22" s="20" t="e">
        <f>'C1_Transparencia_y_acceso_info'!#REF!</f>
        <v>#REF!</v>
      </c>
      <c r="K22" s="10" t="e">
        <f>'C1_Transparencia_y_acceso_info'!#REF!</f>
        <v>#REF!</v>
      </c>
    </row>
    <row r="23" spans="2:11" x14ac:dyDescent="0.3">
      <c r="B23" s="10"/>
      <c r="C23" s="10"/>
      <c r="D23" s="10" t="e">
        <f>'C1_Transparencia_y_acceso_info'!#REF!</f>
        <v>#REF!</v>
      </c>
      <c r="E23" s="10" t="e">
        <f>'C1_Transparencia_y_acceso_info'!#REF!</f>
        <v>#REF!</v>
      </c>
      <c r="F23" s="10" t="e">
        <f>'C1_Transparencia_y_acceso_info'!#REF!</f>
        <v>#REF!</v>
      </c>
      <c r="G23" s="10" t="e">
        <f>'C1_Transparencia_y_acceso_info'!#REF!</f>
        <v>#REF!</v>
      </c>
      <c r="H23" s="10" t="e">
        <f>'C1_Transparencia_y_acceso_info'!#REF!</f>
        <v>#REF!</v>
      </c>
      <c r="I23" s="10" t="e">
        <f>'C1_Transparencia_y_acceso_info'!#REF!</f>
        <v>#REF!</v>
      </c>
      <c r="J23" s="20" t="e">
        <f>'C1_Transparencia_y_acceso_info'!#REF!</f>
        <v>#REF!</v>
      </c>
      <c r="K23" s="10" t="e">
        <f>'C1_Transparencia_y_acceso_info'!#REF!</f>
        <v>#REF!</v>
      </c>
    </row>
    <row r="24" spans="2:11" x14ac:dyDescent="0.3">
      <c r="B24" s="10"/>
      <c r="C24" s="10"/>
      <c r="D24" s="10" t="e">
        <f>'C1_Transparencia_y_acceso_info'!#REF!</f>
        <v>#REF!</v>
      </c>
      <c r="E24" s="10" t="e">
        <f>'C1_Transparencia_y_acceso_info'!#REF!</f>
        <v>#REF!</v>
      </c>
      <c r="F24" s="10" t="e">
        <f>'C1_Transparencia_y_acceso_info'!#REF!</f>
        <v>#REF!</v>
      </c>
      <c r="G24" s="10" t="e">
        <f>'C1_Transparencia_y_acceso_info'!#REF!</f>
        <v>#REF!</v>
      </c>
      <c r="H24" s="10" t="e">
        <f>'C1_Transparencia_y_acceso_info'!#REF!</f>
        <v>#REF!</v>
      </c>
      <c r="I24" s="10" t="e">
        <f>'C1_Transparencia_y_acceso_info'!#REF!</f>
        <v>#REF!</v>
      </c>
      <c r="J24" s="20" t="e">
        <f>'C1_Transparencia_y_acceso_info'!#REF!</f>
        <v>#REF!</v>
      </c>
      <c r="K24" s="10" t="e">
        <f>'C1_Transparencia_y_acceso_info'!#REF!</f>
        <v>#REF!</v>
      </c>
    </row>
    <row r="25" spans="2:11" x14ac:dyDescent="0.3">
      <c r="B25" s="10"/>
      <c r="C25" s="10"/>
      <c r="D25" s="10"/>
      <c r="E25" s="10"/>
      <c r="F25" s="10"/>
      <c r="G25" s="10"/>
      <c r="H25" s="10"/>
      <c r="I25" s="10"/>
      <c r="J25" s="12"/>
      <c r="K25" s="10"/>
    </row>
    <row r="26" spans="2:11" x14ac:dyDescent="0.3">
      <c r="B26" s="10"/>
      <c r="C26" s="10"/>
      <c r="D26" s="10"/>
      <c r="E26" s="10"/>
      <c r="F26" s="10"/>
      <c r="G26" s="10"/>
      <c r="H26" s="10"/>
      <c r="I26" s="10"/>
      <c r="J26" s="12"/>
      <c r="K26" s="10"/>
    </row>
    <row r="27" spans="2:11" x14ac:dyDescent="0.3">
      <c r="B27" s="10"/>
      <c r="C27" s="10"/>
      <c r="D27" s="10"/>
      <c r="E27" s="10"/>
      <c r="F27" s="10"/>
      <c r="G27" s="10"/>
      <c r="H27" s="10"/>
      <c r="I27" s="10"/>
      <c r="J27" s="12"/>
      <c r="K27" s="10"/>
    </row>
    <row r="28" spans="2:11" x14ac:dyDescent="0.3">
      <c r="B28" s="10"/>
      <c r="C28" s="10"/>
      <c r="D28" s="10"/>
      <c r="E28" s="10"/>
      <c r="F28" s="10"/>
      <c r="G28" s="10"/>
      <c r="H28" s="10"/>
      <c r="I28" s="10"/>
      <c r="J28" s="12"/>
      <c r="K28" s="10"/>
    </row>
    <row r="29" spans="2:11" x14ac:dyDescent="0.3">
      <c r="B29" s="10"/>
      <c r="C29" s="10"/>
      <c r="D29" s="10"/>
      <c r="E29" s="10"/>
      <c r="F29" s="10"/>
      <c r="G29" s="10"/>
      <c r="H29" s="10"/>
      <c r="I29" s="10"/>
      <c r="J29" s="12"/>
      <c r="K29" s="10"/>
    </row>
    <row r="30" spans="2:11" x14ac:dyDescent="0.3">
      <c r="B30" s="10"/>
      <c r="C30" s="10"/>
      <c r="D30" s="10"/>
      <c r="E30" s="10"/>
      <c r="F30" s="10"/>
      <c r="G30" s="10"/>
      <c r="H30" s="10"/>
      <c r="I30" s="10"/>
      <c r="J30" s="12"/>
      <c r="K30" s="10"/>
    </row>
    <row r="31" spans="2:11" x14ac:dyDescent="0.3">
      <c r="B31" s="10"/>
      <c r="C31" s="10"/>
      <c r="D31" s="10"/>
      <c r="E31" s="10"/>
      <c r="F31" s="10"/>
      <c r="G31" s="10"/>
      <c r="H31" s="10"/>
      <c r="I31" s="10"/>
      <c r="J31" s="12"/>
      <c r="K31" s="10"/>
    </row>
    <row r="32" spans="2:11" x14ac:dyDescent="0.3">
      <c r="B32" s="10"/>
      <c r="C32" s="10"/>
      <c r="D32" s="10"/>
      <c r="E32" s="10"/>
      <c r="F32" s="10"/>
      <c r="G32" s="10"/>
      <c r="H32" s="10"/>
      <c r="I32" s="10"/>
      <c r="J32" s="12"/>
      <c r="K32" s="10"/>
    </row>
    <row r="33" spans="2:11" x14ac:dyDescent="0.3">
      <c r="B33" s="10"/>
      <c r="C33" s="10"/>
      <c r="D33" s="10"/>
      <c r="E33" s="10"/>
      <c r="F33" s="10"/>
      <c r="G33" s="10"/>
      <c r="H33" s="10"/>
      <c r="I33" s="10"/>
      <c r="J33" s="12"/>
      <c r="K33" s="10"/>
    </row>
    <row r="34" spans="2:11" x14ac:dyDescent="0.3">
      <c r="B34" s="10"/>
      <c r="C34" s="10"/>
      <c r="D34" s="10"/>
      <c r="E34" s="10"/>
      <c r="F34" s="10"/>
      <c r="G34" s="10"/>
      <c r="H34" s="10"/>
      <c r="I34" s="10"/>
      <c r="J34" s="12"/>
      <c r="K34" s="10"/>
    </row>
    <row r="35" spans="2:11" x14ac:dyDescent="0.3">
      <c r="B35" s="10"/>
      <c r="C35" s="10"/>
      <c r="D35" s="10"/>
      <c r="E35" s="10"/>
      <c r="F35" s="10"/>
      <c r="G35" s="10"/>
      <c r="H35" s="10"/>
      <c r="I35" s="10"/>
      <c r="J35" s="12"/>
      <c r="K35" s="10"/>
    </row>
    <row r="36" spans="2:11" x14ac:dyDescent="0.3">
      <c r="B36" s="10"/>
      <c r="C36" s="10"/>
      <c r="D36" s="10"/>
      <c r="E36" s="10"/>
      <c r="F36" s="10"/>
      <c r="G36" s="10"/>
      <c r="H36" s="10"/>
      <c r="I36" s="10"/>
      <c r="J36" s="12"/>
      <c r="K36" s="10"/>
    </row>
    <row r="37" spans="2:11" x14ac:dyDescent="0.3">
      <c r="B37" s="10"/>
      <c r="C37" s="10"/>
      <c r="D37" s="10"/>
      <c r="E37" s="10"/>
      <c r="F37" s="10"/>
      <c r="G37" s="10"/>
      <c r="H37" s="10"/>
      <c r="I37" s="10"/>
      <c r="J37" s="12"/>
      <c r="K37" s="10"/>
    </row>
    <row r="38" spans="2:11" x14ac:dyDescent="0.3">
      <c r="B38" s="10"/>
      <c r="C38" s="10"/>
      <c r="D38" s="10"/>
      <c r="E38" s="10"/>
      <c r="F38" s="10"/>
      <c r="G38" s="10"/>
      <c r="H38" s="10"/>
      <c r="I38" s="10"/>
      <c r="J38" s="12"/>
      <c r="K38" s="10"/>
    </row>
    <row r="39" spans="2:11" x14ac:dyDescent="0.3">
      <c r="B39" s="10"/>
      <c r="C39" s="10"/>
      <c r="D39" s="10"/>
      <c r="E39" s="10"/>
      <c r="F39" s="10"/>
      <c r="G39" s="10"/>
      <c r="H39" s="10"/>
      <c r="I39" s="10"/>
      <c r="J39" s="12"/>
      <c r="K39" s="10"/>
    </row>
    <row r="40" spans="2:11" x14ac:dyDescent="0.3">
      <c r="B40" s="10"/>
      <c r="C40" s="10"/>
      <c r="D40" s="10"/>
      <c r="E40" s="10"/>
      <c r="F40" s="10"/>
      <c r="G40" s="10"/>
      <c r="H40" s="10"/>
      <c r="I40" s="10"/>
      <c r="J40" s="12"/>
      <c r="K40" s="10"/>
    </row>
    <row r="41" spans="2:11" x14ac:dyDescent="0.3">
      <c r="B41" s="10"/>
      <c r="C41" s="10"/>
      <c r="D41" s="10"/>
      <c r="E41" s="10"/>
      <c r="F41" s="10"/>
      <c r="G41" s="10"/>
      <c r="H41" s="10"/>
      <c r="I41" s="10"/>
      <c r="J41" s="12"/>
      <c r="K41" s="10"/>
    </row>
    <row r="42" spans="2:11" x14ac:dyDescent="0.3">
      <c r="B42" s="10"/>
      <c r="C42" s="10"/>
      <c r="D42" s="10"/>
      <c r="E42" s="10"/>
      <c r="F42" s="10"/>
      <c r="G42" s="10"/>
      <c r="H42" s="10"/>
      <c r="I42" s="10"/>
      <c r="J42" s="12"/>
      <c r="K42" s="10"/>
    </row>
    <row r="43" spans="2:11" x14ac:dyDescent="0.3">
      <c r="B43" s="10"/>
      <c r="C43" s="10"/>
      <c r="D43" s="10"/>
      <c r="E43" s="10"/>
      <c r="F43" s="10"/>
      <c r="G43" s="10"/>
      <c r="H43" s="10"/>
      <c r="I43" s="10"/>
      <c r="J43" s="12"/>
      <c r="K43" s="10"/>
    </row>
    <row r="44" spans="2:11" x14ac:dyDescent="0.3">
      <c r="B44" s="10"/>
      <c r="C44" s="10"/>
      <c r="D44" s="10"/>
      <c r="E44" s="10"/>
      <c r="F44" s="10"/>
      <c r="G44" s="10"/>
      <c r="H44" s="10"/>
      <c r="I44" s="10"/>
      <c r="J44" s="12"/>
      <c r="K44" s="10"/>
    </row>
    <row r="45" spans="2:11" x14ac:dyDescent="0.3">
      <c r="B45" s="10"/>
      <c r="C45" s="10"/>
      <c r="D45" s="10"/>
      <c r="E45" s="10"/>
      <c r="F45" s="10"/>
      <c r="G45" s="10"/>
      <c r="H45" s="10"/>
      <c r="I45" s="10"/>
      <c r="J45" s="12"/>
      <c r="K45" s="10"/>
    </row>
    <row r="46" spans="2:11" x14ac:dyDescent="0.3">
      <c r="B46" s="10"/>
      <c r="C46" s="10"/>
      <c r="D46" s="10"/>
      <c r="E46" s="10"/>
      <c r="F46" s="10"/>
      <c r="G46" s="10"/>
      <c r="H46" s="10"/>
      <c r="I46" s="10"/>
      <c r="J46" s="12"/>
      <c r="K46" s="10"/>
    </row>
    <row r="47" spans="2:11" x14ac:dyDescent="0.3">
      <c r="B47" s="10"/>
      <c r="C47" s="10"/>
      <c r="D47" s="10"/>
      <c r="E47" s="10"/>
      <c r="F47" s="10"/>
      <c r="G47" s="10"/>
      <c r="H47" s="10"/>
      <c r="I47" s="10"/>
      <c r="J47" s="12"/>
      <c r="K47" s="10"/>
    </row>
    <row r="48" spans="2:11" x14ac:dyDescent="0.3">
      <c r="B48" s="10"/>
      <c r="C48" s="10"/>
      <c r="D48" s="10"/>
      <c r="E48" s="10"/>
      <c r="F48" s="10"/>
      <c r="G48" s="10"/>
      <c r="H48" s="10"/>
      <c r="I48" s="10"/>
      <c r="J48" s="12"/>
      <c r="K48" s="10"/>
    </row>
    <row r="49" spans="2:11" x14ac:dyDescent="0.3">
      <c r="B49" s="10"/>
      <c r="C49" s="10"/>
      <c r="D49" s="10"/>
      <c r="E49" s="10"/>
      <c r="F49" s="10"/>
      <c r="G49" s="10"/>
      <c r="H49" s="10"/>
      <c r="I49" s="10"/>
      <c r="J49" s="12"/>
      <c r="K49" s="10"/>
    </row>
    <row r="50" spans="2:11" x14ac:dyDescent="0.3">
      <c r="B50" s="10"/>
      <c r="C50" s="10"/>
      <c r="D50" s="10"/>
      <c r="E50" s="10"/>
      <c r="F50" s="10"/>
      <c r="G50" s="10"/>
      <c r="H50" s="10"/>
      <c r="I50" s="10"/>
      <c r="J50" s="12"/>
      <c r="K50" s="10"/>
    </row>
    <row r="51" spans="2:11" x14ac:dyDescent="0.3">
      <c r="B51" s="10"/>
      <c r="C51" s="10"/>
      <c r="D51" s="10"/>
      <c r="E51" s="10"/>
      <c r="F51" s="10"/>
      <c r="G51" s="10"/>
      <c r="H51" s="10"/>
      <c r="I51" s="10"/>
      <c r="J51" s="12"/>
      <c r="K51" s="10"/>
    </row>
    <row r="52" spans="2:11" x14ac:dyDescent="0.3">
      <c r="B52" s="10"/>
      <c r="C52" s="10"/>
      <c r="D52" s="10"/>
      <c r="E52" s="10"/>
      <c r="F52" s="10"/>
      <c r="G52" s="10"/>
      <c r="H52" s="10"/>
      <c r="I52" s="10"/>
      <c r="J52" s="12"/>
      <c r="K52" s="10"/>
    </row>
    <row r="53" spans="2:11" x14ac:dyDescent="0.3">
      <c r="B53" s="10"/>
      <c r="C53" s="10"/>
      <c r="D53" s="10"/>
      <c r="E53" s="10"/>
      <c r="F53" s="10"/>
      <c r="G53" s="10"/>
      <c r="H53" s="10"/>
      <c r="I53" s="10"/>
      <c r="J53" s="12"/>
      <c r="K53" s="10"/>
    </row>
    <row r="54" spans="2:11" x14ac:dyDescent="0.3">
      <c r="B54" s="10"/>
      <c r="C54" s="10"/>
      <c r="D54" s="10"/>
      <c r="E54" s="10"/>
      <c r="F54" s="10"/>
      <c r="G54" s="10"/>
      <c r="H54" s="10"/>
      <c r="I54" s="10"/>
      <c r="J54" s="12"/>
      <c r="K54" s="10"/>
    </row>
    <row r="55" spans="2:11" x14ac:dyDescent="0.3">
      <c r="B55" s="10"/>
      <c r="C55" s="10"/>
      <c r="D55" s="10"/>
      <c r="E55" s="10"/>
      <c r="F55" s="10"/>
      <c r="G55" s="10"/>
      <c r="H55" s="10"/>
      <c r="I55" s="10"/>
      <c r="J55" s="12"/>
      <c r="K55" s="10"/>
    </row>
    <row r="56" spans="2:11" x14ac:dyDescent="0.3">
      <c r="B56" s="10"/>
      <c r="C56" s="10"/>
      <c r="D56" s="10"/>
      <c r="E56" s="10"/>
      <c r="F56" s="10"/>
      <c r="G56" s="10"/>
      <c r="H56" s="10"/>
      <c r="I56" s="10"/>
      <c r="J56" s="12"/>
      <c r="K56" s="10"/>
    </row>
    <row r="57" spans="2:11" x14ac:dyDescent="0.3">
      <c r="B57" s="10"/>
      <c r="C57" s="10"/>
      <c r="D57" s="10"/>
      <c r="E57" s="10"/>
      <c r="F57" s="10"/>
      <c r="G57" s="10"/>
      <c r="H57" s="10"/>
      <c r="I57" s="10"/>
      <c r="J57" s="12"/>
      <c r="K57" s="10"/>
    </row>
    <row r="58" spans="2:11" x14ac:dyDescent="0.3">
      <c r="B58" s="10"/>
      <c r="C58" s="10"/>
      <c r="D58" s="10"/>
      <c r="E58" s="10"/>
      <c r="F58" s="10"/>
      <c r="G58" s="10"/>
      <c r="H58" s="10"/>
      <c r="I58" s="10"/>
      <c r="J58" s="12"/>
      <c r="K58" s="10"/>
    </row>
    <row r="59" spans="2:11" x14ac:dyDescent="0.3">
      <c r="B59" s="10"/>
      <c r="C59" s="10"/>
      <c r="D59" s="10"/>
      <c r="E59" s="10"/>
      <c r="F59" s="10"/>
      <c r="G59" s="10"/>
      <c r="H59" s="10"/>
      <c r="I59" s="10"/>
      <c r="J59" s="12"/>
      <c r="K59" s="10"/>
    </row>
    <row r="60" spans="2:11" x14ac:dyDescent="0.3">
      <c r="B60" s="10"/>
      <c r="C60" s="10"/>
      <c r="D60" s="10"/>
      <c r="E60" s="10"/>
      <c r="F60" s="10"/>
      <c r="G60" s="10"/>
      <c r="H60" s="10"/>
      <c r="I60" s="10"/>
      <c r="J60" s="12"/>
      <c r="K60" s="10"/>
    </row>
    <row r="61" spans="2:11" x14ac:dyDescent="0.3">
      <c r="B61" s="10"/>
      <c r="C61" s="10"/>
      <c r="D61" s="10"/>
      <c r="E61" s="10"/>
      <c r="F61" s="10"/>
      <c r="G61" s="10"/>
      <c r="H61" s="10"/>
      <c r="I61" s="10"/>
      <c r="J61" s="12"/>
      <c r="K61" s="10"/>
    </row>
    <row r="62" spans="2:11" x14ac:dyDescent="0.3">
      <c r="B62" s="10"/>
      <c r="C62" s="10"/>
      <c r="D62" s="10"/>
      <c r="E62" s="10"/>
      <c r="F62" s="10"/>
      <c r="G62" s="10"/>
      <c r="H62" s="10"/>
      <c r="I62" s="10"/>
      <c r="J62" s="12"/>
      <c r="K62" s="10"/>
    </row>
    <row r="63" spans="2:11" x14ac:dyDescent="0.3">
      <c r="B63" s="10"/>
      <c r="C63" s="10"/>
      <c r="D63" s="10"/>
      <c r="E63" s="10"/>
      <c r="F63" s="10"/>
      <c r="G63" s="10"/>
      <c r="H63" s="10"/>
      <c r="I63" s="10"/>
      <c r="J63" s="12"/>
      <c r="K63" s="10"/>
    </row>
    <row r="64" spans="2:11" x14ac:dyDescent="0.3">
      <c r="B64" s="10"/>
      <c r="C64" s="10"/>
      <c r="D64" s="10"/>
      <c r="E64" s="10"/>
      <c r="F64" s="10"/>
      <c r="G64" s="10"/>
      <c r="H64" s="10"/>
      <c r="I64" s="10"/>
      <c r="J64" s="12"/>
      <c r="K64" s="10"/>
    </row>
    <row r="65" spans="2:11" x14ac:dyDescent="0.3">
      <c r="B65" s="10"/>
      <c r="C65" s="10"/>
      <c r="D65" s="10"/>
      <c r="E65" s="10"/>
      <c r="F65" s="10"/>
      <c r="G65" s="10"/>
      <c r="H65" s="10"/>
      <c r="I65" s="10"/>
      <c r="J65" s="12"/>
      <c r="K65" s="10"/>
    </row>
    <row r="66" spans="2:11" x14ac:dyDescent="0.3">
      <c r="B66" s="10"/>
      <c r="C66" s="10"/>
      <c r="D66" s="10"/>
      <c r="E66" s="10"/>
      <c r="F66" s="10"/>
      <c r="G66" s="10"/>
      <c r="H66" s="10"/>
      <c r="I66" s="10"/>
      <c r="J66" s="12"/>
      <c r="K66" s="10"/>
    </row>
    <row r="67" spans="2:11" x14ac:dyDescent="0.3">
      <c r="B67" s="10"/>
      <c r="C67" s="10"/>
      <c r="D67" s="10"/>
      <c r="E67" s="10"/>
      <c r="F67" s="10"/>
      <c r="G67" s="10"/>
      <c r="H67" s="10"/>
      <c r="I67" s="10"/>
      <c r="J67" s="12"/>
      <c r="K67" s="10"/>
    </row>
    <row r="68" spans="2:11" x14ac:dyDescent="0.3">
      <c r="B68" s="10"/>
      <c r="C68" s="10"/>
      <c r="D68" s="10"/>
      <c r="E68" s="10"/>
      <c r="F68" s="10"/>
      <c r="G68" s="10"/>
      <c r="H68" s="10"/>
      <c r="I68" s="10"/>
      <c r="J68" s="12"/>
      <c r="K68" s="10"/>
    </row>
    <row r="69" spans="2:11" x14ac:dyDescent="0.3">
      <c r="B69" s="10"/>
      <c r="C69" s="10"/>
      <c r="D69" s="10"/>
      <c r="E69" s="10"/>
      <c r="F69" s="10"/>
      <c r="G69" s="10"/>
      <c r="H69" s="10"/>
      <c r="I69" s="10"/>
      <c r="J69" s="12"/>
      <c r="K69" s="10"/>
    </row>
    <row r="70" spans="2:11" x14ac:dyDescent="0.3">
      <c r="B70" s="10"/>
      <c r="C70" s="10"/>
      <c r="D70" s="10"/>
      <c r="E70" s="10"/>
      <c r="F70" s="10"/>
      <c r="G70" s="10"/>
      <c r="H70" s="10"/>
      <c r="I70" s="10"/>
      <c r="J70" s="12"/>
      <c r="K70" s="10"/>
    </row>
    <row r="71" spans="2:11" x14ac:dyDescent="0.3">
      <c r="B71" s="10"/>
      <c r="C71" s="10"/>
      <c r="D71" s="10"/>
      <c r="E71" s="10"/>
      <c r="F71" s="10"/>
      <c r="G71" s="10"/>
      <c r="H71" s="10"/>
      <c r="I71" s="10"/>
      <c r="J71" s="12"/>
      <c r="K71" s="10"/>
    </row>
    <row r="72" spans="2:11" x14ac:dyDescent="0.3">
      <c r="B72" s="10"/>
      <c r="C72" s="10"/>
      <c r="D72" s="10"/>
      <c r="E72" s="10"/>
      <c r="F72" s="10"/>
      <c r="G72" s="10"/>
      <c r="H72" s="10"/>
      <c r="I72" s="10"/>
      <c r="J72" s="12"/>
      <c r="K72" s="10"/>
    </row>
    <row r="73" spans="2:11" x14ac:dyDescent="0.3">
      <c r="B73" s="10"/>
      <c r="C73" s="10"/>
      <c r="D73" s="10"/>
      <c r="E73" s="10"/>
      <c r="F73" s="10"/>
      <c r="G73" s="10"/>
      <c r="H73" s="10"/>
      <c r="I73" s="10"/>
      <c r="J73" s="12"/>
      <c r="K73" s="10"/>
    </row>
    <row r="74" spans="2:11" x14ac:dyDescent="0.3">
      <c r="B74" s="10"/>
      <c r="C74" s="10"/>
      <c r="D74" s="10"/>
      <c r="E74" s="10"/>
      <c r="F74" s="10"/>
      <c r="G74" s="10"/>
      <c r="H74" s="10"/>
      <c r="I74" s="10"/>
      <c r="J74" s="12"/>
      <c r="K74" s="10"/>
    </row>
    <row r="75" spans="2:11" x14ac:dyDescent="0.3">
      <c r="B75" s="10"/>
      <c r="C75" s="10"/>
      <c r="D75" s="10"/>
      <c r="E75" s="10"/>
      <c r="F75" s="10"/>
      <c r="G75" s="10"/>
      <c r="H75" s="10"/>
      <c r="I75" s="10"/>
      <c r="J75" s="12"/>
      <c r="K75" s="10"/>
    </row>
    <row r="76" spans="2:11" x14ac:dyDescent="0.3">
      <c r="B76" s="10"/>
      <c r="C76" s="10"/>
      <c r="D76" s="10"/>
      <c r="E76" s="10"/>
      <c r="F76" s="10"/>
      <c r="G76" s="10"/>
      <c r="H76" s="10"/>
      <c r="I76" s="10"/>
      <c r="J76" s="12"/>
      <c r="K76" s="10"/>
    </row>
    <row r="77" spans="2:11" x14ac:dyDescent="0.3">
      <c r="B77" s="10"/>
      <c r="C77" s="10"/>
      <c r="D77" s="10"/>
      <c r="E77" s="10"/>
      <c r="F77" s="10"/>
      <c r="G77" s="10"/>
      <c r="H77" s="10"/>
      <c r="I77" s="10"/>
      <c r="J77" s="12"/>
      <c r="K77" s="10"/>
    </row>
    <row r="78" spans="2:11" x14ac:dyDescent="0.3">
      <c r="B78" s="10"/>
      <c r="C78" s="10"/>
      <c r="D78" s="10"/>
      <c r="E78" s="10"/>
      <c r="F78" s="10"/>
      <c r="G78" s="10"/>
      <c r="H78" s="10"/>
      <c r="I78" s="10"/>
      <c r="J78" s="12"/>
      <c r="K78" s="10"/>
    </row>
    <row r="79" spans="2:11" x14ac:dyDescent="0.3">
      <c r="B79" s="10"/>
      <c r="C79" s="10"/>
      <c r="D79" s="10"/>
      <c r="E79" s="10"/>
      <c r="F79" s="10"/>
      <c r="G79" s="10"/>
      <c r="H79" s="10"/>
      <c r="I79" s="10"/>
      <c r="J79" s="12"/>
      <c r="K79" s="10"/>
    </row>
    <row r="80" spans="2:11" x14ac:dyDescent="0.3">
      <c r="B80" s="10"/>
      <c r="C80" s="10"/>
      <c r="D80" s="10"/>
      <c r="E80" s="10"/>
      <c r="F80" s="10"/>
      <c r="G80" s="10"/>
      <c r="H80" s="10"/>
      <c r="I80" s="10"/>
      <c r="J80" s="12"/>
      <c r="K80" s="10"/>
    </row>
    <row r="81" spans="2:11" x14ac:dyDescent="0.3">
      <c r="B81" s="10"/>
      <c r="C81" s="10"/>
      <c r="D81" s="10"/>
      <c r="E81" s="10"/>
      <c r="F81" s="10"/>
      <c r="G81" s="10"/>
      <c r="H81" s="10"/>
      <c r="I81" s="10"/>
      <c r="J81" s="12"/>
      <c r="K81" s="10"/>
    </row>
    <row r="82" spans="2:11" x14ac:dyDescent="0.3">
      <c r="B82" s="10"/>
      <c r="C82" s="10"/>
      <c r="D82" s="10"/>
      <c r="E82" s="10"/>
      <c r="F82" s="10"/>
      <c r="G82" s="10"/>
      <c r="H82" s="10"/>
      <c r="I82" s="10"/>
      <c r="J82" s="12"/>
      <c r="K82" s="10"/>
    </row>
    <row r="83" spans="2:11" x14ac:dyDescent="0.3">
      <c r="B83" s="10"/>
      <c r="C83" s="10"/>
      <c r="D83" s="10"/>
      <c r="E83" s="10"/>
      <c r="F83" s="10"/>
      <c r="G83" s="10"/>
      <c r="H83" s="10"/>
      <c r="I83" s="10"/>
      <c r="J83" s="12"/>
      <c r="K83" s="10"/>
    </row>
    <row r="84" spans="2:11" x14ac:dyDescent="0.3">
      <c r="B84" s="10"/>
      <c r="C84" s="10"/>
      <c r="D84" s="10"/>
      <c r="E84" s="10"/>
      <c r="F84" s="10"/>
      <c r="G84" s="10"/>
      <c r="H84" s="10"/>
      <c r="I84" s="10"/>
      <c r="J84" s="12"/>
      <c r="K84" s="10"/>
    </row>
    <row r="85" spans="2:11" x14ac:dyDescent="0.3">
      <c r="B85" s="10"/>
      <c r="C85" s="10"/>
      <c r="D85" s="10"/>
      <c r="E85" s="10"/>
      <c r="F85" s="10"/>
      <c r="G85" s="10"/>
      <c r="H85" s="10"/>
      <c r="I85" s="10"/>
      <c r="J85" s="12"/>
      <c r="K85" s="10"/>
    </row>
    <row r="86" spans="2:11" x14ac:dyDescent="0.3">
      <c r="B86" s="10"/>
      <c r="C86" s="10"/>
      <c r="D86" s="10"/>
      <c r="E86" s="10"/>
      <c r="F86" s="10"/>
      <c r="G86" s="10"/>
      <c r="H86" s="10"/>
      <c r="I86" s="10"/>
      <c r="J86" s="12"/>
      <c r="K86" s="10"/>
    </row>
    <row r="87" spans="2:11" x14ac:dyDescent="0.3">
      <c r="B87" s="10"/>
      <c r="C87" s="10"/>
      <c r="D87" s="10"/>
      <c r="E87" s="10"/>
      <c r="F87" s="10"/>
      <c r="G87" s="10"/>
      <c r="H87" s="10"/>
      <c r="I87" s="10"/>
      <c r="J87" s="12"/>
      <c r="K87" s="10"/>
    </row>
    <row r="88" spans="2:11" x14ac:dyDescent="0.3">
      <c r="B88" s="10"/>
      <c r="C88" s="10"/>
      <c r="D88" s="10"/>
      <c r="E88" s="10"/>
      <c r="F88" s="10"/>
      <c r="G88" s="10"/>
      <c r="H88" s="10"/>
      <c r="I88" s="10"/>
      <c r="J88" s="12"/>
      <c r="K88" s="10"/>
    </row>
    <row r="89" spans="2:11" x14ac:dyDescent="0.3">
      <c r="B89" s="10"/>
      <c r="C89" s="10"/>
      <c r="D89" s="10"/>
      <c r="E89" s="10"/>
      <c r="F89" s="10"/>
      <c r="G89" s="10"/>
      <c r="H89" s="10"/>
      <c r="I89" s="10"/>
      <c r="J89" s="12"/>
      <c r="K89" s="10"/>
    </row>
    <row r="90" spans="2:11" x14ac:dyDescent="0.3">
      <c r="B90" s="10"/>
      <c r="C90" s="10"/>
      <c r="D90" s="10"/>
      <c r="E90" s="10"/>
      <c r="F90" s="10"/>
      <c r="G90" s="10"/>
      <c r="H90" s="10"/>
      <c r="I90" s="10"/>
      <c r="J90" s="12"/>
      <c r="K90" s="10"/>
    </row>
    <row r="91" spans="2:11" x14ac:dyDescent="0.3">
      <c r="B91" s="10"/>
      <c r="C91" s="10"/>
      <c r="D91" s="10"/>
      <c r="E91" s="10"/>
      <c r="F91" s="10"/>
      <c r="G91" s="10"/>
      <c r="H91" s="10"/>
      <c r="I91" s="10"/>
      <c r="J91" s="12"/>
      <c r="K91" s="10"/>
    </row>
    <row r="92" spans="2:11" x14ac:dyDescent="0.3">
      <c r="B92" s="10"/>
      <c r="C92" s="10"/>
      <c r="D92" s="10"/>
      <c r="E92" s="10"/>
      <c r="F92" s="10"/>
      <c r="G92" s="10"/>
      <c r="H92" s="10"/>
      <c r="I92" s="10"/>
      <c r="J92" s="12"/>
      <c r="K92" s="10"/>
    </row>
    <row r="93" spans="2:11" x14ac:dyDescent="0.3">
      <c r="B93" s="10"/>
      <c r="C93" s="10"/>
      <c r="D93" s="10"/>
      <c r="E93" s="10"/>
      <c r="F93" s="10"/>
      <c r="G93" s="10"/>
      <c r="H93" s="10"/>
      <c r="I93" s="10"/>
      <c r="J93" s="12"/>
      <c r="K93" s="10"/>
    </row>
    <row r="94" spans="2:11" x14ac:dyDescent="0.3">
      <c r="B94" s="10"/>
      <c r="C94" s="10"/>
      <c r="D94" s="10"/>
      <c r="E94" s="10"/>
      <c r="F94" s="10"/>
      <c r="G94" s="10"/>
      <c r="H94" s="10"/>
      <c r="I94" s="10"/>
      <c r="J94" s="12"/>
      <c r="K94" s="10"/>
    </row>
    <row r="95" spans="2:11" x14ac:dyDescent="0.3">
      <c r="B95" s="10"/>
      <c r="C95" s="10"/>
      <c r="D95" s="10"/>
      <c r="E95" s="10"/>
      <c r="F95" s="10"/>
      <c r="G95" s="10"/>
      <c r="H95" s="10"/>
      <c r="I95" s="10"/>
      <c r="J95" s="12"/>
      <c r="K95" s="10"/>
    </row>
    <row r="96" spans="2:11" x14ac:dyDescent="0.3">
      <c r="B96" s="10"/>
      <c r="C96" s="10"/>
      <c r="D96" s="10"/>
      <c r="E96" s="10"/>
      <c r="F96" s="10"/>
      <c r="G96" s="10"/>
      <c r="H96" s="10"/>
      <c r="I96" s="10"/>
      <c r="J96" s="12"/>
      <c r="K96" s="10"/>
    </row>
    <row r="97" spans="2:11" x14ac:dyDescent="0.3">
      <c r="B97" s="10"/>
      <c r="C97" s="10"/>
      <c r="D97" s="10"/>
      <c r="E97" s="10"/>
      <c r="F97" s="10"/>
      <c r="G97" s="10"/>
      <c r="H97" s="10"/>
      <c r="I97" s="10"/>
      <c r="J97" s="12"/>
      <c r="K97" s="10"/>
    </row>
    <row r="98" spans="2:11" x14ac:dyDescent="0.3">
      <c r="B98" s="10"/>
      <c r="C98" s="10"/>
      <c r="D98" s="10"/>
      <c r="E98" s="10"/>
      <c r="F98" s="10"/>
      <c r="G98" s="10"/>
      <c r="H98" s="10"/>
      <c r="I98" s="10"/>
      <c r="J98" s="12"/>
      <c r="K98" s="10"/>
    </row>
    <row r="99" spans="2:11" x14ac:dyDescent="0.3">
      <c r="B99" s="10"/>
      <c r="C99" s="10"/>
      <c r="D99" s="10"/>
      <c r="E99" s="10"/>
      <c r="F99" s="10"/>
      <c r="G99" s="10"/>
      <c r="H99" s="10"/>
      <c r="I99" s="10"/>
      <c r="J99" s="12"/>
      <c r="K99" s="10"/>
    </row>
    <row r="100" spans="2:11" x14ac:dyDescent="0.3">
      <c r="B100" s="10"/>
      <c r="C100" s="10"/>
      <c r="D100" s="10"/>
      <c r="E100" s="10"/>
      <c r="F100" s="10"/>
      <c r="G100" s="10"/>
      <c r="H100" s="10"/>
      <c r="I100" s="10"/>
      <c r="J100" s="12"/>
      <c r="K100" s="10"/>
    </row>
    <row r="101" spans="2:11" x14ac:dyDescent="0.3">
      <c r="B101" s="10"/>
      <c r="C101" s="10"/>
      <c r="D101" s="10"/>
      <c r="E101" s="10"/>
      <c r="F101" s="10"/>
      <c r="G101" s="10"/>
      <c r="H101" s="10"/>
      <c r="I101" s="10"/>
      <c r="J101" s="12"/>
      <c r="K101" s="10"/>
    </row>
    <row r="102" spans="2:11" x14ac:dyDescent="0.3">
      <c r="B102" s="10"/>
      <c r="C102" s="10"/>
      <c r="D102" s="10"/>
      <c r="E102" s="10"/>
      <c r="F102" s="10"/>
      <c r="G102" s="10"/>
      <c r="H102" s="10"/>
      <c r="I102" s="10"/>
      <c r="J102" s="12"/>
      <c r="K102" s="10"/>
    </row>
    <row r="103" spans="2:11" x14ac:dyDescent="0.3">
      <c r="B103" s="10"/>
      <c r="C103" s="10"/>
      <c r="D103" s="10"/>
      <c r="E103" s="10"/>
      <c r="F103" s="10"/>
      <c r="G103" s="10"/>
      <c r="H103" s="10"/>
      <c r="I103" s="10"/>
      <c r="J103" s="12"/>
      <c r="K103" s="10"/>
    </row>
    <row r="104" spans="2:11" x14ac:dyDescent="0.3">
      <c r="B104" s="10"/>
      <c r="C104" s="10"/>
      <c r="D104" s="10"/>
      <c r="E104" s="10"/>
      <c r="F104" s="10"/>
      <c r="G104" s="10"/>
      <c r="H104" s="10"/>
      <c r="I104" s="10"/>
      <c r="J104" s="12"/>
      <c r="K104" s="10"/>
    </row>
    <row r="105" spans="2:11" x14ac:dyDescent="0.3">
      <c r="B105" s="10"/>
      <c r="C105" s="10"/>
      <c r="D105" s="10"/>
      <c r="E105" s="10"/>
      <c r="F105" s="10"/>
      <c r="G105" s="10"/>
      <c r="H105" s="10"/>
      <c r="I105" s="10"/>
      <c r="J105" s="12"/>
      <c r="K105" s="10"/>
    </row>
    <row r="106" spans="2:11" x14ac:dyDescent="0.3">
      <c r="B106" s="10"/>
      <c r="C106" s="10"/>
      <c r="D106" s="10"/>
      <c r="E106" s="10"/>
      <c r="F106" s="10"/>
      <c r="G106" s="10"/>
      <c r="H106" s="10"/>
      <c r="I106" s="10"/>
      <c r="J106" s="12"/>
      <c r="K106" s="10"/>
    </row>
    <row r="107" spans="2:11" x14ac:dyDescent="0.3">
      <c r="B107" s="10"/>
      <c r="C107" s="10"/>
      <c r="D107" s="10"/>
      <c r="E107" s="10"/>
      <c r="F107" s="10"/>
      <c r="G107" s="10"/>
      <c r="H107" s="10"/>
      <c r="I107" s="10"/>
      <c r="J107" s="12"/>
      <c r="K107" s="10"/>
    </row>
    <row r="108" spans="2:11" x14ac:dyDescent="0.3">
      <c r="B108" s="10"/>
      <c r="C108" s="10"/>
      <c r="D108" s="10"/>
      <c r="E108" s="10"/>
      <c r="F108" s="10"/>
      <c r="G108" s="10"/>
      <c r="H108" s="10"/>
      <c r="I108" s="10"/>
      <c r="J108" s="12"/>
      <c r="K108" s="10"/>
    </row>
    <row r="109" spans="2:11" x14ac:dyDescent="0.3">
      <c r="B109" s="10"/>
      <c r="C109" s="10"/>
      <c r="D109" s="10"/>
      <c r="E109" s="10"/>
      <c r="F109" s="10"/>
      <c r="G109" s="10"/>
      <c r="H109" s="10"/>
      <c r="I109" s="10"/>
      <c r="J109" s="12"/>
      <c r="K109" s="10"/>
    </row>
    <row r="110" spans="2:11" x14ac:dyDescent="0.3">
      <c r="B110" s="10"/>
      <c r="C110" s="10"/>
      <c r="D110" s="10"/>
      <c r="E110" s="10"/>
      <c r="F110" s="10"/>
      <c r="G110" s="10"/>
      <c r="H110" s="10"/>
      <c r="I110" s="10"/>
      <c r="J110" s="12"/>
      <c r="K110" s="10"/>
    </row>
    <row r="111" spans="2:11" x14ac:dyDescent="0.3">
      <c r="B111" s="10"/>
      <c r="C111" s="10"/>
      <c r="D111" s="10"/>
      <c r="E111" s="10"/>
      <c r="F111" s="10"/>
      <c r="G111" s="10"/>
      <c r="H111" s="10"/>
      <c r="I111" s="10"/>
      <c r="J111" s="12"/>
      <c r="K111" s="10"/>
    </row>
    <row r="112" spans="2:11" x14ac:dyDescent="0.3">
      <c r="B112" s="10"/>
      <c r="C112" s="10"/>
      <c r="D112" s="10"/>
      <c r="E112" s="10"/>
      <c r="F112" s="10"/>
      <c r="G112" s="10"/>
      <c r="H112" s="10"/>
      <c r="I112" s="10"/>
      <c r="J112" s="12"/>
      <c r="K112" s="10"/>
    </row>
    <row r="113" spans="2:11" x14ac:dyDescent="0.3">
      <c r="B113" s="10"/>
      <c r="C113" s="10"/>
      <c r="D113" s="10"/>
      <c r="E113" s="10"/>
      <c r="F113" s="10"/>
      <c r="G113" s="10"/>
      <c r="H113" s="10"/>
      <c r="I113" s="10"/>
      <c r="J113" s="12"/>
      <c r="K113" s="10"/>
    </row>
    <row r="114" spans="2:11" x14ac:dyDescent="0.3">
      <c r="B114" s="10"/>
      <c r="C114" s="10"/>
      <c r="D114" s="10"/>
      <c r="E114" s="10"/>
      <c r="F114" s="10"/>
      <c r="G114" s="10"/>
      <c r="H114" s="10"/>
      <c r="I114" s="10"/>
      <c r="J114" s="12"/>
      <c r="K114" s="10"/>
    </row>
    <row r="115" spans="2:11" x14ac:dyDescent="0.3">
      <c r="B115" s="10"/>
      <c r="C115" s="10"/>
      <c r="D115" s="10"/>
      <c r="E115" s="10"/>
      <c r="F115" s="10"/>
      <c r="G115" s="10"/>
      <c r="H115" s="10"/>
      <c r="I115" s="10"/>
      <c r="J115" s="12"/>
      <c r="K115" s="10"/>
    </row>
    <row r="116" spans="2:11" x14ac:dyDescent="0.3">
      <c r="B116" s="10"/>
      <c r="C116" s="10"/>
      <c r="D116" s="10"/>
      <c r="E116" s="10"/>
      <c r="F116" s="10"/>
      <c r="G116" s="10"/>
      <c r="H116" s="10"/>
      <c r="I116" s="10"/>
      <c r="J116" s="12"/>
      <c r="K116" s="10"/>
    </row>
    <row r="117" spans="2:11" x14ac:dyDescent="0.3">
      <c r="B117" s="10"/>
      <c r="C117" s="10"/>
      <c r="D117" s="10"/>
      <c r="E117" s="10"/>
      <c r="F117" s="10"/>
      <c r="G117" s="10"/>
      <c r="H117" s="10"/>
      <c r="I117" s="10"/>
      <c r="J117" s="12"/>
      <c r="K117" s="10"/>
    </row>
    <row r="118" spans="2:11" x14ac:dyDescent="0.3">
      <c r="B118" s="10"/>
      <c r="C118" s="10"/>
      <c r="D118" s="10"/>
      <c r="E118" s="10"/>
      <c r="F118" s="10"/>
      <c r="G118" s="10"/>
      <c r="H118" s="10"/>
      <c r="I118" s="10"/>
      <c r="J118" s="12"/>
      <c r="K118" s="10"/>
    </row>
    <row r="119" spans="2:11" x14ac:dyDescent="0.3">
      <c r="B119" s="10"/>
      <c r="C119" s="10"/>
      <c r="D119" s="10"/>
      <c r="E119" s="10"/>
      <c r="F119" s="10"/>
      <c r="G119" s="10"/>
      <c r="H119" s="10"/>
      <c r="I119" s="10"/>
      <c r="J119" s="12"/>
      <c r="K119" s="10"/>
    </row>
    <row r="120" spans="2:11" x14ac:dyDescent="0.3">
      <c r="B120" s="10"/>
      <c r="C120" s="10"/>
      <c r="D120" s="10"/>
      <c r="E120" s="10"/>
      <c r="F120" s="10"/>
      <c r="G120" s="10"/>
      <c r="H120" s="10"/>
      <c r="I120" s="10"/>
      <c r="J120" s="12"/>
      <c r="K120" s="10"/>
    </row>
    <row r="121" spans="2:11" x14ac:dyDescent="0.3">
      <c r="B121" s="10"/>
      <c r="C121" s="10"/>
      <c r="D121" s="10"/>
      <c r="E121" s="10"/>
      <c r="F121" s="10"/>
      <c r="G121" s="10"/>
      <c r="H121" s="10"/>
      <c r="I121" s="10"/>
      <c r="J121" s="12"/>
      <c r="K121" s="10"/>
    </row>
    <row r="122" spans="2:11" x14ac:dyDescent="0.3">
      <c r="B122" s="10"/>
      <c r="C122" s="10"/>
      <c r="D122" s="10"/>
      <c r="E122" s="10"/>
      <c r="F122" s="10"/>
      <c r="G122" s="10"/>
      <c r="H122" s="10"/>
      <c r="I122" s="10"/>
      <c r="J122" s="12"/>
      <c r="K122" s="10"/>
    </row>
    <row r="123" spans="2:11" x14ac:dyDescent="0.3">
      <c r="B123" s="10"/>
      <c r="C123" s="10"/>
      <c r="D123" s="10"/>
      <c r="E123" s="10"/>
      <c r="F123" s="10"/>
      <c r="G123" s="10"/>
      <c r="H123" s="10"/>
      <c r="I123" s="10"/>
      <c r="J123" s="12"/>
      <c r="K123" s="10"/>
    </row>
    <row r="124" spans="2:11" x14ac:dyDescent="0.3">
      <c r="B124" s="10"/>
      <c r="C124" s="10"/>
      <c r="D124" s="10"/>
      <c r="E124" s="10"/>
      <c r="F124" s="10"/>
      <c r="G124" s="10"/>
      <c r="H124" s="10"/>
      <c r="I124" s="10"/>
      <c r="J124" s="12"/>
      <c r="K124" s="10"/>
    </row>
    <row r="125" spans="2:11" x14ac:dyDescent="0.3">
      <c r="B125" s="10"/>
      <c r="C125" s="10"/>
      <c r="D125" s="10"/>
      <c r="E125" s="10"/>
      <c r="F125" s="10"/>
      <c r="G125" s="10"/>
      <c r="H125" s="10"/>
      <c r="I125" s="10"/>
      <c r="J125" s="12"/>
      <c r="K125" s="10"/>
    </row>
    <row r="126" spans="2:11" x14ac:dyDescent="0.3">
      <c r="B126" s="10"/>
      <c r="C126" s="10"/>
      <c r="D126" s="10"/>
      <c r="E126" s="10"/>
      <c r="F126" s="10"/>
      <c r="G126" s="10"/>
      <c r="H126" s="10"/>
      <c r="I126" s="10"/>
      <c r="J126" s="12"/>
      <c r="K126" s="10"/>
    </row>
    <row r="127" spans="2:11" x14ac:dyDescent="0.3">
      <c r="B127" s="10"/>
      <c r="C127" s="10"/>
      <c r="D127" s="10"/>
      <c r="E127" s="10"/>
      <c r="F127" s="10"/>
      <c r="G127" s="10"/>
      <c r="H127" s="10"/>
      <c r="I127" s="10"/>
      <c r="J127" s="12"/>
      <c r="K127" s="10"/>
    </row>
    <row r="128" spans="2:11" x14ac:dyDescent="0.3">
      <c r="B128" s="10"/>
      <c r="C128" s="10"/>
      <c r="D128" s="10"/>
      <c r="E128" s="10"/>
      <c r="F128" s="10"/>
      <c r="G128" s="10"/>
      <c r="H128" s="10"/>
      <c r="I128" s="10"/>
      <c r="J128" s="12"/>
      <c r="K128" s="10"/>
    </row>
    <row r="129" spans="2:11" x14ac:dyDescent="0.3">
      <c r="B129" s="10"/>
      <c r="C129" s="10"/>
      <c r="D129" s="10"/>
      <c r="E129" s="10"/>
      <c r="F129" s="10"/>
      <c r="G129" s="10"/>
      <c r="H129" s="10"/>
      <c r="I129" s="10"/>
      <c r="J129" s="12"/>
      <c r="K129" s="10"/>
    </row>
    <row r="130" spans="2:11" x14ac:dyDescent="0.3">
      <c r="B130" s="10"/>
      <c r="C130" s="10"/>
      <c r="D130" s="10"/>
      <c r="E130" s="10"/>
      <c r="F130" s="10"/>
      <c r="G130" s="10"/>
      <c r="H130" s="10"/>
      <c r="I130" s="10"/>
      <c r="J130" s="12"/>
      <c r="K130" s="10"/>
    </row>
    <row r="131" spans="2:11" x14ac:dyDescent="0.3">
      <c r="B131" s="10"/>
      <c r="C131" s="10"/>
      <c r="D131" s="10"/>
      <c r="E131" s="10"/>
      <c r="F131" s="10"/>
      <c r="G131" s="10"/>
      <c r="H131" s="10"/>
      <c r="I131" s="10"/>
      <c r="J131" s="12"/>
      <c r="K131" s="10"/>
    </row>
    <row r="132" spans="2:11" x14ac:dyDescent="0.3">
      <c r="B132" s="10"/>
      <c r="C132" s="10"/>
      <c r="D132" s="10"/>
      <c r="E132" s="10"/>
      <c r="F132" s="10"/>
      <c r="G132" s="10"/>
      <c r="H132" s="10"/>
      <c r="I132" s="10"/>
      <c r="J132" s="12"/>
      <c r="K132" s="10"/>
    </row>
    <row r="133" spans="2:11" x14ac:dyDescent="0.3">
      <c r="B133" s="10"/>
      <c r="C133" s="10"/>
      <c r="D133" s="10"/>
      <c r="E133" s="10"/>
      <c r="F133" s="10"/>
      <c r="G133" s="10"/>
      <c r="H133" s="10"/>
      <c r="I133" s="10"/>
      <c r="J133" s="12"/>
      <c r="K133" s="10"/>
    </row>
    <row r="134" spans="2:11" x14ac:dyDescent="0.3">
      <c r="B134" s="10"/>
      <c r="C134" s="10"/>
      <c r="D134" s="10"/>
      <c r="E134" s="10"/>
      <c r="F134" s="10"/>
      <c r="G134" s="10"/>
      <c r="H134" s="10"/>
      <c r="I134" s="10"/>
      <c r="J134" s="12"/>
      <c r="K134" s="10"/>
    </row>
    <row r="135" spans="2:11" x14ac:dyDescent="0.3">
      <c r="B135" s="10"/>
      <c r="C135" s="10"/>
      <c r="D135" s="10"/>
      <c r="E135" s="10"/>
      <c r="F135" s="10"/>
      <c r="G135" s="10"/>
      <c r="H135" s="10"/>
      <c r="I135" s="10"/>
      <c r="J135" s="12"/>
      <c r="K135" s="10"/>
    </row>
    <row r="136" spans="2:11" x14ac:dyDescent="0.3">
      <c r="B136" s="10"/>
      <c r="C136" s="10"/>
      <c r="D136" s="10"/>
      <c r="E136" s="10"/>
      <c r="F136" s="10"/>
      <c r="G136" s="10"/>
      <c r="H136" s="10"/>
      <c r="I136" s="10"/>
      <c r="J136" s="12"/>
      <c r="K136" s="10"/>
    </row>
    <row r="137" spans="2:11" x14ac:dyDescent="0.3">
      <c r="B137" s="10"/>
      <c r="C137" s="10"/>
      <c r="D137" s="10"/>
      <c r="E137" s="10"/>
      <c r="F137" s="10"/>
      <c r="G137" s="10"/>
      <c r="H137" s="10"/>
      <c r="I137" s="10"/>
      <c r="J137" s="12"/>
      <c r="K137" s="10"/>
    </row>
    <row r="138" spans="2:11" x14ac:dyDescent="0.3">
      <c r="B138" s="10"/>
      <c r="C138" s="10"/>
      <c r="D138" s="10"/>
      <c r="E138" s="10"/>
      <c r="F138" s="10"/>
      <c r="G138" s="10"/>
      <c r="H138" s="10"/>
      <c r="I138" s="10"/>
      <c r="J138" s="12"/>
      <c r="K138" s="10"/>
    </row>
    <row r="139" spans="2:11" x14ac:dyDescent="0.3">
      <c r="B139" s="10"/>
      <c r="C139" s="10"/>
      <c r="D139" s="10"/>
      <c r="E139" s="10"/>
      <c r="F139" s="10"/>
      <c r="G139" s="10"/>
      <c r="H139" s="10"/>
      <c r="I139" s="10"/>
      <c r="J139" s="12"/>
      <c r="K139" s="10"/>
    </row>
    <row r="140" spans="2:11" x14ac:dyDescent="0.3">
      <c r="B140" s="10"/>
      <c r="C140" s="10"/>
      <c r="D140" s="10"/>
      <c r="E140" s="10"/>
      <c r="F140" s="10"/>
      <c r="G140" s="10"/>
      <c r="H140" s="10"/>
      <c r="I140" s="10"/>
      <c r="J140" s="12"/>
      <c r="K140" s="10"/>
    </row>
    <row r="141" spans="2:11" x14ac:dyDescent="0.3">
      <c r="B141" s="10"/>
      <c r="C141" s="10"/>
      <c r="D141" s="10"/>
      <c r="E141" s="10"/>
      <c r="F141" s="10"/>
      <c r="G141" s="10"/>
      <c r="H141" s="10"/>
      <c r="I141" s="10"/>
      <c r="J141" s="12"/>
      <c r="K141" s="10"/>
    </row>
    <row r="142" spans="2:11" x14ac:dyDescent="0.3">
      <c r="B142" s="10"/>
      <c r="C142" s="10"/>
      <c r="D142" s="10"/>
      <c r="E142" s="10"/>
      <c r="F142" s="10"/>
      <c r="G142" s="10"/>
      <c r="H142" s="10"/>
      <c r="I142" s="10"/>
      <c r="J142" s="12"/>
      <c r="K142" s="10"/>
    </row>
    <row r="143" spans="2:11" x14ac:dyDescent="0.3">
      <c r="B143" s="10"/>
      <c r="C143" s="10"/>
      <c r="D143" s="10"/>
      <c r="E143" s="10"/>
      <c r="F143" s="10"/>
      <c r="G143" s="10"/>
      <c r="H143" s="10"/>
      <c r="I143" s="10"/>
      <c r="J143" s="12"/>
      <c r="K143" s="10"/>
    </row>
    <row r="144" spans="2:11" x14ac:dyDescent="0.3">
      <c r="B144" s="10"/>
      <c r="C144" s="10"/>
      <c r="D144" s="10"/>
      <c r="E144" s="10"/>
      <c r="F144" s="10"/>
      <c r="G144" s="10"/>
      <c r="H144" s="10"/>
      <c r="I144" s="10"/>
      <c r="J144" s="12"/>
      <c r="K144" s="10"/>
    </row>
    <row r="145" spans="2:11" x14ac:dyDescent="0.3">
      <c r="B145" s="10"/>
      <c r="C145" s="10"/>
      <c r="D145" s="10"/>
      <c r="E145" s="10"/>
      <c r="F145" s="10"/>
      <c r="G145" s="10"/>
      <c r="H145" s="10"/>
      <c r="I145" s="10"/>
      <c r="J145" s="12"/>
      <c r="K145" s="10"/>
    </row>
    <row r="146" spans="2:11" x14ac:dyDescent="0.3">
      <c r="B146" s="10"/>
      <c r="C146" s="10"/>
      <c r="D146" s="10"/>
      <c r="E146" s="10"/>
      <c r="F146" s="10"/>
      <c r="G146" s="10"/>
      <c r="H146" s="10"/>
      <c r="I146" s="10"/>
      <c r="J146" s="12"/>
      <c r="K146" s="10"/>
    </row>
    <row r="147" spans="2:11" x14ac:dyDescent="0.3">
      <c r="B147" s="10"/>
      <c r="C147" s="10"/>
      <c r="D147" s="10"/>
      <c r="E147" s="10"/>
      <c r="F147" s="10"/>
      <c r="G147" s="10"/>
      <c r="H147" s="10"/>
      <c r="I147" s="10"/>
      <c r="J147" s="12"/>
      <c r="K147" s="10"/>
    </row>
    <row r="148" spans="2:11" x14ac:dyDescent="0.3">
      <c r="B148" s="10"/>
      <c r="C148" s="10"/>
      <c r="D148" s="10"/>
      <c r="E148" s="10"/>
      <c r="F148" s="10"/>
      <c r="G148" s="10"/>
      <c r="H148" s="10"/>
      <c r="I148" s="10"/>
      <c r="J148" s="12"/>
      <c r="K148" s="10"/>
    </row>
    <row r="149" spans="2:11" x14ac:dyDescent="0.3">
      <c r="B149" s="10"/>
      <c r="C149" s="10"/>
      <c r="D149" s="10"/>
      <c r="E149" s="10"/>
      <c r="F149" s="10"/>
      <c r="G149" s="10"/>
      <c r="H149" s="10"/>
      <c r="I149" s="10"/>
      <c r="J149" s="12"/>
      <c r="K149" s="10"/>
    </row>
    <row r="150" spans="2:11" x14ac:dyDescent="0.3">
      <c r="B150" s="10"/>
      <c r="C150" s="10"/>
      <c r="D150" s="10"/>
      <c r="E150" s="10"/>
      <c r="F150" s="10"/>
      <c r="G150" s="10"/>
      <c r="H150" s="10"/>
      <c r="I150" s="10"/>
      <c r="J150" s="12"/>
      <c r="K150" s="10"/>
    </row>
    <row r="151" spans="2:11" x14ac:dyDescent="0.3">
      <c r="B151" s="10"/>
      <c r="C151" s="10"/>
      <c r="D151" s="10"/>
      <c r="E151" s="10"/>
      <c r="F151" s="10"/>
      <c r="G151" s="10"/>
      <c r="H151" s="10"/>
      <c r="I151" s="10"/>
      <c r="J151" s="12"/>
      <c r="K151" s="10"/>
    </row>
    <row r="152" spans="2:11" x14ac:dyDescent="0.3">
      <c r="B152" s="10"/>
      <c r="C152" s="10"/>
      <c r="D152" s="10"/>
      <c r="E152" s="10"/>
      <c r="F152" s="10"/>
      <c r="G152" s="10"/>
      <c r="H152" s="10"/>
      <c r="I152" s="10"/>
      <c r="J152" s="12"/>
      <c r="K152" s="10"/>
    </row>
    <row r="153" spans="2:11" x14ac:dyDescent="0.3">
      <c r="B153" s="10"/>
      <c r="C153" s="10"/>
      <c r="D153" s="10"/>
      <c r="E153" s="10"/>
      <c r="F153" s="10"/>
      <c r="G153" s="10"/>
      <c r="H153" s="10"/>
      <c r="I153" s="10"/>
      <c r="J153" s="12"/>
      <c r="K153" s="10"/>
    </row>
    <row r="154" spans="2:11" x14ac:dyDescent="0.3">
      <c r="B154" s="10"/>
      <c r="C154" s="10"/>
      <c r="D154" s="10"/>
      <c r="E154" s="10"/>
      <c r="F154" s="10"/>
      <c r="G154" s="10"/>
      <c r="H154" s="10"/>
      <c r="I154" s="10"/>
      <c r="J154" s="12"/>
      <c r="K154" s="10"/>
    </row>
    <row r="155" spans="2:11" x14ac:dyDescent="0.3">
      <c r="B155" s="10"/>
      <c r="C155" s="10"/>
      <c r="D155" s="10"/>
      <c r="E155" s="10"/>
      <c r="F155" s="10"/>
      <c r="G155" s="10"/>
      <c r="H155" s="10"/>
      <c r="I155" s="10"/>
      <c r="J155" s="12"/>
      <c r="K155" s="10"/>
    </row>
    <row r="156" spans="2:11" x14ac:dyDescent="0.3">
      <c r="B156" s="10"/>
      <c r="C156" s="10"/>
      <c r="D156" s="10"/>
      <c r="E156" s="10"/>
      <c r="F156" s="10"/>
      <c r="G156" s="10"/>
      <c r="H156" s="10"/>
      <c r="I156" s="10"/>
      <c r="J156" s="12"/>
      <c r="K156" s="10"/>
    </row>
    <row r="157" spans="2:11" x14ac:dyDescent="0.3">
      <c r="B157" s="10"/>
      <c r="C157" s="10"/>
      <c r="D157" s="10"/>
      <c r="E157" s="10"/>
      <c r="F157" s="10"/>
      <c r="G157" s="10"/>
      <c r="H157" s="10"/>
      <c r="I157" s="10"/>
      <c r="J157" s="12"/>
      <c r="K157" s="10"/>
    </row>
    <row r="158" spans="2:11" x14ac:dyDescent="0.3">
      <c r="B158" s="10"/>
      <c r="C158" s="10"/>
      <c r="D158" s="10"/>
      <c r="E158" s="10"/>
      <c r="F158" s="10"/>
      <c r="G158" s="10"/>
      <c r="H158" s="10"/>
      <c r="I158" s="10"/>
      <c r="J158" s="12"/>
      <c r="K158" s="10"/>
    </row>
    <row r="159" spans="2:11" x14ac:dyDescent="0.3">
      <c r="B159" s="10"/>
      <c r="C159" s="10"/>
      <c r="D159" s="10"/>
      <c r="E159" s="10"/>
      <c r="F159" s="10"/>
      <c r="G159" s="10"/>
      <c r="H159" s="10"/>
      <c r="I159" s="10"/>
      <c r="J159" s="12"/>
      <c r="K159" s="10"/>
    </row>
    <row r="160" spans="2:11" x14ac:dyDescent="0.3">
      <c r="B160" s="10"/>
      <c r="C160" s="10"/>
      <c r="D160" s="10"/>
      <c r="E160" s="10"/>
      <c r="F160" s="10"/>
      <c r="G160" s="10"/>
      <c r="H160" s="10"/>
      <c r="I160" s="10"/>
      <c r="J160" s="12"/>
      <c r="K160" s="10"/>
    </row>
    <row r="161" spans="2:11" x14ac:dyDescent="0.3">
      <c r="B161" s="10"/>
      <c r="C161" s="10"/>
      <c r="D161" s="10"/>
      <c r="E161" s="10"/>
      <c r="F161" s="10"/>
      <c r="G161" s="10"/>
      <c r="H161" s="10"/>
      <c r="I161" s="10"/>
      <c r="J161" s="12"/>
      <c r="K161" s="10"/>
    </row>
    <row r="162" spans="2:11" x14ac:dyDescent="0.3">
      <c r="B162" s="10"/>
      <c r="C162" s="10"/>
      <c r="D162" s="10"/>
      <c r="E162" s="10"/>
      <c r="F162" s="10"/>
      <c r="G162" s="10"/>
      <c r="H162" s="10"/>
      <c r="I162" s="10"/>
      <c r="J162" s="12"/>
      <c r="K162" s="10"/>
    </row>
    <row r="163" spans="2:11" x14ac:dyDescent="0.3">
      <c r="B163" s="10"/>
      <c r="C163" s="10"/>
      <c r="D163" s="10"/>
      <c r="E163" s="10"/>
      <c r="F163" s="10"/>
      <c r="G163" s="10"/>
      <c r="H163" s="10"/>
      <c r="I163" s="10"/>
      <c r="J163" s="12"/>
      <c r="K163" s="10"/>
    </row>
    <row r="164" spans="2:11" x14ac:dyDescent="0.3">
      <c r="B164" s="10"/>
      <c r="C164" s="10"/>
      <c r="D164" s="10"/>
      <c r="E164" s="10"/>
      <c r="F164" s="10"/>
      <c r="G164" s="10"/>
      <c r="H164" s="10"/>
      <c r="I164" s="10"/>
      <c r="J164" s="12"/>
      <c r="K164" s="10"/>
    </row>
    <row r="165" spans="2:11" x14ac:dyDescent="0.3">
      <c r="B165" s="10"/>
      <c r="C165" s="10"/>
      <c r="D165" s="10"/>
      <c r="E165" s="10"/>
      <c r="F165" s="10"/>
      <c r="G165" s="10"/>
      <c r="H165" s="10"/>
      <c r="I165" s="10"/>
      <c r="J165" s="12"/>
      <c r="K165" s="10"/>
    </row>
    <row r="166" spans="2:11" x14ac:dyDescent="0.3">
      <c r="B166" s="10"/>
      <c r="C166" s="10"/>
      <c r="D166" s="10"/>
      <c r="E166" s="10"/>
      <c r="F166" s="10"/>
      <c r="G166" s="10"/>
      <c r="H166" s="10"/>
      <c r="I166" s="10"/>
      <c r="J166" s="12"/>
      <c r="K166" s="10"/>
    </row>
    <row r="167" spans="2:11" x14ac:dyDescent="0.3">
      <c r="B167" s="10"/>
      <c r="C167" s="10"/>
      <c r="D167" s="10"/>
      <c r="E167" s="10"/>
      <c r="F167" s="10"/>
      <c r="G167" s="10"/>
      <c r="H167" s="10"/>
      <c r="I167" s="10"/>
      <c r="J167" s="12"/>
      <c r="K167" s="10"/>
    </row>
    <row r="168" spans="2:11" x14ac:dyDescent="0.3">
      <c r="B168" s="10"/>
      <c r="C168" s="10"/>
      <c r="D168" s="10"/>
      <c r="E168" s="10"/>
      <c r="F168" s="10"/>
      <c r="G168" s="10"/>
      <c r="H168" s="10"/>
      <c r="I168" s="10"/>
      <c r="J168" s="12"/>
      <c r="K168" s="10"/>
    </row>
    <row r="169" spans="2:11" x14ac:dyDescent="0.3">
      <c r="B169" s="10"/>
      <c r="C169" s="10"/>
      <c r="D169" s="10"/>
      <c r="E169" s="10"/>
      <c r="F169" s="10"/>
      <c r="G169" s="10"/>
      <c r="H169" s="10"/>
      <c r="I169" s="10"/>
      <c r="J169" s="12"/>
      <c r="K169" s="10"/>
    </row>
    <row r="170" spans="2:11" x14ac:dyDescent="0.3">
      <c r="B170" s="10"/>
      <c r="C170" s="10"/>
      <c r="D170" s="10"/>
      <c r="E170" s="10"/>
      <c r="F170" s="10"/>
      <c r="G170" s="10"/>
      <c r="H170" s="10"/>
      <c r="I170" s="10"/>
      <c r="J170" s="12"/>
      <c r="K170" s="10"/>
    </row>
    <row r="171" spans="2:11" x14ac:dyDescent="0.3">
      <c r="B171" s="10"/>
      <c r="C171" s="10"/>
      <c r="D171" s="10"/>
      <c r="E171" s="10"/>
      <c r="F171" s="10"/>
      <c r="G171" s="10"/>
      <c r="H171" s="10"/>
      <c r="I171" s="10"/>
      <c r="J171" s="12"/>
      <c r="K171" s="10"/>
    </row>
    <row r="172" spans="2:11" x14ac:dyDescent="0.3">
      <c r="B172" s="10"/>
      <c r="C172" s="10"/>
      <c r="D172" s="10"/>
      <c r="E172" s="10"/>
      <c r="F172" s="10"/>
      <c r="G172" s="10"/>
      <c r="H172" s="10"/>
      <c r="I172" s="10"/>
      <c r="J172" s="12"/>
      <c r="K172" s="10"/>
    </row>
    <row r="173" spans="2:11" x14ac:dyDescent="0.3">
      <c r="B173" s="10"/>
      <c r="C173" s="10"/>
      <c r="D173" s="10"/>
      <c r="E173" s="10"/>
      <c r="F173" s="10"/>
      <c r="G173" s="10"/>
      <c r="H173" s="10"/>
      <c r="I173" s="10"/>
      <c r="J173" s="12"/>
      <c r="K173" s="10"/>
    </row>
    <row r="174" spans="2:11" x14ac:dyDescent="0.3">
      <c r="B174" s="10"/>
      <c r="C174" s="10"/>
      <c r="D174" s="10"/>
      <c r="E174" s="10"/>
      <c r="F174" s="10"/>
      <c r="G174" s="10"/>
      <c r="H174" s="10"/>
      <c r="I174" s="10"/>
      <c r="J174" s="12"/>
      <c r="K174" s="10"/>
    </row>
    <row r="175" spans="2:11" x14ac:dyDescent="0.3">
      <c r="B175" s="10"/>
      <c r="C175" s="10"/>
      <c r="D175" s="10"/>
      <c r="E175" s="10"/>
      <c r="F175" s="10"/>
      <c r="G175" s="10"/>
      <c r="H175" s="10"/>
      <c r="I175" s="10"/>
      <c r="J175" s="12"/>
      <c r="K175" s="10"/>
    </row>
    <row r="176" spans="2:11" x14ac:dyDescent="0.3">
      <c r="B176" s="10"/>
      <c r="C176" s="10"/>
      <c r="D176" s="10"/>
      <c r="E176" s="10"/>
      <c r="F176" s="10"/>
      <c r="G176" s="10"/>
      <c r="H176" s="10"/>
      <c r="I176" s="10"/>
      <c r="J176" s="12"/>
      <c r="K176" s="10"/>
    </row>
    <row r="177" spans="2:11" x14ac:dyDescent="0.3">
      <c r="B177" s="10"/>
      <c r="C177" s="10"/>
      <c r="D177" s="10"/>
      <c r="E177" s="10"/>
      <c r="F177" s="10"/>
      <c r="G177" s="10"/>
      <c r="H177" s="10"/>
      <c r="I177" s="10"/>
      <c r="J177" s="12"/>
      <c r="K177" s="10"/>
    </row>
    <row r="178" spans="2:11" x14ac:dyDescent="0.3">
      <c r="B178" s="10"/>
      <c r="C178" s="10"/>
      <c r="D178" s="10"/>
      <c r="E178" s="10"/>
      <c r="F178" s="10"/>
      <c r="G178" s="10"/>
      <c r="H178" s="10"/>
      <c r="I178" s="10"/>
      <c r="J178" s="12"/>
      <c r="K178" s="10"/>
    </row>
    <row r="179" spans="2:11" x14ac:dyDescent="0.3">
      <c r="B179" s="10"/>
      <c r="C179" s="10"/>
      <c r="D179" s="10"/>
      <c r="E179" s="10"/>
      <c r="F179" s="10"/>
      <c r="G179" s="10"/>
      <c r="H179" s="10"/>
      <c r="I179" s="10"/>
      <c r="J179" s="12"/>
      <c r="K179" s="10"/>
    </row>
    <row r="180" spans="2:11" x14ac:dyDescent="0.3">
      <c r="B180" s="10"/>
      <c r="C180" s="10"/>
      <c r="D180" s="10"/>
      <c r="E180" s="10"/>
      <c r="F180" s="10"/>
      <c r="G180" s="10"/>
      <c r="H180" s="10"/>
      <c r="I180" s="10"/>
      <c r="J180" s="12"/>
      <c r="K180" s="10"/>
    </row>
    <row r="181" spans="2:11" x14ac:dyDescent="0.3">
      <c r="B181" s="10"/>
      <c r="C181" s="10"/>
      <c r="D181" s="10"/>
      <c r="E181" s="10"/>
      <c r="F181" s="10"/>
      <c r="G181" s="10"/>
      <c r="H181" s="10"/>
      <c r="I181" s="10"/>
      <c r="J181" s="12"/>
      <c r="K181" s="10"/>
    </row>
    <row r="182" spans="2:11" x14ac:dyDescent="0.3">
      <c r="B182" s="10"/>
      <c r="C182" s="10"/>
      <c r="D182" s="10"/>
      <c r="E182" s="10"/>
      <c r="F182" s="10"/>
      <c r="G182" s="10"/>
      <c r="H182" s="10"/>
      <c r="I182" s="10"/>
      <c r="J182" s="12"/>
      <c r="K182" s="10"/>
    </row>
    <row r="183" spans="2:11" x14ac:dyDescent="0.3">
      <c r="B183" s="10"/>
      <c r="C183" s="10"/>
      <c r="D183" s="10"/>
      <c r="E183" s="10"/>
      <c r="F183" s="10"/>
      <c r="G183" s="10"/>
      <c r="H183" s="10"/>
      <c r="I183" s="10"/>
      <c r="J183" s="12"/>
      <c r="K183" s="10"/>
    </row>
    <row r="184" spans="2:11" x14ac:dyDescent="0.3">
      <c r="B184" s="10"/>
      <c r="C184" s="10"/>
      <c r="D184" s="10"/>
      <c r="E184" s="10"/>
      <c r="F184" s="10"/>
      <c r="G184" s="10"/>
      <c r="H184" s="10"/>
      <c r="I184" s="10"/>
      <c r="J184" s="12"/>
      <c r="K184" s="10"/>
    </row>
    <row r="185" spans="2:11" x14ac:dyDescent="0.3">
      <c r="B185" s="10"/>
      <c r="C185" s="10"/>
      <c r="D185" s="10"/>
      <c r="E185" s="10"/>
      <c r="F185" s="10"/>
      <c r="G185" s="10"/>
      <c r="H185" s="10"/>
      <c r="I185" s="10"/>
      <c r="J185" s="12"/>
      <c r="K185" s="10"/>
    </row>
    <row r="186" spans="2:11" x14ac:dyDescent="0.3">
      <c r="B186" s="10"/>
      <c r="C186" s="10"/>
      <c r="D186" s="10"/>
      <c r="E186" s="10"/>
      <c r="F186" s="10"/>
      <c r="G186" s="10"/>
      <c r="H186" s="10"/>
      <c r="I186" s="10"/>
      <c r="J186" s="12"/>
      <c r="K186" s="10"/>
    </row>
    <row r="187" spans="2:11" x14ac:dyDescent="0.3">
      <c r="B187" s="10"/>
      <c r="C187" s="10"/>
      <c r="D187" s="10"/>
      <c r="E187" s="10"/>
      <c r="F187" s="10"/>
      <c r="G187" s="10"/>
      <c r="H187" s="10"/>
      <c r="I187" s="10"/>
      <c r="J187" s="12"/>
      <c r="K187" s="10"/>
    </row>
    <row r="188" spans="2:11" x14ac:dyDescent="0.3">
      <c r="B188" s="10"/>
      <c r="C188" s="10"/>
      <c r="D188" s="10"/>
      <c r="E188" s="10"/>
      <c r="F188" s="10"/>
      <c r="G188" s="10"/>
      <c r="H188" s="10"/>
      <c r="I188" s="10"/>
      <c r="J188" s="12"/>
      <c r="K188" s="10"/>
    </row>
    <row r="189" spans="2:11" x14ac:dyDescent="0.3">
      <c r="B189" s="10"/>
      <c r="C189" s="10"/>
      <c r="D189" s="10"/>
      <c r="E189" s="10"/>
      <c r="F189" s="10"/>
      <c r="G189" s="10"/>
      <c r="H189" s="10"/>
      <c r="I189" s="10"/>
      <c r="J189" s="12"/>
      <c r="K189" s="10"/>
    </row>
    <row r="190" spans="2:11" x14ac:dyDescent="0.3">
      <c r="B190" s="10"/>
      <c r="C190" s="10"/>
      <c r="D190" s="10"/>
      <c r="E190" s="10"/>
      <c r="F190" s="10"/>
      <c r="G190" s="10"/>
      <c r="H190" s="10"/>
      <c r="I190" s="10"/>
      <c r="J190" s="12"/>
      <c r="K190" s="10"/>
    </row>
    <row r="191" spans="2:11" x14ac:dyDescent="0.3">
      <c r="B191" s="10"/>
      <c r="C191" s="10"/>
      <c r="D191" s="10"/>
      <c r="E191" s="10"/>
      <c r="F191" s="10"/>
      <c r="G191" s="10"/>
      <c r="H191" s="10"/>
      <c r="I191" s="10"/>
      <c r="J191" s="12"/>
      <c r="K191" s="10"/>
    </row>
    <row r="192" spans="2:11" x14ac:dyDescent="0.3">
      <c r="B192" s="10"/>
      <c r="C192" s="10"/>
      <c r="D192" s="10"/>
      <c r="E192" s="10"/>
      <c r="F192" s="10"/>
      <c r="G192" s="10"/>
      <c r="H192" s="10"/>
      <c r="I192" s="10"/>
      <c r="J192" s="12"/>
      <c r="K192" s="10"/>
    </row>
    <row r="193" spans="2:11" x14ac:dyDescent="0.3">
      <c r="B193" s="10"/>
      <c r="C193" s="10"/>
      <c r="D193" s="10"/>
      <c r="E193" s="10"/>
      <c r="F193" s="10"/>
      <c r="G193" s="10"/>
      <c r="H193" s="10"/>
      <c r="I193" s="10"/>
      <c r="J193" s="12"/>
      <c r="K193" s="10"/>
    </row>
    <row r="194" spans="2:11" x14ac:dyDescent="0.3">
      <c r="B194" s="10"/>
      <c r="C194" s="10"/>
      <c r="D194" s="10"/>
      <c r="E194" s="10"/>
      <c r="F194" s="10"/>
      <c r="G194" s="10"/>
      <c r="H194" s="10"/>
      <c r="I194" s="10"/>
      <c r="J194" s="12"/>
      <c r="K194" s="10"/>
    </row>
    <row r="195" spans="2:11" x14ac:dyDescent="0.3">
      <c r="B195" s="10"/>
      <c r="C195" s="10"/>
      <c r="D195" s="10"/>
      <c r="E195" s="10"/>
      <c r="F195" s="10"/>
      <c r="G195" s="10"/>
      <c r="H195" s="10"/>
      <c r="I195" s="10"/>
      <c r="J195" s="12"/>
      <c r="K195" s="10"/>
    </row>
    <row r="196" spans="2:11" x14ac:dyDescent="0.3">
      <c r="B196" s="10"/>
      <c r="C196" s="10"/>
      <c r="D196" s="10"/>
      <c r="E196" s="10"/>
      <c r="F196" s="10"/>
      <c r="G196" s="10"/>
      <c r="H196" s="10"/>
      <c r="I196" s="10"/>
      <c r="J196" s="12"/>
      <c r="K196" s="10"/>
    </row>
    <row r="197" spans="2:11" x14ac:dyDescent="0.3">
      <c r="B197" s="10"/>
      <c r="C197" s="10"/>
      <c r="D197" s="10"/>
      <c r="E197" s="10"/>
      <c r="F197" s="10"/>
      <c r="G197" s="10"/>
      <c r="H197" s="10"/>
      <c r="I197" s="10"/>
      <c r="J197" s="12"/>
      <c r="K197" s="10"/>
    </row>
    <row r="198" spans="2:11" x14ac:dyDescent="0.3">
      <c r="B198" s="10"/>
      <c r="C198" s="10"/>
      <c r="D198" s="10"/>
      <c r="E198" s="10"/>
      <c r="F198" s="10"/>
      <c r="G198" s="10"/>
      <c r="H198" s="10"/>
      <c r="I198" s="10"/>
      <c r="J198" s="12"/>
      <c r="K198" s="10"/>
    </row>
    <row r="199" spans="2:11" x14ac:dyDescent="0.3">
      <c r="B199" s="10"/>
      <c r="C199" s="10"/>
      <c r="D199" s="10"/>
      <c r="E199" s="10"/>
      <c r="F199" s="10"/>
      <c r="G199" s="10"/>
      <c r="H199" s="10"/>
      <c r="I199" s="10"/>
      <c r="J199" s="12"/>
      <c r="K199" s="10"/>
    </row>
    <row r="200" spans="2:11" x14ac:dyDescent="0.3">
      <c r="B200" s="10"/>
      <c r="C200" s="10"/>
      <c r="D200" s="10"/>
      <c r="E200" s="10"/>
      <c r="F200" s="10"/>
      <c r="G200" s="10"/>
      <c r="H200" s="10"/>
      <c r="I200" s="10"/>
      <c r="J200" s="12"/>
      <c r="K200" s="10"/>
    </row>
    <row r="201" spans="2:11" x14ac:dyDescent="0.3">
      <c r="B201" s="10"/>
      <c r="C201" s="10"/>
      <c r="D201" s="10"/>
      <c r="E201" s="10"/>
      <c r="F201" s="10"/>
      <c r="G201" s="10"/>
      <c r="H201" s="10"/>
      <c r="I201" s="10"/>
      <c r="J201" s="12"/>
      <c r="K201" s="10"/>
    </row>
    <row r="202" spans="2:11" x14ac:dyDescent="0.3">
      <c r="B202" s="10"/>
      <c r="C202" s="10"/>
      <c r="D202" s="10"/>
      <c r="E202" s="10"/>
      <c r="F202" s="10"/>
      <c r="G202" s="10"/>
      <c r="H202" s="10"/>
      <c r="I202" s="10"/>
      <c r="J202" s="12"/>
      <c r="K202" s="10"/>
    </row>
    <row r="203" spans="2:11" x14ac:dyDescent="0.3">
      <c r="B203" s="10"/>
      <c r="C203" s="10"/>
      <c r="D203" s="10"/>
      <c r="E203" s="10"/>
      <c r="F203" s="10"/>
      <c r="G203" s="10"/>
      <c r="H203" s="10"/>
      <c r="I203" s="10"/>
      <c r="J203" s="12"/>
      <c r="K203" s="10"/>
    </row>
    <row r="204" spans="2:11" x14ac:dyDescent="0.3">
      <c r="B204" s="10"/>
      <c r="C204" s="10"/>
      <c r="D204" s="10"/>
      <c r="E204" s="10"/>
      <c r="F204" s="10"/>
      <c r="G204" s="10"/>
      <c r="H204" s="10"/>
      <c r="I204" s="10"/>
      <c r="J204" s="12"/>
      <c r="K204" s="10"/>
    </row>
    <row r="205" spans="2:11" x14ac:dyDescent="0.3">
      <c r="B205" s="10"/>
      <c r="C205" s="10"/>
      <c r="D205" s="10"/>
      <c r="E205" s="10"/>
      <c r="F205" s="10"/>
      <c r="G205" s="10"/>
      <c r="H205" s="10"/>
      <c r="I205" s="10"/>
      <c r="J205" s="12"/>
      <c r="K205" s="10"/>
    </row>
    <row r="206" spans="2:11" x14ac:dyDescent="0.3">
      <c r="B206" s="10"/>
      <c r="C206" s="10"/>
      <c r="D206" s="10"/>
      <c r="E206" s="10"/>
      <c r="F206" s="10"/>
      <c r="G206" s="10"/>
      <c r="H206" s="10"/>
      <c r="I206" s="10"/>
      <c r="J206" s="12"/>
      <c r="K206" s="10"/>
    </row>
    <row r="207" spans="2:11" x14ac:dyDescent="0.3">
      <c r="B207" s="10"/>
      <c r="C207" s="10"/>
      <c r="D207" s="10"/>
      <c r="E207" s="10"/>
      <c r="F207" s="10"/>
      <c r="G207" s="10"/>
      <c r="H207" s="10"/>
      <c r="I207" s="10"/>
      <c r="J207" s="12"/>
      <c r="K207" s="10"/>
    </row>
    <row r="208" spans="2:11" x14ac:dyDescent="0.3">
      <c r="B208" s="10"/>
      <c r="C208" s="10"/>
      <c r="D208" s="10"/>
      <c r="E208" s="10"/>
      <c r="F208" s="10"/>
      <c r="G208" s="10"/>
      <c r="H208" s="10"/>
      <c r="I208" s="10"/>
      <c r="J208" s="12"/>
      <c r="K208" s="10"/>
    </row>
    <row r="209" spans="2:11" x14ac:dyDescent="0.3">
      <c r="B209" s="10"/>
      <c r="C209" s="10"/>
      <c r="D209" s="10"/>
      <c r="E209" s="10"/>
      <c r="F209" s="10"/>
      <c r="G209" s="10"/>
      <c r="H209" s="10"/>
      <c r="I209" s="10"/>
      <c r="J209" s="12"/>
      <c r="K209" s="10"/>
    </row>
    <row r="210" spans="2:11" x14ac:dyDescent="0.3">
      <c r="B210" s="10"/>
      <c r="C210" s="10"/>
      <c r="D210" s="10"/>
      <c r="E210" s="10"/>
      <c r="F210" s="10"/>
      <c r="G210" s="10"/>
      <c r="H210" s="10"/>
      <c r="I210" s="10"/>
      <c r="J210" s="12"/>
      <c r="K210" s="10"/>
    </row>
    <row r="211" spans="2:11" x14ac:dyDescent="0.3">
      <c r="D211" s="2"/>
      <c r="E211" s="2"/>
      <c r="F211" s="2"/>
      <c r="G211" s="2"/>
      <c r="H211" s="2"/>
      <c r="I211" s="2"/>
      <c r="J211" s="2"/>
      <c r="K211" s="2"/>
    </row>
    <row r="212" spans="2:11" x14ac:dyDescent="0.3">
      <c r="D212" s="2"/>
      <c r="E212" s="2"/>
      <c r="F212" s="2"/>
      <c r="G212" s="2"/>
      <c r="H212" s="2"/>
      <c r="I212" s="2"/>
      <c r="J212" s="2"/>
      <c r="K212" s="2"/>
    </row>
    <row r="213" spans="2:11" x14ac:dyDescent="0.3">
      <c r="D213" s="2"/>
      <c r="E213" s="2"/>
      <c r="F213" s="2"/>
      <c r="G213" s="2"/>
      <c r="H213" s="2"/>
      <c r="I213" s="2"/>
      <c r="J213" s="2"/>
      <c r="K213" s="2"/>
    </row>
    <row r="214" spans="2:11" x14ac:dyDescent="0.3">
      <c r="D214" s="2"/>
      <c r="E214" s="2"/>
      <c r="F214" s="2"/>
      <c r="G214" s="2"/>
      <c r="H214" s="2"/>
      <c r="I214" s="2"/>
      <c r="J214" s="2"/>
      <c r="K214" s="2"/>
    </row>
    <row r="215" spans="2:11" x14ac:dyDescent="0.3">
      <c r="D215" s="2"/>
      <c r="E215" s="2"/>
      <c r="F215" s="2"/>
      <c r="G215" s="2"/>
      <c r="H215" s="2"/>
      <c r="I215" s="2"/>
      <c r="J215" s="2"/>
      <c r="K215" s="2"/>
    </row>
    <row r="216" spans="2:11" x14ac:dyDescent="0.3">
      <c r="D216" s="2"/>
      <c r="E216" s="2"/>
      <c r="F216" s="2"/>
      <c r="G216" s="2"/>
      <c r="H216" s="2"/>
      <c r="I216" s="2"/>
      <c r="J216" s="2"/>
      <c r="K216" s="2"/>
    </row>
    <row r="217" spans="2:11" x14ac:dyDescent="0.3">
      <c r="D217" s="2"/>
      <c r="E217" s="2"/>
      <c r="F217" s="2"/>
      <c r="G217" s="2"/>
      <c r="H217" s="2"/>
      <c r="I217" s="2"/>
      <c r="J217" s="2"/>
      <c r="K217" s="2"/>
    </row>
    <row r="218" spans="2:11" x14ac:dyDescent="0.3">
      <c r="D218" s="2"/>
      <c r="E218" s="2"/>
      <c r="F218" s="2"/>
      <c r="G218" s="2"/>
      <c r="H218" s="2"/>
      <c r="I218" s="2"/>
      <c r="J218" s="2"/>
      <c r="K218" s="2"/>
    </row>
    <row r="219" spans="2:11" x14ac:dyDescent="0.3">
      <c r="D219" s="2"/>
      <c r="E219" s="2"/>
      <c r="F219" s="2"/>
      <c r="G219" s="2"/>
      <c r="H219" s="2"/>
      <c r="I219" s="2"/>
      <c r="J219" s="2"/>
      <c r="K219" s="2"/>
    </row>
    <row r="220" spans="2:11" x14ac:dyDescent="0.3">
      <c r="D220" s="2"/>
      <c r="E220" s="2"/>
      <c r="F220" s="2"/>
      <c r="G220" s="2"/>
      <c r="H220" s="2"/>
      <c r="I220" s="2"/>
      <c r="J220" s="2"/>
      <c r="K220" s="2"/>
    </row>
    <row r="221" spans="2:11" x14ac:dyDescent="0.3">
      <c r="D221" s="2"/>
      <c r="E221" s="2"/>
      <c r="F221" s="2"/>
      <c r="G221" s="2"/>
      <c r="H221" s="2"/>
      <c r="I221" s="2"/>
      <c r="J221" s="2"/>
      <c r="K221" s="2"/>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showGridLines="0" tabSelected="1" topLeftCell="A6" zoomScale="110" zoomScaleNormal="110" workbookViewId="0">
      <pane xSplit="3" ySplit="4" topLeftCell="D38" activePane="bottomRight" state="frozen"/>
      <selection activeCell="A6" sqref="A6"/>
      <selection pane="topRight" activeCell="D6" sqref="D6"/>
      <selection pane="bottomLeft" activeCell="A10" sqref="A10"/>
      <selection pane="bottomRight" activeCell="C40" sqref="C40:C41"/>
    </sheetView>
  </sheetViews>
  <sheetFormatPr baseColWidth="10" defaultColWidth="11.44140625" defaultRowHeight="10.199999999999999" x14ac:dyDescent="0.2"/>
  <cols>
    <col min="1" max="1" width="4" style="47" customWidth="1"/>
    <col min="2" max="2" width="19.88671875" style="47" customWidth="1"/>
    <col min="3" max="3" width="6.109375" style="47" customWidth="1"/>
    <col min="4" max="4" width="28.44140625" style="47" customWidth="1"/>
    <col min="5" max="5" width="30.6640625" style="47" customWidth="1"/>
    <col min="6" max="6" width="22.6640625" style="84" customWidth="1"/>
    <col min="7" max="7" width="30.88671875" style="49" customWidth="1"/>
    <col min="8" max="8" width="17.88671875" style="85" customWidth="1"/>
    <col min="9" max="9" width="33.6640625" style="46" customWidth="1"/>
    <col min="10" max="13" width="29" style="27" hidden="1" customWidth="1"/>
    <col min="14" max="14" width="29" style="27" customWidth="1"/>
    <col min="15" max="15" width="11.44140625" style="27" customWidth="1"/>
    <col min="16" max="16384" width="11.44140625" style="27"/>
  </cols>
  <sheetData>
    <row r="2" spans="1:13" ht="28.5" customHeight="1" x14ac:dyDescent="0.2">
      <c r="B2" s="394" t="s">
        <v>30</v>
      </c>
      <c r="C2" s="395"/>
      <c r="D2" s="395"/>
      <c r="E2" s="395"/>
      <c r="F2" s="395"/>
      <c r="G2" s="395"/>
      <c r="H2" s="395"/>
      <c r="I2" s="26"/>
    </row>
    <row r="3" spans="1:13" x14ac:dyDescent="0.2">
      <c r="B3" s="48" t="s">
        <v>31</v>
      </c>
      <c r="C3" s="396" t="s">
        <v>32</v>
      </c>
      <c r="D3" s="396"/>
      <c r="E3" s="396"/>
      <c r="F3" s="396"/>
      <c r="G3" s="396"/>
      <c r="H3" s="396"/>
      <c r="I3" s="26"/>
    </row>
    <row r="4" spans="1:13" x14ac:dyDescent="0.2">
      <c r="B4" s="48" t="s">
        <v>33</v>
      </c>
      <c r="C4" s="396" t="s">
        <v>401</v>
      </c>
      <c r="D4" s="396"/>
      <c r="E4" s="396"/>
      <c r="F4" s="396"/>
      <c r="G4" s="396"/>
      <c r="H4" s="396"/>
      <c r="I4" s="26"/>
    </row>
    <row r="5" spans="1:13" x14ac:dyDescent="0.2">
      <c r="B5" s="48" t="s">
        <v>34</v>
      </c>
      <c r="C5" s="396" t="s">
        <v>402</v>
      </c>
      <c r="D5" s="396"/>
      <c r="E5" s="396"/>
      <c r="F5" s="396"/>
      <c r="G5" s="396"/>
      <c r="H5" s="396"/>
      <c r="I5" s="26"/>
    </row>
    <row r="6" spans="1:13" x14ac:dyDescent="0.2">
      <c r="B6" s="389" t="s">
        <v>35</v>
      </c>
      <c r="C6" s="389"/>
      <c r="D6" s="389"/>
      <c r="E6" s="389"/>
      <c r="F6" s="389"/>
      <c r="G6" s="389"/>
      <c r="H6" s="389"/>
      <c r="I6" s="28"/>
    </row>
    <row r="7" spans="1:13" x14ac:dyDescent="0.2">
      <c r="B7" s="403" t="s">
        <v>36</v>
      </c>
      <c r="C7" s="403"/>
      <c r="D7" s="403"/>
      <c r="E7" s="403"/>
      <c r="F7" s="403"/>
      <c r="G7" s="403"/>
      <c r="H7" s="403"/>
      <c r="I7" s="28"/>
    </row>
    <row r="8" spans="1:13" s="30" customFormat="1" ht="10.5" customHeight="1" x14ac:dyDescent="0.2">
      <c r="A8" s="49"/>
      <c r="B8" s="50"/>
      <c r="C8" s="51"/>
      <c r="D8" s="50"/>
      <c r="E8" s="52"/>
      <c r="F8" s="404" t="s">
        <v>37</v>
      </c>
      <c r="G8" s="404"/>
      <c r="H8" s="53"/>
      <c r="I8" s="29"/>
      <c r="J8" s="374" t="s">
        <v>378</v>
      </c>
      <c r="K8" s="374"/>
      <c r="L8" s="374"/>
      <c r="M8" s="374"/>
    </row>
    <row r="9" spans="1:13" s="30" customFormat="1" ht="15" customHeight="1" x14ac:dyDescent="0.2">
      <c r="A9" s="49"/>
      <c r="B9" s="54" t="s">
        <v>38</v>
      </c>
      <c r="C9" s="55"/>
      <c r="D9" s="56" t="s">
        <v>24</v>
      </c>
      <c r="E9" s="57" t="s">
        <v>25</v>
      </c>
      <c r="F9" s="58" t="s">
        <v>39</v>
      </c>
      <c r="G9" s="59" t="s">
        <v>40</v>
      </c>
      <c r="H9" s="60" t="s">
        <v>27</v>
      </c>
      <c r="I9" s="31" t="s">
        <v>380</v>
      </c>
      <c r="J9" s="31" t="s">
        <v>384</v>
      </c>
      <c r="K9" s="31" t="s">
        <v>379</v>
      </c>
      <c r="L9" s="31" t="s">
        <v>381</v>
      </c>
      <c r="M9" s="31" t="s">
        <v>380</v>
      </c>
    </row>
    <row r="10" spans="1:13" ht="36.75" customHeight="1" x14ac:dyDescent="0.2">
      <c r="B10" s="384" t="s">
        <v>41</v>
      </c>
      <c r="C10" s="390" t="s">
        <v>42</v>
      </c>
      <c r="D10" s="387" t="s">
        <v>43</v>
      </c>
      <c r="E10" s="387" t="s">
        <v>389</v>
      </c>
      <c r="F10" s="294" t="s">
        <v>16</v>
      </c>
      <c r="G10" s="294" t="s">
        <v>44</v>
      </c>
      <c r="H10" s="375">
        <v>46356</v>
      </c>
      <c r="I10" s="32"/>
      <c r="J10" s="33"/>
      <c r="K10" s="33"/>
      <c r="L10" s="33"/>
      <c r="M10" s="33"/>
    </row>
    <row r="11" spans="1:13" ht="31.5" customHeight="1" x14ac:dyDescent="0.2">
      <c r="B11" s="384"/>
      <c r="C11" s="390"/>
      <c r="D11" s="387"/>
      <c r="E11" s="387"/>
      <c r="F11" s="294" t="s">
        <v>45</v>
      </c>
      <c r="G11" s="289" t="s">
        <v>390</v>
      </c>
      <c r="H11" s="375"/>
      <c r="I11" s="32"/>
      <c r="J11" s="33"/>
      <c r="K11" s="33"/>
      <c r="L11" s="33"/>
      <c r="M11" s="33"/>
    </row>
    <row r="12" spans="1:13" ht="30.75" customHeight="1" x14ac:dyDescent="0.2">
      <c r="B12" s="384"/>
      <c r="C12" s="390"/>
      <c r="D12" s="387"/>
      <c r="E12" s="387"/>
      <c r="F12" s="294" t="s">
        <v>46</v>
      </c>
      <c r="G12" s="294" t="s">
        <v>47</v>
      </c>
      <c r="H12" s="375"/>
      <c r="I12" s="32"/>
      <c r="J12" s="33"/>
      <c r="K12" s="33"/>
      <c r="L12" s="33"/>
      <c r="M12" s="33"/>
    </row>
    <row r="13" spans="1:13" ht="34.200000000000003" customHeight="1" x14ac:dyDescent="0.2">
      <c r="B13" s="384"/>
      <c r="C13" s="391" t="s">
        <v>48</v>
      </c>
      <c r="D13" s="397" t="s">
        <v>377</v>
      </c>
      <c r="E13" s="397" t="s">
        <v>49</v>
      </c>
      <c r="F13" s="400" t="s">
        <v>376</v>
      </c>
      <c r="G13" s="376" t="s">
        <v>391</v>
      </c>
      <c r="H13" s="61">
        <v>46112</v>
      </c>
      <c r="I13" s="34"/>
      <c r="J13" s="33"/>
      <c r="K13" s="33"/>
      <c r="L13" s="33"/>
      <c r="M13" s="33"/>
    </row>
    <row r="14" spans="1:13" ht="34.200000000000003" customHeight="1" x14ac:dyDescent="0.2">
      <c r="B14" s="384"/>
      <c r="C14" s="392"/>
      <c r="D14" s="398"/>
      <c r="E14" s="398"/>
      <c r="F14" s="401"/>
      <c r="G14" s="377"/>
      <c r="H14" s="62">
        <v>46203</v>
      </c>
      <c r="I14" s="35"/>
      <c r="J14" s="33"/>
      <c r="K14" s="33"/>
      <c r="L14" s="33"/>
      <c r="M14" s="33"/>
    </row>
    <row r="15" spans="1:13" ht="34.200000000000003" customHeight="1" x14ac:dyDescent="0.2">
      <c r="B15" s="384"/>
      <c r="C15" s="393"/>
      <c r="D15" s="399"/>
      <c r="E15" s="399"/>
      <c r="F15" s="402"/>
      <c r="G15" s="378"/>
      <c r="H15" s="63">
        <v>46266</v>
      </c>
      <c r="I15" s="36"/>
      <c r="J15" s="33"/>
      <c r="K15" s="33"/>
      <c r="L15" s="33"/>
      <c r="M15" s="33"/>
    </row>
    <row r="16" spans="1:13" ht="40.5" customHeight="1" x14ac:dyDescent="0.2">
      <c r="B16" s="384"/>
      <c r="C16" s="390" t="s">
        <v>51</v>
      </c>
      <c r="D16" s="387" t="s">
        <v>392</v>
      </c>
      <c r="E16" s="387" t="s">
        <v>393</v>
      </c>
      <c r="F16" s="294" t="s">
        <v>45</v>
      </c>
      <c r="G16" s="289" t="s">
        <v>390</v>
      </c>
      <c r="H16" s="375">
        <v>46356</v>
      </c>
      <c r="I16" s="32"/>
      <c r="J16" s="33"/>
      <c r="K16" s="33"/>
      <c r="L16" s="33"/>
      <c r="M16" s="33"/>
    </row>
    <row r="17" spans="2:13" ht="41.25" customHeight="1" x14ac:dyDescent="0.2">
      <c r="B17" s="384"/>
      <c r="C17" s="390"/>
      <c r="D17" s="387"/>
      <c r="E17" s="387"/>
      <c r="F17" s="294" t="s">
        <v>16</v>
      </c>
      <c r="G17" s="294" t="s">
        <v>44</v>
      </c>
      <c r="H17" s="375"/>
      <c r="I17" s="32"/>
      <c r="J17" s="33"/>
      <c r="K17" s="33"/>
      <c r="L17" s="33"/>
      <c r="M17" s="33"/>
    </row>
    <row r="18" spans="2:13" ht="27" customHeight="1" x14ac:dyDescent="0.2">
      <c r="B18" s="384"/>
      <c r="C18" s="386" t="s">
        <v>52</v>
      </c>
      <c r="D18" s="405" t="s">
        <v>56</v>
      </c>
      <c r="E18" s="405" t="s">
        <v>461</v>
      </c>
      <c r="F18" s="381" t="s">
        <v>53</v>
      </c>
      <c r="G18" s="381" t="s">
        <v>57</v>
      </c>
      <c r="H18" s="291">
        <v>46054</v>
      </c>
      <c r="I18" s="37"/>
      <c r="J18" s="33"/>
      <c r="K18" s="33"/>
      <c r="L18" s="33"/>
      <c r="M18" s="33"/>
    </row>
    <row r="19" spans="2:13" ht="27" customHeight="1" x14ac:dyDescent="0.2">
      <c r="B19" s="384"/>
      <c r="C19" s="386"/>
      <c r="D19" s="405"/>
      <c r="E19" s="405"/>
      <c r="F19" s="381"/>
      <c r="G19" s="381"/>
      <c r="H19" s="291">
        <v>46114</v>
      </c>
      <c r="I19" s="38"/>
      <c r="J19" s="33"/>
      <c r="K19" s="33"/>
      <c r="L19" s="33"/>
      <c r="M19" s="33"/>
    </row>
    <row r="20" spans="2:13" ht="27" customHeight="1" x14ac:dyDescent="0.2">
      <c r="B20" s="384"/>
      <c r="C20" s="386"/>
      <c r="D20" s="405"/>
      <c r="E20" s="405"/>
      <c r="F20" s="381"/>
      <c r="G20" s="381"/>
      <c r="H20" s="291">
        <v>46204</v>
      </c>
      <c r="I20" s="38"/>
      <c r="J20" s="33"/>
      <c r="K20" s="33"/>
      <c r="L20" s="33"/>
      <c r="M20" s="33"/>
    </row>
    <row r="21" spans="2:13" ht="27" customHeight="1" x14ac:dyDescent="0.2">
      <c r="B21" s="384"/>
      <c r="C21" s="386"/>
      <c r="D21" s="405"/>
      <c r="E21" s="405"/>
      <c r="F21" s="381"/>
      <c r="G21" s="381"/>
      <c r="H21" s="291">
        <v>46296</v>
      </c>
      <c r="I21" s="39"/>
      <c r="J21" s="33"/>
      <c r="K21" s="33"/>
      <c r="L21" s="33"/>
      <c r="M21" s="33"/>
    </row>
    <row r="22" spans="2:13" ht="27.75" customHeight="1" x14ac:dyDescent="0.2">
      <c r="B22" s="384"/>
      <c r="C22" s="386" t="s">
        <v>55</v>
      </c>
      <c r="D22" s="405" t="s">
        <v>399</v>
      </c>
      <c r="E22" s="405" t="s">
        <v>400</v>
      </c>
      <c r="F22" s="67" t="s">
        <v>16</v>
      </c>
      <c r="G22" s="67" t="s">
        <v>44</v>
      </c>
      <c r="H22" s="406">
        <v>46356</v>
      </c>
      <c r="I22" s="40"/>
      <c r="J22" s="33"/>
      <c r="K22" s="33"/>
      <c r="L22" s="33"/>
      <c r="M22" s="33"/>
    </row>
    <row r="23" spans="2:13" ht="43.5" customHeight="1" x14ac:dyDescent="0.2">
      <c r="B23" s="384"/>
      <c r="C23" s="386"/>
      <c r="D23" s="405"/>
      <c r="E23" s="405"/>
      <c r="F23" s="381" t="s">
        <v>53</v>
      </c>
      <c r="G23" s="67" t="s">
        <v>57</v>
      </c>
      <c r="H23" s="406"/>
      <c r="I23" s="40"/>
      <c r="J23" s="33"/>
      <c r="K23" s="33"/>
      <c r="L23" s="33"/>
      <c r="M23" s="33"/>
    </row>
    <row r="24" spans="2:13" ht="44.25" customHeight="1" x14ac:dyDescent="0.2">
      <c r="B24" s="384"/>
      <c r="C24" s="386"/>
      <c r="D24" s="405"/>
      <c r="E24" s="405"/>
      <c r="F24" s="381"/>
      <c r="G24" s="67" t="s">
        <v>54</v>
      </c>
      <c r="H24" s="406"/>
      <c r="I24" s="40"/>
      <c r="J24" s="33"/>
      <c r="K24" s="33"/>
      <c r="L24" s="33"/>
      <c r="M24" s="33"/>
    </row>
    <row r="25" spans="2:13" ht="33" customHeight="1" x14ac:dyDescent="0.2">
      <c r="B25" s="384" t="s">
        <v>59</v>
      </c>
      <c r="C25" s="385" t="s">
        <v>58</v>
      </c>
      <c r="D25" s="383" t="s">
        <v>61</v>
      </c>
      <c r="E25" s="383" t="s">
        <v>62</v>
      </c>
      <c r="F25" s="352" t="s">
        <v>16</v>
      </c>
      <c r="G25" s="293" t="s">
        <v>44</v>
      </c>
      <c r="H25" s="380">
        <v>46111</v>
      </c>
      <c r="I25" s="41"/>
      <c r="J25" s="33"/>
      <c r="K25" s="33"/>
      <c r="L25" s="33"/>
      <c r="M25" s="33"/>
    </row>
    <row r="26" spans="2:13" ht="30" customHeight="1" x14ac:dyDescent="0.2">
      <c r="B26" s="389"/>
      <c r="C26" s="385"/>
      <c r="D26" s="383"/>
      <c r="E26" s="383"/>
      <c r="F26" s="294" t="s">
        <v>45</v>
      </c>
      <c r="G26" s="289" t="s">
        <v>390</v>
      </c>
      <c r="H26" s="380"/>
      <c r="I26" s="41"/>
      <c r="J26" s="33"/>
      <c r="K26" s="33"/>
      <c r="L26" s="33"/>
      <c r="M26" s="33"/>
    </row>
    <row r="27" spans="2:13" ht="32.25" customHeight="1" x14ac:dyDescent="0.2">
      <c r="B27" s="384" t="s">
        <v>63</v>
      </c>
      <c r="C27" s="385" t="s">
        <v>60</v>
      </c>
      <c r="D27" s="388" t="s">
        <v>65</v>
      </c>
      <c r="E27" s="382" t="s">
        <v>66</v>
      </c>
      <c r="F27" s="352" t="s">
        <v>16</v>
      </c>
      <c r="G27" s="293" t="s">
        <v>44</v>
      </c>
      <c r="H27" s="379">
        <v>46111</v>
      </c>
      <c r="I27" s="42"/>
      <c r="J27" s="33"/>
      <c r="K27" s="33"/>
      <c r="L27" s="33"/>
      <c r="M27" s="33"/>
    </row>
    <row r="28" spans="2:13" ht="41.25" customHeight="1" x14ac:dyDescent="0.2">
      <c r="B28" s="384"/>
      <c r="C28" s="385"/>
      <c r="D28" s="388"/>
      <c r="E28" s="382"/>
      <c r="F28" s="294" t="s">
        <v>45</v>
      </c>
      <c r="G28" s="289" t="s">
        <v>390</v>
      </c>
      <c r="H28" s="379"/>
      <c r="I28" s="42"/>
      <c r="J28" s="33"/>
      <c r="K28" s="33"/>
      <c r="L28" s="33"/>
      <c r="M28" s="33"/>
    </row>
    <row r="29" spans="2:13" ht="70.5" customHeight="1" x14ac:dyDescent="0.2">
      <c r="B29" s="384"/>
      <c r="C29" s="70" t="s">
        <v>64</v>
      </c>
      <c r="D29" s="71" t="s">
        <v>68</v>
      </c>
      <c r="E29" s="71" t="s">
        <v>69</v>
      </c>
      <c r="F29" s="72" t="s">
        <v>16</v>
      </c>
      <c r="G29" s="72" t="s">
        <v>44</v>
      </c>
      <c r="H29" s="73">
        <v>46295</v>
      </c>
      <c r="I29" s="43"/>
      <c r="J29" s="33"/>
      <c r="K29" s="33"/>
      <c r="L29" s="33"/>
      <c r="M29" s="33"/>
    </row>
    <row r="30" spans="2:13" ht="36.75" customHeight="1" x14ac:dyDescent="0.2">
      <c r="B30" s="384"/>
      <c r="C30" s="390" t="s">
        <v>67</v>
      </c>
      <c r="D30" s="387" t="s">
        <v>394</v>
      </c>
      <c r="E30" s="387" t="s">
        <v>462</v>
      </c>
      <c r="F30" s="294" t="s">
        <v>53</v>
      </c>
      <c r="G30" s="294" t="s">
        <v>71</v>
      </c>
      <c r="H30" s="375">
        <v>46203</v>
      </c>
      <c r="I30" s="32"/>
      <c r="J30" s="33"/>
      <c r="K30" s="33"/>
      <c r="L30" s="33"/>
      <c r="M30" s="33"/>
    </row>
    <row r="31" spans="2:13" ht="35.25" customHeight="1" x14ac:dyDescent="0.2">
      <c r="B31" s="384"/>
      <c r="C31" s="390"/>
      <c r="D31" s="387"/>
      <c r="E31" s="387"/>
      <c r="F31" s="294" t="s">
        <v>45</v>
      </c>
      <c r="G31" s="294" t="s">
        <v>390</v>
      </c>
      <c r="H31" s="375"/>
      <c r="I31" s="32"/>
      <c r="J31" s="33"/>
      <c r="K31" s="33"/>
      <c r="L31" s="33"/>
      <c r="M31" s="33"/>
    </row>
    <row r="32" spans="2:13" ht="38.25" customHeight="1" x14ac:dyDescent="0.2">
      <c r="B32" s="384"/>
      <c r="C32" s="385" t="s">
        <v>70</v>
      </c>
      <c r="D32" s="382" t="s">
        <v>73</v>
      </c>
      <c r="E32" s="382" t="s">
        <v>74</v>
      </c>
      <c r="F32" s="299" t="s">
        <v>16</v>
      </c>
      <c r="G32" s="299" t="s">
        <v>44</v>
      </c>
      <c r="H32" s="380">
        <v>46203</v>
      </c>
      <c r="I32" s="41"/>
      <c r="J32" s="33"/>
      <c r="K32" s="33"/>
      <c r="L32" s="33"/>
      <c r="M32" s="33"/>
    </row>
    <row r="33" spans="2:13" ht="39" customHeight="1" x14ac:dyDescent="0.2">
      <c r="B33" s="384"/>
      <c r="C33" s="385"/>
      <c r="D33" s="382"/>
      <c r="E33" s="382"/>
      <c r="F33" s="294" t="s">
        <v>45</v>
      </c>
      <c r="G33" s="289" t="s">
        <v>390</v>
      </c>
      <c r="H33" s="380"/>
      <c r="I33" s="41"/>
      <c r="J33" s="33"/>
      <c r="K33" s="33"/>
      <c r="L33" s="33"/>
      <c r="M33" s="33"/>
    </row>
    <row r="34" spans="2:13" ht="37.5" customHeight="1" x14ac:dyDescent="0.2">
      <c r="B34" s="384"/>
      <c r="C34" s="385" t="s">
        <v>72</v>
      </c>
      <c r="D34" s="382" t="s">
        <v>496</v>
      </c>
      <c r="E34" s="382" t="s">
        <v>460</v>
      </c>
      <c r="F34" s="294" t="s">
        <v>395</v>
      </c>
      <c r="G34" s="294" t="s">
        <v>76</v>
      </c>
      <c r="H34" s="380">
        <v>46387</v>
      </c>
      <c r="I34" s="41"/>
      <c r="J34" s="33"/>
      <c r="K34" s="33"/>
      <c r="L34" s="33"/>
      <c r="M34" s="33"/>
    </row>
    <row r="35" spans="2:13" ht="27.75" customHeight="1" x14ac:dyDescent="0.2">
      <c r="B35" s="384"/>
      <c r="C35" s="385"/>
      <c r="D35" s="382"/>
      <c r="E35" s="382"/>
      <c r="F35" s="300" t="s">
        <v>20</v>
      </c>
      <c r="G35" s="300" t="s">
        <v>77</v>
      </c>
      <c r="H35" s="380"/>
      <c r="I35" s="41"/>
      <c r="J35" s="33"/>
      <c r="K35" s="33"/>
      <c r="L35" s="33"/>
      <c r="M35" s="33"/>
    </row>
    <row r="36" spans="2:13" ht="33.6" customHeight="1" x14ac:dyDescent="0.2">
      <c r="B36" s="384"/>
      <c r="C36" s="385" t="s">
        <v>75</v>
      </c>
      <c r="D36" s="382" t="s">
        <v>456</v>
      </c>
      <c r="E36" s="383" t="s">
        <v>79</v>
      </c>
      <c r="F36" s="68" t="s">
        <v>80</v>
      </c>
      <c r="G36" s="68" t="s">
        <v>81</v>
      </c>
      <c r="H36" s="74">
        <v>46235</v>
      </c>
      <c r="I36" s="44"/>
      <c r="J36" s="33"/>
      <c r="K36" s="33"/>
      <c r="L36" s="33"/>
      <c r="M36" s="33"/>
    </row>
    <row r="37" spans="2:13" ht="22.2" customHeight="1" x14ac:dyDescent="0.2">
      <c r="B37" s="384"/>
      <c r="C37" s="385"/>
      <c r="D37" s="382"/>
      <c r="E37" s="383"/>
      <c r="F37" s="75" t="s">
        <v>45</v>
      </c>
      <c r="G37" s="69" t="s">
        <v>390</v>
      </c>
      <c r="H37" s="76">
        <v>46386</v>
      </c>
      <c r="I37" s="45"/>
      <c r="J37" s="33"/>
      <c r="K37" s="33"/>
      <c r="L37" s="33"/>
      <c r="M37" s="33"/>
    </row>
    <row r="38" spans="2:13" ht="97.2" customHeight="1" x14ac:dyDescent="0.2">
      <c r="B38" s="384" t="s">
        <v>82</v>
      </c>
      <c r="C38" s="70" t="s">
        <v>78</v>
      </c>
      <c r="D38" s="71" t="s">
        <v>497</v>
      </c>
      <c r="E38" s="77" t="s">
        <v>498</v>
      </c>
      <c r="F38" s="78" t="s">
        <v>45</v>
      </c>
      <c r="G38" s="67" t="s">
        <v>390</v>
      </c>
      <c r="H38" s="79">
        <v>46233</v>
      </c>
      <c r="I38" s="41"/>
      <c r="J38" s="33"/>
      <c r="K38" s="33"/>
      <c r="L38" s="33"/>
      <c r="M38" s="33"/>
    </row>
    <row r="39" spans="2:13" ht="51" customHeight="1" x14ac:dyDescent="0.2">
      <c r="B39" s="384"/>
      <c r="C39" s="80" t="s">
        <v>83</v>
      </c>
      <c r="D39" s="366" t="s">
        <v>504</v>
      </c>
      <c r="E39" s="365" t="s">
        <v>503</v>
      </c>
      <c r="F39" s="82" t="s">
        <v>53</v>
      </c>
      <c r="G39" s="82" t="s">
        <v>57</v>
      </c>
      <c r="H39" s="76">
        <v>46265</v>
      </c>
      <c r="I39" s="45"/>
      <c r="J39" s="33"/>
      <c r="K39" s="33"/>
      <c r="L39" s="33"/>
      <c r="M39" s="33"/>
    </row>
    <row r="40" spans="2:13" ht="45" customHeight="1" x14ac:dyDescent="0.2">
      <c r="B40" s="384"/>
      <c r="C40" s="385" t="s">
        <v>84</v>
      </c>
      <c r="D40" s="661" t="s">
        <v>501</v>
      </c>
      <c r="E40" s="383" t="s">
        <v>502</v>
      </c>
      <c r="F40" s="369" t="s">
        <v>50</v>
      </c>
      <c r="G40" s="369" t="s">
        <v>390</v>
      </c>
      <c r="H40" s="668" t="s">
        <v>500</v>
      </c>
      <c r="I40" s="656"/>
      <c r="J40" s="33"/>
      <c r="K40" s="33"/>
      <c r="L40" s="33"/>
      <c r="M40" s="33"/>
    </row>
    <row r="41" spans="2:13" ht="45" customHeight="1" x14ac:dyDescent="0.2">
      <c r="B41" s="384"/>
      <c r="C41" s="385"/>
      <c r="D41" s="661"/>
      <c r="E41" s="383"/>
      <c r="F41" s="662" t="s">
        <v>16</v>
      </c>
      <c r="G41" s="662" t="s">
        <v>44</v>
      </c>
      <c r="H41" s="669"/>
      <c r="I41" s="656"/>
      <c r="J41" s="33"/>
      <c r="K41" s="33"/>
      <c r="L41" s="33"/>
      <c r="M41" s="33"/>
    </row>
    <row r="42" spans="2:13" ht="39" customHeight="1" x14ac:dyDescent="0.2">
      <c r="B42" s="384"/>
      <c r="C42" s="477" t="s">
        <v>85</v>
      </c>
      <c r="D42" s="659" t="s">
        <v>499</v>
      </c>
      <c r="E42" s="659" t="s">
        <v>396</v>
      </c>
      <c r="F42" s="119" t="s">
        <v>50</v>
      </c>
      <c r="G42" s="119" t="s">
        <v>390</v>
      </c>
      <c r="H42" s="657">
        <v>46295</v>
      </c>
      <c r="I42" s="41"/>
      <c r="J42" s="33"/>
      <c r="K42" s="33"/>
      <c r="L42" s="33"/>
      <c r="M42" s="33"/>
    </row>
    <row r="43" spans="2:13" ht="33" customHeight="1" x14ac:dyDescent="0.2">
      <c r="B43" s="384"/>
      <c r="C43" s="494"/>
      <c r="D43" s="660"/>
      <c r="E43" s="660"/>
      <c r="F43" s="78" t="s">
        <v>16</v>
      </c>
      <c r="G43" s="289" t="s">
        <v>44</v>
      </c>
      <c r="H43" s="658"/>
      <c r="I43" s="41"/>
      <c r="J43" s="33"/>
      <c r="K43" s="33"/>
      <c r="L43" s="33"/>
      <c r="M43" s="33"/>
    </row>
    <row r="44" spans="2:13" ht="40.5" customHeight="1" x14ac:dyDescent="0.2">
      <c r="B44" s="384" t="s">
        <v>87</v>
      </c>
      <c r="C44" s="385" t="s">
        <v>86</v>
      </c>
      <c r="D44" s="383" t="s">
        <v>397</v>
      </c>
      <c r="E44" s="383" t="s">
        <v>398</v>
      </c>
      <c r="F44" s="119" t="s">
        <v>45</v>
      </c>
      <c r="G44" s="293" t="s">
        <v>390</v>
      </c>
      <c r="H44" s="74">
        <v>46203</v>
      </c>
      <c r="I44" s="44"/>
      <c r="J44" s="33"/>
      <c r="K44" s="33"/>
      <c r="L44" s="33"/>
      <c r="M44" s="33"/>
    </row>
    <row r="45" spans="2:13" ht="27.6" customHeight="1" x14ac:dyDescent="0.2">
      <c r="B45" s="384"/>
      <c r="C45" s="385"/>
      <c r="D45" s="383"/>
      <c r="E45" s="383"/>
      <c r="F45" s="119" t="s">
        <v>16</v>
      </c>
      <c r="G45" s="119" t="s">
        <v>44</v>
      </c>
      <c r="H45" s="76">
        <v>46356</v>
      </c>
      <c r="I45" s="45"/>
      <c r="J45" s="33"/>
      <c r="K45" s="33"/>
      <c r="L45" s="33"/>
      <c r="M45" s="33"/>
    </row>
    <row r="46" spans="2:13" x14ac:dyDescent="0.2">
      <c r="D46" s="83"/>
    </row>
  </sheetData>
  <autoFilter ref="B9:H45"/>
  <mergeCells count="70">
    <mergeCell ref="E25:E26"/>
    <mergeCell ref="F18:F21"/>
    <mergeCell ref="D18:D21"/>
    <mergeCell ref="E18:E21"/>
    <mergeCell ref="D22:D24"/>
    <mergeCell ref="E13:E15"/>
    <mergeCell ref="F13:F15"/>
    <mergeCell ref="D16:D17"/>
    <mergeCell ref="E16:E17"/>
    <mergeCell ref="B7:H7"/>
    <mergeCell ref="F8:G8"/>
    <mergeCell ref="D10:D12"/>
    <mergeCell ref="E10:E12"/>
    <mergeCell ref="H10:H12"/>
    <mergeCell ref="D13:D15"/>
    <mergeCell ref="B10:B24"/>
    <mergeCell ref="F23:F24"/>
    <mergeCell ref="E22:E24"/>
    <mergeCell ref="H22:H24"/>
    <mergeCell ref="B2:H2"/>
    <mergeCell ref="B6:H6"/>
    <mergeCell ref="C4:H4"/>
    <mergeCell ref="C3:H3"/>
    <mergeCell ref="C5:H5"/>
    <mergeCell ref="C32:C33"/>
    <mergeCell ref="C34:C35"/>
    <mergeCell ref="B25:B26"/>
    <mergeCell ref="C25:C26"/>
    <mergeCell ref="C10:C12"/>
    <mergeCell ref="C16:C17"/>
    <mergeCell ref="C27:C28"/>
    <mergeCell ref="C30:C31"/>
    <mergeCell ref="C18:C21"/>
    <mergeCell ref="C13:C15"/>
    <mergeCell ref="B27:B37"/>
    <mergeCell ref="E44:E45"/>
    <mergeCell ref="D44:D45"/>
    <mergeCell ref="D42:D43"/>
    <mergeCell ref="E42:E43"/>
    <mergeCell ref="C22:C24"/>
    <mergeCell ref="D30:D31"/>
    <mergeCell ref="E32:E33"/>
    <mergeCell ref="E30:E31"/>
    <mergeCell ref="D32:D33"/>
    <mergeCell ref="D27:D28"/>
    <mergeCell ref="E27:E28"/>
    <mergeCell ref="E36:E37"/>
    <mergeCell ref="D25:D26"/>
    <mergeCell ref="C36:C37"/>
    <mergeCell ref="D36:D37"/>
    <mergeCell ref="D34:D35"/>
    <mergeCell ref="B44:B45"/>
    <mergeCell ref="C42:C43"/>
    <mergeCell ref="C44:C45"/>
    <mergeCell ref="B38:B43"/>
    <mergeCell ref="C40:C41"/>
    <mergeCell ref="E34:E35"/>
    <mergeCell ref="D40:D41"/>
    <mergeCell ref="E40:E41"/>
    <mergeCell ref="J8:M8"/>
    <mergeCell ref="H16:H17"/>
    <mergeCell ref="H30:H31"/>
    <mergeCell ref="G13:G15"/>
    <mergeCell ref="H27:H28"/>
    <mergeCell ref="H34:H35"/>
    <mergeCell ref="H32:H33"/>
    <mergeCell ref="H42:H43"/>
    <mergeCell ref="G18:G21"/>
    <mergeCell ref="H25:H26"/>
    <mergeCell ref="H40:H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9"/>
  <sheetViews>
    <sheetView showGridLines="0" topLeftCell="A7" zoomScale="110" zoomScaleNormal="110" workbookViewId="0">
      <pane xSplit="3" ySplit="3" topLeftCell="D18" activePane="bottomRight" state="frozen"/>
      <selection activeCell="A7" sqref="A7"/>
      <selection pane="topRight" activeCell="D7" sqref="D7"/>
      <selection pane="bottomLeft" activeCell="A10" sqref="A10"/>
      <selection pane="bottomRight" activeCell="F19" sqref="F19"/>
    </sheetView>
  </sheetViews>
  <sheetFormatPr baseColWidth="10" defaultColWidth="10.6640625" defaultRowHeight="14.4" x14ac:dyDescent="0.3"/>
  <cols>
    <col min="1" max="1" width="4.33203125" style="87" customWidth="1"/>
    <col min="2" max="2" width="17.44140625" style="123" customWidth="1"/>
    <col min="3" max="3" width="4.44140625" style="124" customWidth="1"/>
    <col min="4" max="4" width="34.33203125" style="123" customWidth="1"/>
    <col min="5" max="5" width="23.109375" style="125" customWidth="1"/>
    <col min="6" max="6" width="27.33203125" style="124" customWidth="1"/>
    <col min="7" max="7" width="29.5546875" style="126" customWidth="1"/>
    <col min="8" max="8" width="11.6640625" style="124" customWidth="1"/>
    <col min="9" max="9" width="47.77734375" style="102" customWidth="1"/>
    <col min="10" max="13" width="24" style="27" hidden="1" customWidth="1"/>
    <col min="14" max="15" width="24" style="87" customWidth="1"/>
    <col min="16" max="16384" width="10.6640625" style="87"/>
  </cols>
  <sheetData>
    <row r="2" spans="2:13" ht="27.75" customHeight="1" x14ac:dyDescent="0.3">
      <c r="B2" s="416" t="s">
        <v>88</v>
      </c>
      <c r="C2" s="417"/>
      <c r="D2" s="417"/>
      <c r="E2" s="417"/>
      <c r="F2" s="417"/>
      <c r="G2" s="417"/>
      <c r="H2" s="418"/>
      <c r="I2" s="86"/>
    </row>
    <row r="3" spans="2:13" x14ac:dyDescent="0.3">
      <c r="B3" s="103" t="s">
        <v>89</v>
      </c>
      <c r="C3" s="413" t="s">
        <v>32</v>
      </c>
      <c r="D3" s="414"/>
      <c r="E3" s="414"/>
      <c r="F3" s="414"/>
      <c r="G3" s="414"/>
      <c r="H3" s="415"/>
      <c r="I3" s="88"/>
    </row>
    <row r="4" spans="2:13" x14ac:dyDescent="0.3">
      <c r="B4" s="103" t="s">
        <v>90</v>
      </c>
      <c r="C4" s="396" t="s">
        <v>404</v>
      </c>
      <c r="D4" s="428"/>
      <c r="E4" s="428"/>
      <c r="F4" s="428"/>
      <c r="G4" s="428"/>
      <c r="H4" s="429"/>
      <c r="I4" s="26"/>
    </row>
    <row r="5" spans="2:13" x14ac:dyDescent="0.3">
      <c r="B5" s="103" t="s">
        <v>91</v>
      </c>
      <c r="C5" s="425" t="s">
        <v>405</v>
      </c>
      <c r="D5" s="426"/>
      <c r="E5" s="426"/>
      <c r="F5" s="426"/>
      <c r="G5" s="426"/>
      <c r="H5" s="427"/>
      <c r="I5" s="26"/>
    </row>
    <row r="6" spans="2:13" x14ac:dyDescent="0.3">
      <c r="B6" s="419" t="s">
        <v>35</v>
      </c>
      <c r="C6" s="420"/>
      <c r="D6" s="420"/>
      <c r="E6" s="420"/>
      <c r="F6" s="420"/>
      <c r="G6" s="420"/>
      <c r="H6" s="421"/>
      <c r="I6" s="28"/>
    </row>
    <row r="7" spans="2:13" x14ac:dyDescent="0.3">
      <c r="B7" s="422" t="s">
        <v>92</v>
      </c>
      <c r="C7" s="423"/>
      <c r="D7" s="423"/>
      <c r="E7" s="423"/>
      <c r="F7" s="423"/>
      <c r="G7" s="423"/>
      <c r="H7" s="424"/>
      <c r="I7" s="89"/>
    </row>
    <row r="8" spans="2:13" ht="11.25" customHeight="1" x14ac:dyDescent="0.3">
      <c r="B8" s="104"/>
      <c r="C8" s="105"/>
      <c r="D8" s="106"/>
      <c r="E8" s="106"/>
      <c r="F8" s="407" t="s">
        <v>37</v>
      </c>
      <c r="G8" s="408"/>
      <c r="H8" s="107"/>
      <c r="I8" s="91"/>
      <c r="J8" s="374" t="s">
        <v>378</v>
      </c>
      <c r="K8" s="374"/>
      <c r="L8" s="374"/>
      <c r="M8" s="374"/>
    </row>
    <row r="9" spans="2:13" ht="20.399999999999999" x14ac:dyDescent="0.3">
      <c r="B9" s="108" t="s">
        <v>38</v>
      </c>
      <c r="C9" s="109"/>
      <c r="D9" s="110" t="s">
        <v>93</v>
      </c>
      <c r="E9" s="110" t="s">
        <v>25</v>
      </c>
      <c r="F9" s="111" t="s">
        <v>94</v>
      </c>
      <c r="G9" s="112" t="s">
        <v>40</v>
      </c>
      <c r="H9" s="113" t="s">
        <v>27</v>
      </c>
      <c r="I9" s="31" t="s">
        <v>403</v>
      </c>
      <c r="J9" s="31" t="s">
        <v>384</v>
      </c>
      <c r="K9" s="31" t="s">
        <v>379</v>
      </c>
      <c r="L9" s="31" t="s">
        <v>381</v>
      </c>
      <c r="M9" s="31" t="s">
        <v>380</v>
      </c>
    </row>
    <row r="10" spans="2:13" ht="30.6" customHeight="1" x14ac:dyDescent="0.3">
      <c r="B10" s="433" t="s">
        <v>410</v>
      </c>
      <c r="C10" s="434" t="s">
        <v>95</v>
      </c>
      <c r="D10" s="405" t="s">
        <v>96</v>
      </c>
      <c r="E10" s="405" t="s">
        <v>97</v>
      </c>
      <c r="F10" s="289" t="s">
        <v>53</v>
      </c>
      <c r="G10" s="289" t="s">
        <v>54</v>
      </c>
      <c r="H10" s="406">
        <v>46081</v>
      </c>
      <c r="I10" s="92"/>
      <c r="J10" s="33"/>
      <c r="K10" s="33"/>
      <c r="L10" s="33"/>
      <c r="M10" s="33"/>
    </row>
    <row r="11" spans="2:13" ht="30.6" customHeight="1" x14ac:dyDescent="0.3">
      <c r="B11" s="433"/>
      <c r="C11" s="434"/>
      <c r="D11" s="405"/>
      <c r="E11" s="405"/>
      <c r="F11" s="294" t="s">
        <v>16</v>
      </c>
      <c r="G11" s="289" t="s">
        <v>44</v>
      </c>
      <c r="H11" s="406"/>
      <c r="I11" s="92"/>
      <c r="J11" s="33"/>
      <c r="K11" s="33"/>
      <c r="L11" s="33"/>
      <c r="M11" s="33"/>
    </row>
    <row r="12" spans="2:13" ht="49.5" customHeight="1" x14ac:dyDescent="0.3">
      <c r="B12" s="433"/>
      <c r="C12" s="80" t="s">
        <v>98</v>
      </c>
      <c r="D12" s="81" t="s">
        <v>99</v>
      </c>
      <c r="E12" s="81" t="s">
        <v>100</v>
      </c>
      <c r="F12" s="82" t="s">
        <v>53</v>
      </c>
      <c r="G12" s="82" t="s">
        <v>71</v>
      </c>
      <c r="H12" s="353">
        <v>46172</v>
      </c>
      <c r="I12" s="93"/>
      <c r="J12" s="33"/>
      <c r="K12" s="33"/>
      <c r="L12" s="33"/>
      <c r="M12" s="33"/>
    </row>
    <row r="13" spans="2:13" ht="60" customHeight="1" x14ac:dyDescent="0.3">
      <c r="B13" s="433"/>
      <c r="C13" s="115" t="s">
        <v>101</v>
      </c>
      <c r="D13" s="81" t="s">
        <v>463</v>
      </c>
      <c r="E13" s="81" t="s">
        <v>464</v>
      </c>
      <c r="F13" s="82" t="s">
        <v>53</v>
      </c>
      <c r="G13" s="82" t="s">
        <v>71</v>
      </c>
      <c r="H13" s="114" t="s">
        <v>465</v>
      </c>
      <c r="I13" s="93"/>
      <c r="J13" s="33"/>
      <c r="K13" s="33"/>
      <c r="L13" s="33"/>
      <c r="M13" s="33"/>
    </row>
    <row r="14" spans="2:13" ht="42.75" customHeight="1" x14ac:dyDescent="0.3">
      <c r="B14" s="433"/>
      <c r="C14" s="386" t="s">
        <v>102</v>
      </c>
      <c r="D14" s="405" t="str">
        <f>'C3_Atención_al_ciudadano'!D21</f>
        <v>Realizar informe cuantitativo y cualitativo, trimestral de peticiones quejas reclamos sugerencias y felicitaciones - PQRSFD, para la toma de decisiones encaminadas a la mejora del proceso.</v>
      </c>
      <c r="E14" s="405" t="str">
        <f>'C3_Atención_al_ciudadano'!E21</f>
        <v>Cuatro (4) Informes trimestrales PQRSFD, detallados así:  
febrero 2026 Corresponde al informe del IV trimestre 2025 
Abril 2026: Corresponde al informe del I trimestre de 2026. 
Julio 2026:Corresponde al Informe del II trimestre del 2026
Octubre 2026: Corresponde el informe del III trimestre del 2026</v>
      </c>
      <c r="F14" s="376" t="s">
        <v>53</v>
      </c>
      <c r="G14" s="376" t="s">
        <v>57</v>
      </c>
      <c r="H14" s="64">
        <v>46054</v>
      </c>
      <c r="I14" s="94"/>
      <c r="J14" s="33"/>
      <c r="K14" s="33"/>
      <c r="L14" s="33"/>
      <c r="M14" s="33"/>
    </row>
    <row r="15" spans="2:13" ht="42.75" customHeight="1" x14ac:dyDescent="0.3">
      <c r="B15" s="433"/>
      <c r="C15" s="386"/>
      <c r="D15" s="405"/>
      <c r="E15" s="405"/>
      <c r="F15" s="377"/>
      <c r="G15" s="377"/>
      <c r="H15" s="65">
        <v>46113</v>
      </c>
      <c r="I15" s="95"/>
      <c r="J15" s="33"/>
      <c r="K15" s="33"/>
      <c r="L15" s="33"/>
      <c r="M15" s="33"/>
    </row>
    <row r="16" spans="2:13" ht="44.25" customHeight="1" x14ac:dyDescent="0.3">
      <c r="B16" s="433"/>
      <c r="C16" s="386"/>
      <c r="D16" s="405"/>
      <c r="E16" s="405"/>
      <c r="F16" s="377"/>
      <c r="G16" s="377"/>
      <c r="H16" s="65">
        <v>46204</v>
      </c>
      <c r="I16" s="95"/>
      <c r="J16" s="33"/>
      <c r="K16" s="33"/>
      <c r="L16" s="33"/>
      <c r="M16" s="33"/>
    </row>
    <row r="17" spans="2:13" ht="65.25" customHeight="1" x14ac:dyDescent="0.3">
      <c r="B17" s="433"/>
      <c r="C17" s="386"/>
      <c r="D17" s="405"/>
      <c r="E17" s="405"/>
      <c r="F17" s="378"/>
      <c r="G17" s="378"/>
      <c r="H17" s="66">
        <v>46296</v>
      </c>
      <c r="I17" s="96"/>
      <c r="J17" s="33"/>
      <c r="K17" s="33"/>
      <c r="L17" s="33"/>
      <c r="M17" s="33"/>
    </row>
    <row r="18" spans="2:13" ht="57" customHeight="1" x14ac:dyDescent="0.3">
      <c r="B18" s="433"/>
      <c r="C18" s="412" t="s">
        <v>104</v>
      </c>
      <c r="D18" s="382" t="s">
        <v>105</v>
      </c>
      <c r="E18" s="382" t="s">
        <v>106</v>
      </c>
      <c r="F18" s="299" t="s">
        <v>16</v>
      </c>
      <c r="G18" s="119" t="s">
        <v>44</v>
      </c>
      <c r="H18" s="410">
        <v>46054</v>
      </c>
      <c r="I18" s="97"/>
      <c r="J18" s="33"/>
      <c r="K18" s="33"/>
      <c r="L18" s="33"/>
      <c r="M18" s="33"/>
    </row>
    <row r="19" spans="2:13" ht="69" customHeight="1" x14ac:dyDescent="0.3">
      <c r="B19" s="433"/>
      <c r="C19" s="412"/>
      <c r="D19" s="382"/>
      <c r="E19" s="382"/>
      <c r="F19" s="293" t="s">
        <v>50</v>
      </c>
      <c r="G19" s="293" t="s">
        <v>390</v>
      </c>
      <c r="H19" s="410"/>
      <c r="I19" s="97"/>
      <c r="J19" s="33"/>
      <c r="K19" s="33"/>
      <c r="L19" s="33"/>
      <c r="M19" s="33"/>
    </row>
    <row r="20" spans="2:13" ht="93.75" customHeight="1" x14ac:dyDescent="0.3">
      <c r="B20" s="433"/>
      <c r="C20" s="116" t="s">
        <v>107</v>
      </c>
      <c r="D20" s="117" t="s">
        <v>108</v>
      </c>
      <c r="E20" s="71" t="s">
        <v>459</v>
      </c>
      <c r="F20" s="118" t="s">
        <v>50</v>
      </c>
      <c r="G20" s="118" t="s">
        <v>390</v>
      </c>
      <c r="H20" s="73">
        <v>46081</v>
      </c>
      <c r="I20" s="97"/>
      <c r="J20" s="33"/>
      <c r="K20" s="33"/>
      <c r="L20" s="33"/>
      <c r="M20" s="33"/>
    </row>
    <row r="21" spans="2:13" ht="38.25" customHeight="1" x14ac:dyDescent="0.3">
      <c r="B21" s="433"/>
      <c r="C21" s="412" t="s">
        <v>109</v>
      </c>
      <c r="D21" s="409" t="s">
        <v>110</v>
      </c>
      <c r="E21" s="382" t="s">
        <v>458</v>
      </c>
      <c r="F21" s="411" t="s">
        <v>50</v>
      </c>
      <c r="G21" s="411" t="s">
        <v>390</v>
      </c>
      <c r="H21" s="73">
        <v>46172</v>
      </c>
      <c r="I21" s="97"/>
      <c r="J21" s="33"/>
      <c r="K21" s="33"/>
      <c r="L21" s="33"/>
      <c r="M21" s="33"/>
    </row>
    <row r="22" spans="2:13" ht="40.5" customHeight="1" x14ac:dyDescent="0.3">
      <c r="B22" s="433"/>
      <c r="C22" s="412"/>
      <c r="D22" s="409"/>
      <c r="E22" s="382"/>
      <c r="F22" s="411"/>
      <c r="G22" s="411"/>
      <c r="H22" s="73">
        <v>46264</v>
      </c>
      <c r="I22" s="97"/>
      <c r="J22" s="33"/>
      <c r="K22" s="33"/>
      <c r="L22" s="33"/>
      <c r="M22" s="33"/>
    </row>
    <row r="23" spans="2:13" ht="44.25" customHeight="1" x14ac:dyDescent="0.3">
      <c r="B23" s="433"/>
      <c r="C23" s="412"/>
      <c r="D23" s="409"/>
      <c r="E23" s="382"/>
      <c r="F23" s="411"/>
      <c r="G23" s="411"/>
      <c r="H23" s="73">
        <v>46386</v>
      </c>
      <c r="I23" s="97"/>
      <c r="J23" s="33"/>
      <c r="K23" s="33"/>
      <c r="L23" s="33"/>
      <c r="M23" s="33"/>
    </row>
    <row r="24" spans="2:13" ht="56.25" customHeight="1" x14ac:dyDescent="0.3">
      <c r="B24" s="433"/>
      <c r="C24" s="412" t="s">
        <v>111</v>
      </c>
      <c r="D24" s="409" t="s">
        <v>112</v>
      </c>
      <c r="E24" s="409" t="s">
        <v>113</v>
      </c>
      <c r="F24" s="119" t="s">
        <v>16</v>
      </c>
      <c r="G24" s="119" t="s">
        <v>44</v>
      </c>
      <c r="H24" s="379">
        <v>46386</v>
      </c>
      <c r="I24" s="98"/>
      <c r="J24" s="33"/>
      <c r="K24" s="33"/>
      <c r="L24" s="33"/>
      <c r="M24" s="33"/>
    </row>
    <row r="25" spans="2:13" ht="63" customHeight="1" x14ac:dyDescent="0.3">
      <c r="B25" s="433"/>
      <c r="C25" s="412"/>
      <c r="D25" s="409"/>
      <c r="E25" s="409"/>
      <c r="F25" s="293" t="s">
        <v>50</v>
      </c>
      <c r="G25" s="293" t="s">
        <v>390</v>
      </c>
      <c r="H25" s="379"/>
      <c r="I25" s="98"/>
      <c r="J25" s="33"/>
      <c r="K25" s="33"/>
      <c r="L25" s="33"/>
      <c r="M25" s="33"/>
    </row>
    <row r="26" spans="2:13" ht="81" customHeight="1" x14ac:dyDescent="0.3">
      <c r="B26" s="433"/>
      <c r="C26" s="412"/>
      <c r="D26" s="409"/>
      <c r="E26" s="409"/>
      <c r="F26" s="121" t="s">
        <v>20</v>
      </c>
      <c r="G26" s="119" t="s">
        <v>114</v>
      </c>
      <c r="H26" s="379"/>
      <c r="I26" s="98"/>
      <c r="J26" s="33"/>
      <c r="K26" s="33"/>
      <c r="L26" s="33"/>
      <c r="M26" s="33"/>
    </row>
    <row r="27" spans="2:13" ht="30" customHeight="1" x14ac:dyDescent="0.3">
      <c r="B27" s="433"/>
      <c r="C27" s="412" t="s">
        <v>115</v>
      </c>
      <c r="D27" s="383" t="s">
        <v>116</v>
      </c>
      <c r="E27" s="382" t="s">
        <v>117</v>
      </c>
      <c r="F27" s="118" t="s">
        <v>50</v>
      </c>
      <c r="G27" s="118" t="s">
        <v>390</v>
      </c>
      <c r="H27" s="410">
        <v>46142</v>
      </c>
      <c r="I27" s="97"/>
      <c r="J27" s="33"/>
      <c r="K27" s="33"/>
      <c r="L27" s="33"/>
      <c r="M27" s="33"/>
    </row>
    <row r="28" spans="2:13" ht="39" customHeight="1" x14ac:dyDescent="0.3">
      <c r="B28" s="433"/>
      <c r="C28" s="412"/>
      <c r="D28" s="383"/>
      <c r="E28" s="382"/>
      <c r="F28" s="119" t="s">
        <v>16</v>
      </c>
      <c r="G28" s="119" t="s">
        <v>44</v>
      </c>
      <c r="H28" s="410"/>
      <c r="I28" s="97"/>
      <c r="J28" s="33"/>
      <c r="K28" s="33"/>
      <c r="L28" s="33"/>
      <c r="M28" s="33"/>
    </row>
    <row r="29" spans="2:13" s="99" customFormat="1" ht="123" customHeight="1" x14ac:dyDescent="0.3">
      <c r="B29" s="433"/>
      <c r="C29" s="116" t="s">
        <v>118</v>
      </c>
      <c r="D29" s="71" t="s">
        <v>119</v>
      </c>
      <c r="E29" s="71" t="s">
        <v>120</v>
      </c>
      <c r="F29" s="118" t="s">
        <v>50</v>
      </c>
      <c r="G29" s="118" t="s">
        <v>390</v>
      </c>
      <c r="H29" s="73">
        <v>46231</v>
      </c>
      <c r="I29" s="97"/>
      <c r="J29" s="33"/>
      <c r="K29" s="33"/>
      <c r="L29" s="33"/>
      <c r="M29" s="33"/>
    </row>
    <row r="30" spans="2:13" x14ac:dyDescent="0.3">
      <c r="B30" s="433"/>
      <c r="C30" s="412" t="s">
        <v>121</v>
      </c>
      <c r="D30" s="382" t="s">
        <v>122</v>
      </c>
      <c r="E30" s="382" t="s">
        <v>123</v>
      </c>
      <c r="F30" s="293" t="s">
        <v>50</v>
      </c>
      <c r="G30" s="293" t="s">
        <v>390</v>
      </c>
      <c r="H30" s="410">
        <v>46356</v>
      </c>
      <c r="I30" s="97"/>
      <c r="J30" s="33"/>
      <c r="K30" s="33"/>
      <c r="L30" s="33"/>
      <c r="M30" s="33"/>
    </row>
    <row r="31" spans="2:13" ht="40.5" customHeight="1" x14ac:dyDescent="0.3">
      <c r="B31" s="433"/>
      <c r="C31" s="412"/>
      <c r="D31" s="382"/>
      <c r="E31" s="382"/>
      <c r="F31" s="119" t="s">
        <v>16</v>
      </c>
      <c r="G31" s="119" t="s">
        <v>44</v>
      </c>
      <c r="H31" s="410"/>
      <c r="I31" s="97"/>
      <c r="J31" s="33"/>
      <c r="K31" s="33"/>
      <c r="L31" s="33"/>
      <c r="M31" s="33"/>
    </row>
    <row r="32" spans="2:13" ht="33.75" customHeight="1" x14ac:dyDescent="0.3">
      <c r="B32" s="433"/>
      <c r="C32" s="412"/>
      <c r="D32" s="382"/>
      <c r="E32" s="382"/>
      <c r="F32" s="289" t="s">
        <v>53</v>
      </c>
      <c r="G32" s="289" t="s">
        <v>54</v>
      </c>
      <c r="H32" s="410"/>
      <c r="I32" s="97"/>
      <c r="J32" s="33"/>
      <c r="K32" s="33"/>
      <c r="L32" s="33"/>
      <c r="M32" s="33"/>
    </row>
    <row r="33" spans="2:13" ht="36.75" customHeight="1" x14ac:dyDescent="0.3">
      <c r="B33" s="433"/>
      <c r="C33" s="412" t="s">
        <v>124</v>
      </c>
      <c r="D33" s="383" t="s">
        <v>125</v>
      </c>
      <c r="E33" s="382" t="s">
        <v>126</v>
      </c>
      <c r="F33" s="293" t="s">
        <v>50</v>
      </c>
      <c r="G33" s="293" t="s">
        <v>390</v>
      </c>
      <c r="H33" s="435" t="s">
        <v>454</v>
      </c>
      <c r="I33" s="97"/>
      <c r="J33" s="33"/>
      <c r="K33" s="33"/>
      <c r="L33" s="33"/>
      <c r="M33" s="33"/>
    </row>
    <row r="34" spans="2:13" ht="76.5" customHeight="1" x14ac:dyDescent="0.3">
      <c r="B34" s="433"/>
      <c r="C34" s="412"/>
      <c r="D34" s="383"/>
      <c r="E34" s="382"/>
      <c r="F34" s="293" t="s">
        <v>16</v>
      </c>
      <c r="G34" s="293" t="s">
        <v>44</v>
      </c>
      <c r="H34" s="436"/>
      <c r="I34" s="97"/>
      <c r="J34" s="33"/>
      <c r="K34" s="33"/>
      <c r="L34" s="33"/>
      <c r="M34" s="33"/>
    </row>
    <row r="35" spans="2:13" ht="33" customHeight="1" x14ac:dyDescent="0.3">
      <c r="B35" s="433"/>
      <c r="C35" s="412"/>
      <c r="D35" s="383"/>
      <c r="E35" s="382"/>
      <c r="F35" s="289" t="s">
        <v>53</v>
      </c>
      <c r="G35" s="289" t="s">
        <v>54</v>
      </c>
      <c r="H35" s="437"/>
      <c r="I35" s="97"/>
      <c r="J35" s="33"/>
      <c r="K35" s="33"/>
      <c r="L35" s="33"/>
      <c r="M35" s="33"/>
    </row>
    <row r="36" spans="2:13" ht="63" customHeight="1" x14ac:dyDescent="0.3">
      <c r="B36" s="431"/>
      <c r="C36" s="412" t="s">
        <v>364</v>
      </c>
      <c r="D36" s="409" t="s">
        <v>455</v>
      </c>
      <c r="E36" s="409" t="s">
        <v>128</v>
      </c>
      <c r="F36" s="119" t="s">
        <v>16</v>
      </c>
      <c r="G36" s="121" t="s">
        <v>44</v>
      </c>
      <c r="H36" s="380">
        <v>46111</v>
      </c>
      <c r="I36" s="100"/>
      <c r="J36" s="33"/>
      <c r="K36" s="33"/>
      <c r="L36" s="33"/>
      <c r="M36" s="33"/>
    </row>
    <row r="37" spans="2:13" ht="33.75" customHeight="1" x14ac:dyDescent="0.3">
      <c r="B37" s="412"/>
      <c r="C37" s="412"/>
      <c r="D37" s="409"/>
      <c r="E37" s="409"/>
      <c r="F37" s="118" t="s">
        <v>50</v>
      </c>
      <c r="G37" s="118" t="s">
        <v>390</v>
      </c>
      <c r="H37" s="380"/>
      <c r="I37" s="100"/>
      <c r="J37" s="33"/>
      <c r="K37" s="33"/>
      <c r="L37" s="33"/>
      <c r="M37" s="33"/>
    </row>
    <row r="38" spans="2:13" ht="68.25" customHeight="1" x14ac:dyDescent="0.3">
      <c r="B38" s="432"/>
      <c r="C38" s="412"/>
      <c r="D38" s="409"/>
      <c r="E38" s="409"/>
      <c r="F38" s="121" t="s">
        <v>20</v>
      </c>
      <c r="G38" s="121" t="s">
        <v>114</v>
      </c>
      <c r="H38" s="380"/>
      <c r="I38" s="100"/>
      <c r="J38" s="33"/>
      <c r="K38" s="33"/>
      <c r="L38" s="33"/>
      <c r="M38" s="33"/>
    </row>
    <row r="39" spans="2:13" ht="34.5" customHeight="1" x14ac:dyDescent="0.3">
      <c r="B39" s="412" t="s">
        <v>406</v>
      </c>
      <c r="C39" s="412" t="s">
        <v>127</v>
      </c>
      <c r="D39" s="382" t="s">
        <v>131</v>
      </c>
      <c r="E39" s="382" t="s">
        <v>132</v>
      </c>
      <c r="F39" s="119" t="s">
        <v>16</v>
      </c>
      <c r="G39" s="119" t="s">
        <v>44</v>
      </c>
      <c r="H39" s="410">
        <v>46386</v>
      </c>
      <c r="I39" s="97"/>
      <c r="J39" s="33"/>
      <c r="K39" s="33"/>
      <c r="L39" s="33"/>
      <c r="M39" s="33"/>
    </row>
    <row r="40" spans="2:13" ht="35.25" customHeight="1" x14ac:dyDescent="0.3">
      <c r="B40" s="412"/>
      <c r="C40" s="412"/>
      <c r="D40" s="382"/>
      <c r="E40" s="382"/>
      <c r="F40" s="118" t="s">
        <v>50</v>
      </c>
      <c r="G40" s="118" t="s">
        <v>390</v>
      </c>
      <c r="H40" s="410"/>
      <c r="I40" s="97"/>
      <c r="J40" s="33"/>
      <c r="K40" s="33"/>
      <c r="L40" s="33"/>
      <c r="M40" s="33"/>
    </row>
    <row r="41" spans="2:13" ht="35.25" customHeight="1" x14ac:dyDescent="0.3">
      <c r="B41" s="412"/>
      <c r="C41" s="412"/>
      <c r="D41" s="382"/>
      <c r="E41" s="382"/>
      <c r="F41" s="67" t="s">
        <v>53</v>
      </c>
      <c r="G41" s="67" t="s">
        <v>54</v>
      </c>
      <c r="H41" s="410"/>
      <c r="I41" s="97"/>
      <c r="J41" s="33"/>
      <c r="K41" s="33"/>
      <c r="L41" s="33"/>
      <c r="M41" s="33"/>
    </row>
    <row r="42" spans="2:13" ht="87" customHeight="1" x14ac:dyDescent="0.3">
      <c r="B42" s="412"/>
      <c r="C42" s="412"/>
      <c r="D42" s="382"/>
      <c r="E42" s="382"/>
      <c r="F42" s="119" t="s">
        <v>20</v>
      </c>
      <c r="G42" s="119" t="s">
        <v>129</v>
      </c>
      <c r="H42" s="410"/>
      <c r="I42" s="97"/>
      <c r="J42" s="33"/>
      <c r="K42" s="33"/>
      <c r="L42" s="33"/>
      <c r="M42" s="33"/>
    </row>
    <row r="43" spans="2:13" ht="75" customHeight="1" x14ac:dyDescent="0.3">
      <c r="B43" s="412"/>
      <c r="C43" s="359" t="s">
        <v>130</v>
      </c>
      <c r="D43" s="357" t="s">
        <v>134</v>
      </c>
      <c r="E43" s="360" t="s">
        <v>135</v>
      </c>
      <c r="F43" s="82" t="s">
        <v>16</v>
      </c>
      <c r="G43" s="82" t="s">
        <v>44</v>
      </c>
      <c r="H43" s="353">
        <v>46327</v>
      </c>
      <c r="I43" s="32"/>
      <c r="J43" s="33"/>
      <c r="K43" s="33"/>
      <c r="L43" s="33"/>
      <c r="M43" s="33"/>
    </row>
    <row r="44" spans="2:13" ht="37.5" customHeight="1" x14ac:dyDescent="0.3">
      <c r="B44" s="412" t="s">
        <v>407</v>
      </c>
      <c r="C44" s="412" t="s">
        <v>133</v>
      </c>
      <c r="D44" s="382" t="s">
        <v>138</v>
      </c>
      <c r="E44" s="409" t="s">
        <v>139</v>
      </c>
      <c r="F44" s="118" t="s">
        <v>50</v>
      </c>
      <c r="G44" s="118" t="s">
        <v>390</v>
      </c>
      <c r="H44" s="410">
        <v>46113</v>
      </c>
      <c r="I44" s="97"/>
      <c r="J44" s="33"/>
      <c r="K44" s="33"/>
      <c r="L44" s="33"/>
      <c r="M44" s="33"/>
    </row>
    <row r="45" spans="2:13" ht="47.25" customHeight="1" x14ac:dyDescent="0.3">
      <c r="B45" s="412"/>
      <c r="C45" s="412"/>
      <c r="D45" s="382"/>
      <c r="E45" s="409"/>
      <c r="F45" s="82" t="s">
        <v>16</v>
      </c>
      <c r="G45" s="82" t="s">
        <v>44</v>
      </c>
      <c r="H45" s="410"/>
      <c r="I45" s="97"/>
      <c r="J45" s="33"/>
      <c r="K45" s="33"/>
      <c r="L45" s="33"/>
      <c r="M45" s="33"/>
    </row>
    <row r="46" spans="2:13" ht="66" customHeight="1" x14ac:dyDescent="0.3">
      <c r="B46" s="412"/>
      <c r="C46" s="116" t="s">
        <v>137</v>
      </c>
      <c r="D46" s="71" t="s">
        <v>141</v>
      </c>
      <c r="E46" s="117" t="s">
        <v>142</v>
      </c>
      <c r="F46" s="122" t="s">
        <v>18</v>
      </c>
      <c r="G46" s="122" t="s">
        <v>143</v>
      </c>
      <c r="H46" s="73">
        <v>46142</v>
      </c>
      <c r="I46" s="97"/>
      <c r="J46" s="33"/>
      <c r="K46" s="33"/>
      <c r="L46" s="33"/>
      <c r="M46" s="33"/>
    </row>
    <row r="47" spans="2:13" ht="102" customHeight="1" x14ac:dyDescent="0.3">
      <c r="B47" s="430" t="s">
        <v>408</v>
      </c>
      <c r="C47" s="116" t="s">
        <v>140</v>
      </c>
      <c r="D47" s="117" t="s">
        <v>145</v>
      </c>
      <c r="E47" s="117" t="s">
        <v>146</v>
      </c>
      <c r="F47" s="72" t="s">
        <v>16</v>
      </c>
      <c r="G47" s="72" t="s">
        <v>44</v>
      </c>
      <c r="H47" s="73">
        <v>46358</v>
      </c>
      <c r="I47" s="97"/>
      <c r="J47" s="33"/>
      <c r="K47" s="33"/>
      <c r="L47" s="33"/>
      <c r="M47" s="33"/>
    </row>
    <row r="48" spans="2:13" ht="57" customHeight="1" x14ac:dyDescent="0.3">
      <c r="B48" s="412"/>
      <c r="C48" s="412" t="s">
        <v>144</v>
      </c>
      <c r="D48" s="409" t="s">
        <v>148</v>
      </c>
      <c r="E48" s="383" t="s">
        <v>149</v>
      </c>
      <c r="F48" s="119" t="s">
        <v>16</v>
      </c>
      <c r="G48" s="119" t="s">
        <v>44</v>
      </c>
      <c r="H48" s="379">
        <v>46385</v>
      </c>
      <c r="I48" s="98"/>
      <c r="J48" s="33"/>
      <c r="K48" s="33"/>
      <c r="L48" s="33"/>
      <c r="M48" s="33"/>
    </row>
    <row r="49" spans="2:13" ht="54.75" customHeight="1" x14ac:dyDescent="0.3">
      <c r="B49" s="412"/>
      <c r="C49" s="412"/>
      <c r="D49" s="409"/>
      <c r="E49" s="409"/>
      <c r="F49" s="118" t="s">
        <v>50</v>
      </c>
      <c r="G49" s="118" t="s">
        <v>390</v>
      </c>
      <c r="H49" s="379"/>
      <c r="I49" s="98"/>
      <c r="J49" s="33"/>
      <c r="K49" s="33"/>
      <c r="L49" s="33"/>
      <c r="M49" s="33"/>
    </row>
    <row r="50" spans="2:13" ht="62.25" customHeight="1" x14ac:dyDescent="0.3">
      <c r="B50" s="412"/>
      <c r="C50" s="412"/>
      <c r="D50" s="409"/>
      <c r="E50" s="409"/>
      <c r="F50" s="121" t="s">
        <v>20</v>
      </c>
      <c r="G50" s="119" t="s">
        <v>114</v>
      </c>
      <c r="H50" s="379"/>
      <c r="I50" s="98"/>
      <c r="J50" s="33"/>
      <c r="K50" s="33"/>
      <c r="L50" s="33"/>
      <c r="M50" s="33"/>
    </row>
    <row r="51" spans="2:13" ht="50.25" customHeight="1" x14ac:dyDescent="0.3">
      <c r="B51" s="412"/>
      <c r="C51" s="412" t="s">
        <v>147</v>
      </c>
      <c r="D51" s="409" t="s">
        <v>383</v>
      </c>
      <c r="E51" s="382" t="s">
        <v>151</v>
      </c>
      <c r="F51" s="118" t="s">
        <v>50</v>
      </c>
      <c r="G51" s="118" t="s">
        <v>390</v>
      </c>
      <c r="H51" s="379">
        <v>46386</v>
      </c>
      <c r="I51" s="98"/>
      <c r="J51" s="33"/>
      <c r="K51" s="33"/>
      <c r="L51" s="33"/>
      <c r="M51" s="33"/>
    </row>
    <row r="52" spans="2:13" ht="52.5" customHeight="1" x14ac:dyDescent="0.3">
      <c r="B52" s="412"/>
      <c r="C52" s="412"/>
      <c r="D52" s="409"/>
      <c r="E52" s="382"/>
      <c r="F52" s="119" t="s">
        <v>16</v>
      </c>
      <c r="G52" s="119" t="s">
        <v>152</v>
      </c>
      <c r="H52" s="379"/>
      <c r="I52" s="98"/>
      <c r="J52" s="33"/>
      <c r="K52" s="33"/>
      <c r="L52" s="33"/>
      <c r="M52" s="33"/>
    </row>
    <row r="53" spans="2:13" ht="15" customHeight="1" x14ac:dyDescent="0.3">
      <c r="B53" s="430" t="s">
        <v>409</v>
      </c>
      <c r="C53" s="412" t="s">
        <v>150</v>
      </c>
      <c r="D53" s="382" t="s">
        <v>153</v>
      </c>
      <c r="E53" s="382" t="s">
        <v>154</v>
      </c>
      <c r="F53" s="119" t="s">
        <v>16</v>
      </c>
      <c r="G53" s="119" t="s">
        <v>152</v>
      </c>
      <c r="H53" s="410">
        <v>46357</v>
      </c>
      <c r="I53" s="43"/>
      <c r="J53" s="33"/>
      <c r="K53" s="33"/>
      <c r="L53" s="33"/>
      <c r="M53" s="33"/>
    </row>
    <row r="54" spans="2:13" ht="33.75" customHeight="1" x14ac:dyDescent="0.3">
      <c r="B54" s="412"/>
      <c r="C54" s="412"/>
      <c r="D54" s="382"/>
      <c r="E54" s="382"/>
      <c r="F54" s="118" t="s">
        <v>50</v>
      </c>
      <c r="G54" s="118" t="s">
        <v>390</v>
      </c>
      <c r="H54" s="410"/>
      <c r="I54" s="43"/>
      <c r="J54" s="33"/>
      <c r="K54" s="33"/>
      <c r="L54" s="33"/>
      <c r="M54" s="33"/>
    </row>
    <row r="55" spans="2:13" ht="33" customHeight="1" x14ac:dyDescent="0.3">
      <c r="B55" s="412"/>
      <c r="C55" s="412"/>
      <c r="D55" s="382"/>
      <c r="E55" s="382"/>
      <c r="F55" s="411" t="s">
        <v>53</v>
      </c>
      <c r="G55" s="118" t="s">
        <v>155</v>
      </c>
      <c r="H55" s="410"/>
      <c r="I55" s="43"/>
      <c r="J55" s="33"/>
      <c r="K55" s="33"/>
      <c r="L55" s="33"/>
      <c r="M55" s="33"/>
    </row>
    <row r="56" spans="2:13" x14ac:dyDescent="0.3">
      <c r="B56" s="412"/>
      <c r="C56" s="412"/>
      <c r="D56" s="382"/>
      <c r="E56" s="382"/>
      <c r="F56" s="411"/>
      <c r="G56" s="118" t="s">
        <v>136</v>
      </c>
      <c r="H56" s="410"/>
      <c r="I56" s="43"/>
      <c r="J56" s="33"/>
      <c r="K56" s="33"/>
      <c r="L56" s="33"/>
      <c r="M56" s="33"/>
    </row>
    <row r="57" spans="2:13" ht="23.25" customHeight="1" x14ac:dyDescent="0.3">
      <c r="B57" s="412"/>
      <c r="C57" s="412"/>
      <c r="D57" s="382"/>
      <c r="E57" s="382"/>
      <c r="F57" s="118" t="s">
        <v>156</v>
      </c>
      <c r="G57" s="118" t="s">
        <v>157</v>
      </c>
      <c r="H57" s="410"/>
      <c r="I57" s="43"/>
      <c r="J57" s="33"/>
      <c r="K57" s="33"/>
      <c r="L57" s="33"/>
      <c r="M57" s="33"/>
    </row>
    <row r="58" spans="2:13" ht="60" customHeight="1" x14ac:dyDescent="0.3">
      <c r="B58" s="412"/>
      <c r="C58" s="412"/>
      <c r="D58" s="382"/>
      <c r="E58" s="382"/>
      <c r="F58" s="119" t="s">
        <v>20</v>
      </c>
      <c r="G58" s="119" t="s">
        <v>129</v>
      </c>
      <c r="H58" s="410"/>
      <c r="I58" s="43"/>
      <c r="J58" s="33"/>
      <c r="K58" s="33"/>
      <c r="L58" s="33"/>
      <c r="M58" s="33"/>
    </row>
    <row r="59" spans="2:13" hidden="1" x14ac:dyDescent="0.3"/>
  </sheetData>
  <autoFilter ref="B9:H58"/>
  <mergeCells count="73">
    <mergeCell ref="D53:D58"/>
    <mergeCell ref="E53:E58"/>
    <mergeCell ref="F55:F56"/>
    <mergeCell ref="E44:E45"/>
    <mergeCell ref="D44:D45"/>
    <mergeCell ref="H53:H58"/>
    <mergeCell ref="H39:H42"/>
    <mergeCell ref="H51:H52"/>
    <mergeCell ref="H48:H50"/>
    <mergeCell ref="H44:H45"/>
    <mergeCell ref="G21:G23"/>
    <mergeCell ref="H36:H38"/>
    <mergeCell ref="D30:D32"/>
    <mergeCell ref="E30:E32"/>
    <mergeCell ref="H30:H32"/>
    <mergeCell ref="H27:H28"/>
    <mergeCell ref="D27:D28"/>
    <mergeCell ref="E27:E28"/>
    <mergeCell ref="H33:H35"/>
    <mergeCell ref="C51:C52"/>
    <mergeCell ref="C36:C38"/>
    <mergeCell ref="C39:C42"/>
    <mergeCell ref="D36:D38"/>
    <mergeCell ref="E39:E42"/>
    <mergeCell ref="E36:E38"/>
    <mergeCell ref="D48:D50"/>
    <mergeCell ref="E48:E50"/>
    <mergeCell ref="C48:C50"/>
    <mergeCell ref="E51:E52"/>
    <mergeCell ref="D39:D42"/>
    <mergeCell ref="B53:B58"/>
    <mergeCell ref="E10:E11"/>
    <mergeCell ref="E14:E17"/>
    <mergeCell ref="D18:D19"/>
    <mergeCell ref="B47:B52"/>
    <mergeCell ref="C21:C23"/>
    <mergeCell ref="B39:B43"/>
    <mergeCell ref="C44:C45"/>
    <mergeCell ref="D51:D52"/>
    <mergeCell ref="D24:D26"/>
    <mergeCell ref="B36:B38"/>
    <mergeCell ref="B10:B35"/>
    <mergeCell ref="B44:B46"/>
    <mergeCell ref="C10:C11"/>
    <mergeCell ref="C14:C17"/>
    <mergeCell ref="C53:C58"/>
    <mergeCell ref="C3:H3"/>
    <mergeCell ref="B2:H2"/>
    <mergeCell ref="B6:H6"/>
    <mergeCell ref="B7:H7"/>
    <mergeCell ref="C5:H5"/>
    <mergeCell ref="C4:H4"/>
    <mergeCell ref="C18:C19"/>
    <mergeCell ref="C24:C26"/>
    <mergeCell ref="C27:C28"/>
    <mergeCell ref="C30:C32"/>
    <mergeCell ref="C33:C35"/>
    <mergeCell ref="J8:M8"/>
    <mergeCell ref="F8:G8"/>
    <mergeCell ref="D14:D17"/>
    <mergeCell ref="D33:D35"/>
    <mergeCell ref="E33:E35"/>
    <mergeCell ref="H10:H11"/>
    <mergeCell ref="D10:D11"/>
    <mergeCell ref="F14:F17"/>
    <mergeCell ref="G14:G17"/>
    <mergeCell ref="E24:E26"/>
    <mergeCell ref="E18:E19"/>
    <mergeCell ref="D21:D23"/>
    <mergeCell ref="H24:H26"/>
    <mergeCell ref="H18:H19"/>
    <mergeCell ref="E21:E23"/>
    <mergeCell ref="F21:F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7"/>
  <sheetViews>
    <sheetView showGridLines="0" topLeftCell="B7" zoomScale="110" zoomScaleNormal="110" workbookViewId="0">
      <pane xSplit="2" ySplit="3" topLeftCell="D13" activePane="bottomRight" state="frozen"/>
      <selection activeCell="B7" sqref="B7"/>
      <selection pane="topRight" activeCell="D7" sqref="D7"/>
      <selection pane="bottomLeft" activeCell="B10" sqref="B10"/>
      <selection pane="bottomRight" activeCell="D15" sqref="D15"/>
    </sheetView>
  </sheetViews>
  <sheetFormatPr baseColWidth="10" defaultColWidth="11.44140625" defaultRowHeight="10.199999999999999" x14ac:dyDescent="0.2"/>
  <cols>
    <col min="1" max="1" width="5" style="128" customWidth="1"/>
    <col min="2" max="2" width="20.109375" style="153" customWidth="1"/>
    <col min="3" max="3" width="4" style="155" customWidth="1"/>
    <col min="4" max="4" width="37.33203125" style="153" customWidth="1"/>
    <col min="5" max="5" width="32" style="156" customWidth="1"/>
    <col min="6" max="6" width="17.77734375" style="157" customWidth="1"/>
    <col min="7" max="7" width="22.109375" style="157" customWidth="1"/>
    <col min="8" max="8" width="16.6640625" style="154" customWidth="1"/>
    <col min="9" max="9" width="36.88671875" style="134" customWidth="1"/>
    <col min="10" max="10" width="41.6640625" style="27" hidden="1" customWidth="1"/>
    <col min="11" max="11" width="0" style="27" hidden="1" customWidth="1"/>
    <col min="12" max="12" width="44.6640625" style="27" hidden="1" customWidth="1"/>
    <col min="13" max="13" width="33.6640625" style="27" hidden="1" customWidth="1"/>
    <col min="14" max="16384" width="11.44140625" style="128"/>
  </cols>
  <sheetData>
    <row r="2" spans="2:13" ht="24" customHeight="1" x14ac:dyDescent="0.2">
      <c r="B2" s="416" t="s">
        <v>158</v>
      </c>
      <c r="C2" s="452"/>
      <c r="D2" s="452"/>
      <c r="E2" s="453"/>
      <c r="F2" s="453"/>
      <c r="G2" s="452"/>
      <c r="H2" s="454"/>
      <c r="I2" s="127"/>
    </row>
    <row r="3" spans="2:13" ht="15" customHeight="1" x14ac:dyDescent="0.2">
      <c r="B3" s="135" t="s">
        <v>89</v>
      </c>
      <c r="C3" s="413" t="s">
        <v>32</v>
      </c>
      <c r="D3" s="414"/>
      <c r="E3" s="414"/>
      <c r="F3" s="414"/>
      <c r="G3" s="414"/>
      <c r="H3" s="415"/>
      <c r="I3" s="88"/>
    </row>
    <row r="4" spans="2:13" ht="15" customHeight="1" x14ac:dyDescent="0.2">
      <c r="B4" s="135" t="s">
        <v>90</v>
      </c>
      <c r="C4" s="396" t="s">
        <v>404</v>
      </c>
      <c r="D4" s="428"/>
      <c r="E4" s="428"/>
      <c r="F4" s="428"/>
      <c r="G4" s="428"/>
      <c r="H4" s="429"/>
      <c r="I4" s="26"/>
    </row>
    <row r="5" spans="2:13" ht="15" customHeight="1" x14ac:dyDescent="0.2">
      <c r="B5" s="135" t="s">
        <v>91</v>
      </c>
      <c r="C5" s="396" t="s">
        <v>412</v>
      </c>
      <c r="D5" s="428"/>
      <c r="E5" s="428"/>
      <c r="F5" s="428"/>
      <c r="G5" s="428"/>
      <c r="H5" s="429"/>
      <c r="I5" s="26"/>
    </row>
    <row r="6" spans="2:13" x14ac:dyDescent="0.2">
      <c r="B6" s="455" t="s">
        <v>35</v>
      </c>
      <c r="C6" s="456"/>
      <c r="D6" s="457"/>
      <c r="E6" s="414"/>
      <c r="F6" s="414"/>
      <c r="G6" s="457"/>
      <c r="H6" s="458"/>
      <c r="I6" s="129"/>
    </row>
    <row r="7" spans="2:13" x14ac:dyDescent="0.2">
      <c r="B7" s="459" t="s">
        <v>159</v>
      </c>
      <c r="C7" s="459"/>
      <c r="D7" s="459"/>
      <c r="E7" s="460"/>
      <c r="F7" s="460"/>
      <c r="G7" s="459"/>
      <c r="H7" s="459"/>
      <c r="I7" s="130"/>
    </row>
    <row r="8" spans="2:13" ht="10.5" customHeight="1" x14ac:dyDescent="0.2">
      <c r="B8" s="136"/>
      <c r="C8" s="137"/>
      <c r="D8" s="138"/>
      <c r="E8" s="139"/>
      <c r="F8" s="447" t="s">
        <v>37</v>
      </c>
      <c r="G8" s="448"/>
      <c r="H8" s="140"/>
      <c r="I8" s="131"/>
      <c r="J8" s="374" t="s">
        <v>378</v>
      </c>
      <c r="K8" s="374"/>
      <c r="L8" s="374"/>
      <c r="M8" s="374"/>
    </row>
    <row r="9" spans="2:13" ht="15" customHeight="1" x14ac:dyDescent="0.2">
      <c r="B9" s="141" t="s">
        <v>38</v>
      </c>
      <c r="C9" s="142"/>
      <c r="D9" s="143" t="s">
        <v>24</v>
      </c>
      <c r="E9" s="143" t="s">
        <v>25</v>
      </c>
      <c r="F9" s="144" t="s">
        <v>39</v>
      </c>
      <c r="G9" s="145" t="s">
        <v>40</v>
      </c>
      <c r="H9" s="143" t="s">
        <v>27</v>
      </c>
      <c r="I9" s="132" t="s">
        <v>403</v>
      </c>
      <c r="J9" s="31" t="s">
        <v>384</v>
      </c>
      <c r="K9" s="31" t="s">
        <v>379</v>
      </c>
      <c r="L9" s="31" t="s">
        <v>381</v>
      </c>
      <c r="M9" s="31" t="s">
        <v>380</v>
      </c>
    </row>
    <row r="10" spans="2:13" ht="51.75" customHeight="1" x14ac:dyDescent="0.2">
      <c r="B10" s="146" t="s">
        <v>160</v>
      </c>
      <c r="C10" s="147" t="s">
        <v>161</v>
      </c>
      <c r="D10" s="81" t="s">
        <v>162</v>
      </c>
      <c r="E10" s="81" t="s">
        <v>163</v>
      </c>
      <c r="F10" s="289" t="s">
        <v>53</v>
      </c>
      <c r="G10" s="289" t="s">
        <v>164</v>
      </c>
      <c r="H10" s="148" t="s">
        <v>466</v>
      </c>
      <c r="I10" s="92"/>
      <c r="J10" s="33"/>
      <c r="K10" s="33"/>
      <c r="L10" s="33"/>
      <c r="M10" s="33"/>
    </row>
    <row r="11" spans="2:13" ht="94.5" customHeight="1" x14ac:dyDescent="0.2">
      <c r="B11" s="146" t="s">
        <v>165</v>
      </c>
      <c r="C11" s="147" t="s">
        <v>166</v>
      </c>
      <c r="D11" s="149" t="s">
        <v>167</v>
      </c>
      <c r="E11" s="149" t="s">
        <v>467</v>
      </c>
      <c r="F11" s="289" t="s">
        <v>53</v>
      </c>
      <c r="G11" s="289" t="s">
        <v>164</v>
      </c>
      <c r="H11" s="150">
        <v>46387</v>
      </c>
      <c r="I11" s="93"/>
      <c r="J11" s="33"/>
      <c r="K11" s="33"/>
      <c r="L11" s="33"/>
      <c r="M11" s="33"/>
    </row>
    <row r="12" spans="2:13" ht="49.5" customHeight="1" x14ac:dyDescent="0.2">
      <c r="B12" s="451" t="s">
        <v>411</v>
      </c>
      <c r="C12" s="80" t="s">
        <v>361</v>
      </c>
      <c r="D12" s="149" t="str">
        <f>+'C2_Rendición_de_cuentas'!D13</f>
        <v>Realizar ciclos de formación en habilidades para la incorporación del Modelo de Sostenibilidad UMV-Sostenible, dirigido a colaboradores y colaboradoras.</v>
      </c>
      <c r="E12" s="357" t="str">
        <f>+'C2_Rendición_de_cuentas'!E13</f>
        <v xml:space="preserve">Tres (3) sesiones del ciclo de formación. Una por trimestre </v>
      </c>
      <c r="F12" s="354" t="s">
        <v>53</v>
      </c>
      <c r="G12" s="354" t="s">
        <v>468</v>
      </c>
      <c r="H12" s="150" t="s">
        <v>465</v>
      </c>
      <c r="I12" s="92"/>
      <c r="J12" s="33"/>
      <c r="K12" s="33"/>
      <c r="L12" s="33"/>
      <c r="M12" s="33"/>
    </row>
    <row r="13" spans="2:13" ht="47.25" customHeight="1" x14ac:dyDescent="0.2">
      <c r="B13" s="451"/>
      <c r="C13" s="438" t="s">
        <v>168</v>
      </c>
      <c r="D13" s="440" t="s">
        <v>170</v>
      </c>
      <c r="E13" s="442" t="s">
        <v>171</v>
      </c>
      <c r="F13" s="354" t="s">
        <v>53</v>
      </c>
      <c r="G13" s="289" t="s">
        <v>164</v>
      </c>
      <c r="H13" s="444">
        <v>46387</v>
      </c>
      <c r="I13" s="92"/>
      <c r="J13" s="33"/>
      <c r="K13" s="33"/>
      <c r="L13" s="33"/>
      <c r="M13" s="33"/>
    </row>
    <row r="14" spans="2:13" ht="47.25" customHeight="1" x14ac:dyDescent="0.2">
      <c r="B14" s="451"/>
      <c r="C14" s="439"/>
      <c r="D14" s="441"/>
      <c r="E14" s="443"/>
      <c r="F14" s="361" t="s">
        <v>80</v>
      </c>
      <c r="G14" s="364" t="s">
        <v>172</v>
      </c>
      <c r="H14" s="445"/>
      <c r="I14" s="92"/>
      <c r="J14" s="33"/>
      <c r="K14" s="33"/>
      <c r="L14" s="33"/>
      <c r="M14" s="33"/>
    </row>
    <row r="15" spans="2:13" ht="53.25" customHeight="1" x14ac:dyDescent="0.2">
      <c r="B15" s="451"/>
      <c r="C15" s="147" t="s">
        <v>169</v>
      </c>
      <c r="D15" s="366" t="s">
        <v>504</v>
      </c>
      <c r="E15" s="365" t="s">
        <v>503</v>
      </c>
      <c r="F15" s="289" t="s">
        <v>53</v>
      </c>
      <c r="G15" s="289" t="s">
        <v>164</v>
      </c>
      <c r="H15" s="148">
        <v>46235</v>
      </c>
      <c r="I15" s="92"/>
      <c r="J15" s="33"/>
      <c r="K15" s="33"/>
      <c r="L15" s="33"/>
      <c r="M15" s="33"/>
    </row>
    <row r="16" spans="2:13" ht="59.25" customHeight="1" x14ac:dyDescent="0.2">
      <c r="B16" s="451" t="s">
        <v>174</v>
      </c>
      <c r="C16" s="359" t="s">
        <v>173</v>
      </c>
      <c r="D16" s="357" t="s">
        <v>469</v>
      </c>
      <c r="E16" s="357" t="s">
        <v>470</v>
      </c>
      <c r="F16" s="289" t="s">
        <v>53</v>
      </c>
      <c r="G16" s="289" t="s">
        <v>176</v>
      </c>
      <c r="H16" s="150" t="s">
        <v>471</v>
      </c>
      <c r="I16" s="94"/>
      <c r="J16" s="33"/>
      <c r="K16" s="33"/>
      <c r="L16" s="33"/>
      <c r="M16" s="33"/>
    </row>
    <row r="17" spans="2:13" ht="60" customHeight="1" x14ac:dyDescent="0.2">
      <c r="B17" s="451"/>
      <c r="C17" s="412" t="s">
        <v>175</v>
      </c>
      <c r="D17" s="383" t="s">
        <v>179</v>
      </c>
      <c r="E17" s="383" t="s">
        <v>180</v>
      </c>
      <c r="F17" s="293" t="s">
        <v>17</v>
      </c>
      <c r="G17" s="293" t="s">
        <v>181</v>
      </c>
      <c r="H17" s="449">
        <v>46172</v>
      </c>
      <c r="I17" s="133"/>
      <c r="J17" s="33"/>
      <c r="K17" s="33"/>
      <c r="L17" s="33"/>
      <c r="M17" s="33"/>
    </row>
    <row r="18" spans="2:13" ht="60" customHeight="1" x14ac:dyDescent="0.2">
      <c r="B18" s="451"/>
      <c r="C18" s="412"/>
      <c r="D18" s="383"/>
      <c r="E18" s="383"/>
      <c r="F18" s="293" t="s">
        <v>50</v>
      </c>
      <c r="G18" s="293" t="s">
        <v>390</v>
      </c>
      <c r="H18" s="449"/>
      <c r="I18" s="133"/>
      <c r="J18" s="33"/>
      <c r="K18" s="33"/>
      <c r="L18" s="33"/>
      <c r="M18" s="33"/>
    </row>
    <row r="19" spans="2:13" ht="54" customHeight="1" x14ac:dyDescent="0.2">
      <c r="B19" s="451" t="s">
        <v>182</v>
      </c>
      <c r="C19" s="434" t="s">
        <v>362</v>
      </c>
      <c r="D19" s="405" t="s">
        <v>184</v>
      </c>
      <c r="E19" s="405" t="s">
        <v>185</v>
      </c>
      <c r="F19" s="381" t="s">
        <v>53</v>
      </c>
      <c r="G19" s="381" t="s">
        <v>186</v>
      </c>
      <c r="H19" s="450">
        <v>46357</v>
      </c>
      <c r="I19" s="92"/>
      <c r="J19" s="33"/>
      <c r="K19" s="33"/>
      <c r="L19" s="33"/>
      <c r="M19" s="33"/>
    </row>
    <row r="20" spans="2:13" ht="45" customHeight="1" x14ac:dyDescent="0.2">
      <c r="B20" s="451"/>
      <c r="C20" s="434"/>
      <c r="D20" s="405"/>
      <c r="E20" s="405"/>
      <c r="F20" s="381"/>
      <c r="G20" s="381"/>
      <c r="H20" s="450"/>
      <c r="I20" s="92"/>
      <c r="J20" s="33"/>
      <c r="K20" s="33"/>
      <c r="L20" s="33"/>
      <c r="M20" s="33"/>
    </row>
    <row r="21" spans="2:13" ht="40.799999999999997" customHeight="1" x14ac:dyDescent="0.2">
      <c r="B21" s="451" t="s">
        <v>187</v>
      </c>
      <c r="C21" s="390" t="s">
        <v>178</v>
      </c>
      <c r="D21" s="387" t="s">
        <v>189</v>
      </c>
      <c r="E21" s="387" t="s">
        <v>472</v>
      </c>
      <c r="F21" s="446" t="s">
        <v>53</v>
      </c>
      <c r="G21" s="446" t="s">
        <v>164</v>
      </c>
      <c r="H21" s="150">
        <v>46054</v>
      </c>
      <c r="I21" s="93"/>
      <c r="J21" s="33"/>
      <c r="K21" s="33"/>
      <c r="L21" s="33"/>
      <c r="M21" s="33"/>
    </row>
    <row r="22" spans="2:13" ht="40.799999999999997" customHeight="1" x14ac:dyDescent="0.2">
      <c r="B22" s="451"/>
      <c r="C22" s="390"/>
      <c r="D22" s="387"/>
      <c r="E22" s="387"/>
      <c r="F22" s="446"/>
      <c r="G22" s="446"/>
      <c r="H22" s="150">
        <v>46113</v>
      </c>
      <c r="I22" s="93"/>
      <c r="J22" s="33"/>
      <c r="K22" s="33"/>
      <c r="L22" s="33"/>
      <c r="M22" s="33"/>
    </row>
    <row r="23" spans="2:13" ht="40.799999999999997" customHeight="1" x14ac:dyDescent="0.2">
      <c r="B23" s="451"/>
      <c r="C23" s="390"/>
      <c r="D23" s="387"/>
      <c r="E23" s="387"/>
      <c r="F23" s="446"/>
      <c r="G23" s="446"/>
      <c r="H23" s="150">
        <v>46204</v>
      </c>
      <c r="I23" s="93"/>
      <c r="J23" s="33"/>
      <c r="K23" s="33"/>
      <c r="L23" s="33"/>
      <c r="M23" s="33"/>
    </row>
    <row r="24" spans="2:13" ht="40.799999999999997" customHeight="1" x14ac:dyDescent="0.2">
      <c r="B24" s="451"/>
      <c r="C24" s="390"/>
      <c r="D24" s="387"/>
      <c r="E24" s="387"/>
      <c r="F24" s="446"/>
      <c r="G24" s="446"/>
      <c r="H24" s="150">
        <v>46296</v>
      </c>
      <c r="I24" s="93"/>
      <c r="J24" s="33"/>
      <c r="K24" s="33"/>
      <c r="L24" s="33"/>
      <c r="M24" s="33"/>
    </row>
    <row r="25" spans="2:13" ht="45" customHeight="1" x14ac:dyDescent="0.2">
      <c r="B25" s="451"/>
      <c r="C25" s="390" t="s">
        <v>183</v>
      </c>
      <c r="D25" s="387" t="s">
        <v>191</v>
      </c>
      <c r="E25" s="387" t="s">
        <v>192</v>
      </c>
      <c r="F25" s="446" t="s">
        <v>53</v>
      </c>
      <c r="G25" s="446" t="s">
        <v>57</v>
      </c>
      <c r="H25" s="150">
        <v>46113</v>
      </c>
      <c r="I25" s="93"/>
      <c r="J25" s="33"/>
      <c r="K25" s="33"/>
      <c r="L25" s="33"/>
      <c r="M25" s="33"/>
    </row>
    <row r="26" spans="2:13" ht="49.5" customHeight="1" x14ac:dyDescent="0.2">
      <c r="B26" s="451"/>
      <c r="C26" s="390"/>
      <c r="D26" s="387"/>
      <c r="E26" s="387"/>
      <c r="F26" s="446"/>
      <c r="G26" s="446"/>
      <c r="H26" s="150">
        <v>46204</v>
      </c>
      <c r="I26" s="93"/>
      <c r="J26" s="33"/>
      <c r="K26" s="33"/>
      <c r="L26" s="33"/>
      <c r="M26" s="33"/>
    </row>
    <row r="27" spans="2:13" ht="21.75" customHeight="1" x14ac:dyDescent="0.2">
      <c r="B27" s="451"/>
      <c r="C27" s="390"/>
      <c r="D27" s="387"/>
      <c r="E27" s="387"/>
      <c r="F27" s="446"/>
      <c r="G27" s="446"/>
      <c r="H27" s="150">
        <v>46296</v>
      </c>
      <c r="I27" s="93"/>
      <c r="J27" s="33"/>
      <c r="K27" s="33"/>
      <c r="L27" s="33"/>
      <c r="M27" s="33"/>
    </row>
    <row r="28" spans="2:13" ht="45" customHeight="1" x14ac:dyDescent="0.2">
      <c r="B28" s="451"/>
      <c r="C28" s="663" t="s">
        <v>188</v>
      </c>
      <c r="D28" s="664" t="s">
        <v>193</v>
      </c>
      <c r="E28" s="664" t="s">
        <v>473</v>
      </c>
      <c r="F28" s="665" t="s">
        <v>53</v>
      </c>
      <c r="G28" s="665" t="s">
        <v>194</v>
      </c>
      <c r="H28" s="666">
        <v>46054</v>
      </c>
      <c r="I28" s="667"/>
      <c r="J28" s="33"/>
      <c r="K28" s="33"/>
      <c r="L28" s="33"/>
      <c r="M28" s="33"/>
    </row>
    <row r="29" spans="2:13" ht="36.75" customHeight="1" x14ac:dyDescent="0.2">
      <c r="B29" s="451"/>
      <c r="C29" s="663"/>
      <c r="D29" s="664"/>
      <c r="E29" s="664"/>
      <c r="F29" s="665"/>
      <c r="G29" s="665"/>
      <c r="H29" s="666">
        <v>46113</v>
      </c>
      <c r="I29" s="667"/>
      <c r="J29" s="33"/>
      <c r="K29" s="33"/>
      <c r="L29" s="33"/>
      <c r="M29" s="33"/>
    </row>
    <row r="30" spans="2:13" ht="37.5" customHeight="1" x14ac:dyDescent="0.2">
      <c r="B30" s="451"/>
      <c r="C30" s="663"/>
      <c r="D30" s="664"/>
      <c r="E30" s="664"/>
      <c r="F30" s="665"/>
      <c r="G30" s="665"/>
      <c r="H30" s="666">
        <v>46204</v>
      </c>
      <c r="I30" s="667"/>
      <c r="J30" s="33"/>
      <c r="K30" s="33"/>
      <c r="L30" s="33"/>
      <c r="M30" s="33"/>
    </row>
    <row r="31" spans="2:13" ht="39" customHeight="1" x14ac:dyDescent="0.2">
      <c r="B31" s="451"/>
      <c r="C31" s="663"/>
      <c r="D31" s="664"/>
      <c r="E31" s="664"/>
      <c r="F31" s="665"/>
      <c r="G31" s="665"/>
      <c r="H31" s="666">
        <v>46296</v>
      </c>
      <c r="I31" s="667"/>
      <c r="J31" s="33"/>
      <c r="K31" s="33"/>
      <c r="L31" s="33"/>
      <c r="M31" s="33"/>
    </row>
    <row r="32" spans="2:13" ht="21.75" customHeight="1" x14ac:dyDescent="0.2">
      <c r="B32" s="451"/>
      <c r="C32" s="434" t="s">
        <v>190</v>
      </c>
      <c r="D32" s="405" t="s">
        <v>195</v>
      </c>
      <c r="E32" s="405" t="s">
        <v>196</v>
      </c>
      <c r="F32" s="381" t="s">
        <v>53</v>
      </c>
      <c r="G32" s="381" t="s">
        <v>57</v>
      </c>
      <c r="H32" s="148">
        <v>46113</v>
      </c>
      <c r="I32" s="92"/>
      <c r="J32" s="33"/>
      <c r="K32" s="33"/>
      <c r="L32" s="33"/>
      <c r="M32" s="33"/>
    </row>
    <row r="33" spans="2:13" ht="21" customHeight="1" x14ac:dyDescent="0.2">
      <c r="B33" s="451"/>
      <c r="C33" s="434"/>
      <c r="D33" s="405"/>
      <c r="E33" s="405"/>
      <c r="F33" s="381"/>
      <c r="G33" s="381"/>
      <c r="H33" s="148">
        <v>46204</v>
      </c>
      <c r="I33" s="92"/>
      <c r="J33" s="33"/>
      <c r="K33" s="33"/>
      <c r="L33" s="33"/>
      <c r="M33" s="33"/>
    </row>
    <row r="34" spans="2:13" ht="24.75" customHeight="1" x14ac:dyDescent="0.2">
      <c r="B34" s="451"/>
      <c r="C34" s="434"/>
      <c r="D34" s="405"/>
      <c r="E34" s="405"/>
      <c r="F34" s="381"/>
      <c r="G34" s="381"/>
      <c r="H34" s="148">
        <v>46296</v>
      </c>
      <c r="I34" s="92"/>
      <c r="J34" s="33"/>
      <c r="K34" s="33"/>
      <c r="L34" s="33"/>
      <c r="M34" s="33"/>
    </row>
    <row r="35" spans="2:13" ht="25.5" customHeight="1" x14ac:dyDescent="0.2">
      <c r="B35" s="151"/>
      <c r="C35" s="152"/>
      <c r="E35" s="153"/>
      <c r="F35" s="153"/>
      <c r="G35" s="153"/>
    </row>
    <row r="36" spans="2:13" ht="25.5" customHeight="1" x14ac:dyDescent="0.2">
      <c r="B36" s="151"/>
      <c r="C36" s="152"/>
      <c r="E36" s="153"/>
      <c r="F36" s="153"/>
      <c r="G36" s="153"/>
    </row>
    <row r="37" spans="2:13" ht="25.5" customHeight="1" x14ac:dyDescent="0.2">
      <c r="B37" s="151"/>
      <c r="C37" s="152"/>
      <c r="E37" s="153"/>
      <c r="F37" s="153"/>
      <c r="G37" s="153"/>
    </row>
  </sheetData>
  <autoFilter ref="C9:H34"/>
  <mergeCells count="46">
    <mergeCell ref="B2:H2"/>
    <mergeCell ref="B6:H6"/>
    <mergeCell ref="B7:H7"/>
    <mergeCell ref="C3:H3"/>
    <mergeCell ref="C4:H4"/>
    <mergeCell ref="C5:H5"/>
    <mergeCell ref="B12:B15"/>
    <mergeCell ref="F32:F34"/>
    <mergeCell ref="B16:B18"/>
    <mergeCell ref="G32:G34"/>
    <mergeCell ref="D32:D34"/>
    <mergeCell ref="E32:E34"/>
    <mergeCell ref="C28:C31"/>
    <mergeCell ref="B19:B20"/>
    <mergeCell ref="C21:C24"/>
    <mergeCell ref="B21:B34"/>
    <mergeCell ref="C17:C18"/>
    <mergeCell ref="C32:C34"/>
    <mergeCell ref="C19:C20"/>
    <mergeCell ref="E17:E18"/>
    <mergeCell ref="C25:C27"/>
    <mergeCell ref="D17:D18"/>
    <mergeCell ref="D28:D31"/>
    <mergeCell ref="E28:E31"/>
    <mergeCell ref="D21:D24"/>
    <mergeCell ref="E21:E24"/>
    <mergeCell ref="D19:D20"/>
    <mergeCell ref="E19:E20"/>
    <mergeCell ref="H17:H18"/>
    <mergeCell ref="H19:H20"/>
    <mergeCell ref="F21:F24"/>
    <mergeCell ref="G21:G24"/>
    <mergeCell ref="F19:F20"/>
    <mergeCell ref="G19:G20"/>
    <mergeCell ref="F28:F31"/>
    <mergeCell ref="G28:G31"/>
    <mergeCell ref="D25:D27"/>
    <mergeCell ref="E25:E27"/>
    <mergeCell ref="F25:F27"/>
    <mergeCell ref="G25:G27"/>
    <mergeCell ref="C13:C14"/>
    <mergeCell ref="D13:D14"/>
    <mergeCell ref="E13:E14"/>
    <mergeCell ref="H13:H14"/>
    <mergeCell ref="J8:M8"/>
    <mergeCell ref="F8:G8"/>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zoomScale="110" zoomScaleNormal="110" workbookViewId="0">
      <selection activeCell="E10" sqref="E10"/>
    </sheetView>
  </sheetViews>
  <sheetFormatPr baseColWidth="10" defaultColWidth="11.44140625" defaultRowHeight="14.4" x14ac:dyDescent="0.3"/>
  <cols>
    <col min="1" max="1" width="5" customWidth="1"/>
    <col min="2" max="2" width="18.6640625" customWidth="1"/>
    <col min="3" max="3" width="21" customWidth="1"/>
    <col min="4" max="4" width="21.33203125" customWidth="1"/>
    <col min="5" max="5" width="19.44140625" customWidth="1"/>
    <col min="6" max="6" width="22.109375" customWidth="1"/>
    <col min="7" max="7" width="23.88671875" customWidth="1"/>
    <col min="8" max="8" width="21.33203125" customWidth="1"/>
  </cols>
  <sheetData>
    <row r="2" spans="2:8" ht="23.25" customHeight="1" x14ac:dyDescent="0.3">
      <c r="B2" s="462" t="s">
        <v>88</v>
      </c>
      <c r="C2" s="463"/>
      <c r="D2" s="463"/>
      <c r="E2" s="463"/>
      <c r="F2" s="463"/>
      <c r="G2" s="463"/>
      <c r="H2" s="464"/>
    </row>
    <row r="3" spans="2:8" x14ac:dyDescent="0.3">
      <c r="B3" s="1" t="s">
        <v>89</v>
      </c>
      <c r="C3" s="465" t="s">
        <v>32</v>
      </c>
      <c r="D3" s="466"/>
      <c r="E3" s="466"/>
      <c r="F3" s="466"/>
      <c r="G3" s="466"/>
      <c r="H3" s="467"/>
    </row>
    <row r="4" spans="2:8" x14ac:dyDescent="0.3">
      <c r="B4" s="1" t="s">
        <v>90</v>
      </c>
      <c r="C4" s="468" t="s">
        <v>401</v>
      </c>
      <c r="D4" s="469"/>
      <c r="E4" s="469"/>
      <c r="F4" s="469"/>
      <c r="G4" s="469"/>
      <c r="H4" s="470"/>
    </row>
    <row r="5" spans="2:8" x14ac:dyDescent="0.3">
      <c r="B5" s="1" t="s">
        <v>91</v>
      </c>
      <c r="C5" s="468" t="s">
        <v>402</v>
      </c>
      <c r="D5" s="469"/>
      <c r="E5" s="469"/>
      <c r="F5" s="469"/>
      <c r="G5" s="469"/>
      <c r="H5" s="470"/>
    </row>
    <row r="6" spans="2:8" x14ac:dyDescent="0.3">
      <c r="B6" s="471" t="s">
        <v>35</v>
      </c>
      <c r="C6" s="471"/>
      <c r="D6" s="471"/>
      <c r="E6" s="471"/>
      <c r="F6" s="471"/>
      <c r="G6" s="471"/>
      <c r="H6" s="471"/>
    </row>
    <row r="7" spans="2:8" x14ac:dyDescent="0.3">
      <c r="B7" s="472" t="s">
        <v>197</v>
      </c>
      <c r="C7" s="472"/>
      <c r="D7" s="472"/>
      <c r="E7" s="472"/>
      <c r="F7" s="472"/>
      <c r="G7" s="472"/>
      <c r="H7" s="472"/>
    </row>
    <row r="8" spans="2:8" ht="54.75" customHeight="1" x14ac:dyDescent="0.3">
      <c r="B8" s="5" t="s">
        <v>198</v>
      </c>
      <c r="C8" s="461" t="s">
        <v>199</v>
      </c>
      <c r="D8" s="461"/>
      <c r="E8" s="461"/>
      <c r="F8" s="461"/>
      <c r="G8" s="461"/>
      <c r="H8" s="461"/>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
  <sheetViews>
    <sheetView showGridLines="0" topLeftCell="B7" zoomScale="110" zoomScaleNormal="110" workbookViewId="0">
      <pane xSplit="1" ySplit="3" topLeftCell="C12" activePane="bottomRight" state="frozen"/>
      <selection activeCell="B7" sqref="B7"/>
      <selection pane="topRight" activeCell="C7" sqref="C7"/>
      <selection pane="bottomLeft" activeCell="B10" sqref="B10"/>
      <selection pane="bottomRight" activeCell="E12" sqref="E12:E14"/>
    </sheetView>
  </sheetViews>
  <sheetFormatPr baseColWidth="10" defaultColWidth="9.109375" defaultRowHeight="14.4" x14ac:dyDescent="0.3"/>
  <cols>
    <col min="1" max="1" width="9.109375" style="87"/>
    <col min="2" max="2" width="23.109375" style="123" customWidth="1"/>
    <col min="3" max="3" width="4.109375" style="184" customWidth="1"/>
    <col min="4" max="4" width="26.44140625" style="185" customWidth="1"/>
    <col min="5" max="5" width="25" style="123" customWidth="1"/>
    <col min="6" max="6" width="28.44140625" style="123" customWidth="1"/>
    <col min="7" max="7" width="28.33203125" style="125" customWidth="1"/>
    <col min="8" max="8" width="17.44140625" style="186" customWidth="1"/>
    <col min="9" max="9" width="33.21875" style="165" customWidth="1"/>
    <col min="10" max="10" width="41.6640625" style="27" hidden="1" customWidth="1"/>
    <col min="11" max="11" width="0" style="27" hidden="1" customWidth="1"/>
    <col min="12" max="12" width="44.6640625" style="27" hidden="1" customWidth="1"/>
    <col min="13" max="13" width="33.6640625" style="27" hidden="1" customWidth="1"/>
    <col min="14" max="14" width="0" style="87" hidden="1" customWidth="1"/>
    <col min="15" max="16384" width="9.109375" style="87"/>
  </cols>
  <sheetData>
    <row r="2" spans="2:13" ht="27" customHeight="1" x14ac:dyDescent="0.3">
      <c r="B2" s="394" t="s">
        <v>88</v>
      </c>
      <c r="C2" s="395"/>
      <c r="D2" s="395"/>
      <c r="E2" s="395"/>
      <c r="F2" s="395"/>
      <c r="G2" s="395"/>
      <c r="H2" s="395"/>
      <c r="I2" s="158"/>
    </row>
    <row r="3" spans="2:13" x14ac:dyDescent="0.3">
      <c r="B3" s="48" t="s">
        <v>31</v>
      </c>
      <c r="C3" s="396" t="s">
        <v>32</v>
      </c>
      <c r="D3" s="428"/>
      <c r="E3" s="428"/>
      <c r="F3" s="428"/>
      <c r="G3" s="428"/>
      <c r="H3" s="429"/>
      <c r="I3" s="26"/>
    </row>
    <row r="4" spans="2:13" x14ac:dyDescent="0.3">
      <c r="B4" s="48" t="s">
        <v>33</v>
      </c>
      <c r="C4" s="396" t="s">
        <v>404</v>
      </c>
      <c r="D4" s="428"/>
      <c r="E4" s="428"/>
      <c r="F4" s="428"/>
      <c r="G4" s="429"/>
      <c r="H4" s="166"/>
      <c r="I4" s="26"/>
    </row>
    <row r="5" spans="2:13" x14ac:dyDescent="0.3">
      <c r="B5" s="48" t="s">
        <v>34</v>
      </c>
      <c r="C5" s="425" t="s">
        <v>413</v>
      </c>
      <c r="D5" s="426"/>
      <c r="E5" s="426"/>
      <c r="F5" s="426"/>
      <c r="G5" s="427"/>
      <c r="H5" s="166"/>
      <c r="I5" s="26"/>
    </row>
    <row r="6" spans="2:13" x14ac:dyDescent="0.3">
      <c r="B6" s="389" t="s">
        <v>35</v>
      </c>
      <c r="C6" s="389"/>
      <c r="D6" s="389"/>
      <c r="E6" s="389"/>
      <c r="F6" s="389"/>
      <c r="G6" s="389"/>
      <c r="H6" s="389"/>
      <c r="I6" s="28"/>
    </row>
    <row r="7" spans="2:13" x14ac:dyDescent="0.3">
      <c r="B7" s="403" t="s">
        <v>200</v>
      </c>
      <c r="C7" s="403"/>
      <c r="D7" s="403"/>
      <c r="E7" s="403"/>
      <c r="F7" s="389"/>
      <c r="G7" s="389"/>
      <c r="H7" s="389"/>
      <c r="I7" s="28"/>
    </row>
    <row r="8" spans="2:13" x14ac:dyDescent="0.3">
      <c r="B8" s="50"/>
      <c r="C8" s="167"/>
      <c r="D8" s="168"/>
      <c r="E8" s="52"/>
      <c r="F8" s="404" t="s">
        <v>37</v>
      </c>
      <c r="G8" s="473"/>
      <c r="H8" s="53"/>
      <c r="I8" s="29"/>
      <c r="J8" s="374" t="s">
        <v>378</v>
      </c>
      <c r="K8" s="374"/>
      <c r="L8" s="374"/>
      <c r="M8" s="374"/>
    </row>
    <row r="9" spans="2:13" ht="20.399999999999999" x14ac:dyDescent="0.3">
      <c r="B9" s="169" t="s">
        <v>38</v>
      </c>
      <c r="C9" s="170"/>
      <c r="D9" s="171" t="s">
        <v>24</v>
      </c>
      <c r="E9" s="57" t="s">
        <v>25</v>
      </c>
      <c r="F9" s="172" t="s">
        <v>39</v>
      </c>
      <c r="G9" s="173" t="s">
        <v>40</v>
      </c>
      <c r="H9" s="174" t="s">
        <v>27</v>
      </c>
      <c r="I9" s="160" t="s">
        <v>403</v>
      </c>
      <c r="J9" s="31" t="s">
        <v>384</v>
      </c>
      <c r="K9" s="31" t="s">
        <v>379</v>
      </c>
      <c r="L9" s="31" t="s">
        <v>381</v>
      </c>
      <c r="M9" s="31" t="s">
        <v>380</v>
      </c>
    </row>
    <row r="10" spans="2:13" s="162" customFormat="1" ht="48" customHeight="1" x14ac:dyDescent="0.2">
      <c r="B10" s="432" t="s">
        <v>201</v>
      </c>
      <c r="C10" s="482" t="s">
        <v>202</v>
      </c>
      <c r="D10" s="480" t="s">
        <v>203</v>
      </c>
      <c r="E10" s="480" t="s">
        <v>204</v>
      </c>
      <c r="F10" s="175" t="s">
        <v>16</v>
      </c>
      <c r="G10" s="120" t="s">
        <v>44</v>
      </c>
      <c r="H10" s="491" t="s">
        <v>453</v>
      </c>
      <c r="I10" s="161"/>
      <c r="J10" s="33"/>
      <c r="K10" s="33"/>
      <c r="L10" s="33"/>
      <c r="M10" s="33"/>
    </row>
    <row r="11" spans="2:13" s="162" customFormat="1" ht="33.75" customHeight="1" x14ac:dyDescent="0.2">
      <c r="B11" s="490"/>
      <c r="C11" s="483"/>
      <c r="D11" s="481"/>
      <c r="E11" s="481"/>
      <c r="F11" s="176" t="s">
        <v>50</v>
      </c>
      <c r="G11" s="177" t="s">
        <v>390</v>
      </c>
      <c r="H11" s="492"/>
      <c r="I11" s="161"/>
      <c r="J11" s="33"/>
      <c r="K11" s="33"/>
      <c r="L11" s="33"/>
      <c r="M11" s="33"/>
    </row>
    <row r="12" spans="2:13" s="27" customFormat="1" ht="31.5" customHeight="1" x14ac:dyDescent="0.2">
      <c r="B12" s="477" t="s">
        <v>205</v>
      </c>
      <c r="C12" s="479" t="s">
        <v>206</v>
      </c>
      <c r="D12" s="484" t="str">
        <f>'C6_Participación_e_Innovación'!E18</f>
        <v>Diseñar e implementar ocho (8) actividades que fomenten el compromiso cívico y la cultura de corresponsabilidad en el mantenimiento vial  en colegios y universidades</v>
      </c>
      <c r="E12" s="487" t="str">
        <f>'C6_Participación_e_Innovación'!F18</f>
        <v>Ocho (8) sesiones en colegios o universidades  realizados:
(2) Dos ciclos entre los meses de  Marzo- Abril
(2) Dos ciclos entre  de  Mayo- julio
(2) Dos ciclos entre Agosto y Octubre
(2) Dos ciclos entre los meses de Noviembre y Diciembre
Soportes: Formatos de sistematización y listados de asistencia</v>
      </c>
      <c r="F12" s="348" t="s">
        <v>414</v>
      </c>
      <c r="G12" s="348" t="s">
        <v>76</v>
      </c>
      <c r="H12" s="474">
        <v>46357</v>
      </c>
      <c r="I12" s="161"/>
      <c r="J12" s="33"/>
      <c r="K12" s="33"/>
      <c r="L12" s="33"/>
      <c r="M12" s="33"/>
    </row>
    <row r="13" spans="2:13" s="27" customFormat="1" ht="31.5" customHeight="1" x14ac:dyDescent="0.2">
      <c r="B13" s="478"/>
      <c r="C13" s="479"/>
      <c r="D13" s="485"/>
      <c r="E13" s="488"/>
      <c r="F13" s="348" t="s">
        <v>16</v>
      </c>
      <c r="G13" s="348" t="s">
        <v>103</v>
      </c>
      <c r="H13" s="475"/>
      <c r="I13" s="161"/>
      <c r="J13" s="33"/>
      <c r="K13" s="33"/>
      <c r="L13" s="33"/>
      <c r="M13" s="33"/>
    </row>
    <row r="14" spans="2:13" s="27" customFormat="1" ht="40.5" customHeight="1" x14ac:dyDescent="0.2">
      <c r="B14" s="478"/>
      <c r="C14" s="479"/>
      <c r="D14" s="486"/>
      <c r="E14" s="489"/>
      <c r="F14" s="348" t="s">
        <v>50</v>
      </c>
      <c r="G14" s="348" t="s">
        <v>390</v>
      </c>
      <c r="H14" s="476"/>
      <c r="I14" s="161"/>
      <c r="J14" s="33"/>
      <c r="K14" s="33"/>
      <c r="L14" s="33"/>
      <c r="M14" s="33"/>
    </row>
    <row r="15" spans="2:13" s="27" customFormat="1" ht="66" customHeight="1" x14ac:dyDescent="0.2">
      <c r="B15" s="494"/>
      <c r="C15" s="178" t="s">
        <v>207</v>
      </c>
      <c r="D15" s="179" t="s">
        <v>208</v>
      </c>
      <c r="E15" s="180" t="s">
        <v>209</v>
      </c>
      <c r="F15" s="349" t="s">
        <v>16</v>
      </c>
      <c r="G15" s="349" t="s">
        <v>177</v>
      </c>
      <c r="H15" s="346">
        <v>46265</v>
      </c>
      <c r="I15" s="161"/>
      <c r="J15" s="33"/>
      <c r="K15" s="33"/>
      <c r="L15" s="33"/>
      <c r="M15" s="33"/>
    </row>
    <row r="16" spans="2:13" s="27" customFormat="1" ht="39.75" customHeight="1" x14ac:dyDescent="0.2">
      <c r="B16" s="477" t="s">
        <v>210</v>
      </c>
      <c r="C16" s="477" t="s">
        <v>211</v>
      </c>
      <c r="D16" s="497" t="s">
        <v>212</v>
      </c>
      <c r="E16" s="495" t="s">
        <v>213</v>
      </c>
      <c r="F16" s="350" t="s">
        <v>16</v>
      </c>
      <c r="G16" s="351" t="s">
        <v>44</v>
      </c>
      <c r="H16" s="498">
        <v>46142</v>
      </c>
      <c r="I16" s="161"/>
      <c r="J16" s="33"/>
      <c r="K16" s="33"/>
      <c r="L16" s="33"/>
      <c r="M16" s="33"/>
    </row>
    <row r="17" spans="2:13" s="27" customFormat="1" ht="38.25" customHeight="1" x14ac:dyDescent="0.2">
      <c r="B17" s="478"/>
      <c r="C17" s="478"/>
      <c r="D17" s="481"/>
      <c r="E17" s="496"/>
      <c r="F17" s="351" t="s">
        <v>50</v>
      </c>
      <c r="G17" s="351" t="s">
        <v>390</v>
      </c>
      <c r="H17" s="499"/>
      <c r="I17" s="161"/>
      <c r="J17" s="33"/>
      <c r="K17" s="33"/>
      <c r="L17" s="33"/>
      <c r="M17" s="33"/>
    </row>
    <row r="18" spans="2:13" s="162" customFormat="1" ht="60.75" customHeight="1" x14ac:dyDescent="0.2">
      <c r="B18" s="493" t="s">
        <v>415</v>
      </c>
      <c r="C18" s="181" t="s">
        <v>214</v>
      </c>
      <c r="D18" s="182" t="s">
        <v>215</v>
      </c>
      <c r="E18" s="345" t="s">
        <v>216</v>
      </c>
      <c r="F18" s="183" t="s">
        <v>414</v>
      </c>
      <c r="G18" s="350" t="s">
        <v>76</v>
      </c>
      <c r="H18" s="347">
        <v>46357</v>
      </c>
      <c r="I18" s="161"/>
      <c r="J18" s="33"/>
      <c r="K18" s="33"/>
      <c r="L18" s="33"/>
      <c r="M18" s="33"/>
    </row>
    <row r="19" spans="2:13" s="162" customFormat="1" ht="60.75" customHeight="1" x14ac:dyDescent="0.2">
      <c r="B19" s="493"/>
      <c r="C19" s="181" t="s">
        <v>217</v>
      </c>
      <c r="D19" s="182" t="s">
        <v>218</v>
      </c>
      <c r="E19" s="345" t="s">
        <v>219</v>
      </c>
      <c r="F19" s="183" t="s">
        <v>414</v>
      </c>
      <c r="G19" s="350" t="s">
        <v>76</v>
      </c>
      <c r="H19" s="347">
        <v>46357</v>
      </c>
      <c r="I19" s="161"/>
      <c r="J19" s="33"/>
      <c r="K19" s="33"/>
      <c r="L19" s="33"/>
      <c r="M19" s="33"/>
    </row>
    <row r="20" spans="2:13" s="162" customFormat="1" ht="63.75" customHeight="1" x14ac:dyDescent="0.2">
      <c r="B20" s="493"/>
      <c r="C20" s="181" t="s">
        <v>220</v>
      </c>
      <c r="D20" s="182" t="s">
        <v>385</v>
      </c>
      <c r="E20" s="345" t="s">
        <v>386</v>
      </c>
      <c r="F20" s="183" t="s">
        <v>414</v>
      </c>
      <c r="G20" s="350" t="s">
        <v>76</v>
      </c>
      <c r="H20" s="347">
        <v>46357</v>
      </c>
      <c r="I20" s="161"/>
      <c r="J20" s="33"/>
      <c r="K20" s="33"/>
      <c r="L20" s="33"/>
      <c r="M20" s="33"/>
    </row>
  </sheetData>
  <autoFilter ref="C9:H20"/>
  <mergeCells count="24">
    <mergeCell ref="B18:B20"/>
    <mergeCell ref="B12:B15"/>
    <mergeCell ref="E16:E17"/>
    <mergeCell ref="D16:D17"/>
    <mergeCell ref="H16:H17"/>
    <mergeCell ref="C16:C17"/>
    <mergeCell ref="B2:H2"/>
    <mergeCell ref="B6:H6"/>
    <mergeCell ref="B7:H7"/>
    <mergeCell ref="C3:H3"/>
    <mergeCell ref="C4:G4"/>
    <mergeCell ref="C5:G5"/>
    <mergeCell ref="J8:M8"/>
    <mergeCell ref="F8:G8"/>
    <mergeCell ref="H12:H14"/>
    <mergeCell ref="B16:B17"/>
    <mergeCell ref="C12:C14"/>
    <mergeCell ref="D10:D11"/>
    <mergeCell ref="E10:E11"/>
    <mergeCell ref="C10:C11"/>
    <mergeCell ref="D12:D14"/>
    <mergeCell ref="E12:E14"/>
    <mergeCell ref="B10:B11"/>
    <mergeCell ref="H10:H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88"/>
  <sheetViews>
    <sheetView showGridLines="0" topLeftCell="A7" zoomScaleNormal="100" workbookViewId="0">
      <pane xSplit="4" ySplit="3" topLeftCell="E10" activePane="bottomRight" state="frozen"/>
      <selection activeCell="A7" sqref="A7"/>
      <selection pane="topRight" activeCell="E7" sqref="E7"/>
      <selection pane="bottomLeft" activeCell="A10" sqref="A10"/>
      <selection pane="bottomRight" activeCell="E10" sqref="E10:E12"/>
    </sheetView>
  </sheetViews>
  <sheetFormatPr baseColWidth="10" defaultColWidth="10.6640625" defaultRowHeight="14.4" x14ac:dyDescent="0.3"/>
  <cols>
    <col min="1" max="1" width="4.33203125" style="123" customWidth="1"/>
    <col min="2" max="2" width="23.88671875" style="207" customWidth="1"/>
    <col min="3" max="3" width="14.109375" style="123" hidden="1" customWidth="1"/>
    <col min="4" max="4" width="5.109375" style="123" customWidth="1"/>
    <col min="5" max="5" width="29.44140625" style="232" customWidth="1"/>
    <col min="6" max="6" width="27.44140625" style="233" customWidth="1"/>
    <col min="7" max="7" width="31.109375" style="124" customWidth="1"/>
    <col min="8" max="8" width="34.88671875" style="126" customWidth="1"/>
    <col min="9" max="9" width="16.44140625" style="124" customWidth="1"/>
    <col min="10" max="10" width="33.21875" style="101" customWidth="1"/>
    <col min="11" max="11" width="41.6640625" style="27" hidden="1" customWidth="1"/>
    <col min="12" max="12" width="0" style="27" hidden="1" customWidth="1"/>
    <col min="13" max="13" width="44.6640625" style="27" hidden="1" customWidth="1"/>
    <col min="14" max="14" width="33.6640625" style="27" hidden="1" customWidth="1"/>
    <col min="15" max="15" width="0" style="87" hidden="1" customWidth="1"/>
    <col min="16" max="16384" width="10.6640625" style="87"/>
  </cols>
  <sheetData>
    <row r="2" spans="1:14" ht="30" customHeight="1" x14ac:dyDescent="0.3">
      <c r="B2" s="510" t="s">
        <v>88</v>
      </c>
      <c r="C2" s="511"/>
      <c r="D2" s="511"/>
      <c r="E2" s="511"/>
      <c r="F2" s="512"/>
      <c r="G2" s="511"/>
      <c r="H2" s="511"/>
      <c r="I2" s="511"/>
      <c r="J2" s="127"/>
    </row>
    <row r="3" spans="1:14" x14ac:dyDescent="0.3">
      <c r="B3" s="135" t="s">
        <v>89</v>
      </c>
      <c r="C3" s="513" t="s">
        <v>32</v>
      </c>
      <c r="D3" s="513"/>
      <c r="E3" s="513"/>
      <c r="F3" s="389"/>
      <c r="G3" s="513"/>
      <c r="H3" s="513"/>
      <c r="I3" s="513"/>
      <c r="J3" s="88"/>
    </row>
    <row r="4" spans="1:14" x14ac:dyDescent="0.3">
      <c r="B4" s="135" t="s">
        <v>90</v>
      </c>
      <c r="C4" s="396" t="s">
        <v>404</v>
      </c>
      <c r="D4" s="428"/>
      <c r="E4" s="428"/>
      <c r="F4" s="420"/>
      <c r="G4" s="429"/>
      <c r="H4" s="192"/>
      <c r="I4" s="192"/>
      <c r="J4" s="129"/>
    </row>
    <row r="5" spans="1:14" x14ac:dyDescent="0.3">
      <c r="B5" s="135" t="s">
        <v>91</v>
      </c>
      <c r="C5" s="425" t="s">
        <v>405</v>
      </c>
      <c r="D5" s="426"/>
      <c r="E5" s="426"/>
      <c r="F5" s="517"/>
      <c r="G5" s="427"/>
      <c r="H5" s="192"/>
      <c r="I5" s="192"/>
      <c r="J5" s="129"/>
    </row>
    <row r="6" spans="1:14" x14ac:dyDescent="0.3">
      <c r="B6" s="514" t="s">
        <v>35</v>
      </c>
      <c r="C6" s="514"/>
      <c r="D6" s="514"/>
      <c r="E6" s="514"/>
      <c r="F6" s="389"/>
      <c r="G6" s="514"/>
      <c r="H6" s="514"/>
      <c r="I6" s="514"/>
      <c r="J6" s="129"/>
    </row>
    <row r="7" spans="1:14" x14ac:dyDescent="0.3">
      <c r="B7" s="515" t="s">
        <v>221</v>
      </c>
      <c r="C7" s="515"/>
      <c r="D7" s="515"/>
      <c r="E7" s="515"/>
      <c r="F7" s="516"/>
      <c r="G7" s="515"/>
      <c r="H7" s="515"/>
      <c r="I7" s="515"/>
      <c r="J7" s="130"/>
    </row>
    <row r="8" spans="1:14" ht="11.25" customHeight="1" x14ac:dyDescent="0.3">
      <c r="B8" s="193"/>
      <c r="C8" s="106"/>
      <c r="D8" s="106"/>
      <c r="E8" s="194"/>
      <c r="F8" s="195"/>
      <c r="G8" s="407" t="s">
        <v>37</v>
      </c>
      <c r="H8" s="408"/>
      <c r="I8" s="107"/>
      <c r="J8" s="90"/>
      <c r="K8" s="374" t="s">
        <v>378</v>
      </c>
      <c r="L8" s="374"/>
      <c r="M8" s="374"/>
      <c r="N8" s="374"/>
    </row>
    <row r="9" spans="1:14" x14ac:dyDescent="0.3">
      <c r="B9" s="110" t="s">
        <v>38</v>
      </c>
      <c r="C9" s="196" t="s">
        <v>222</v>
      </c>
      <c r="D9" s="196"/>
      <c r="E9" s="196" t="s">
        <v>93</v>
      </c>
      <c r="F9" s="197" t="s">
        <v>25</v>
      </c>
      <c r="G9" s="198" t="s">
        <v>94</v>
      </c>
      <c r="H9" s="112" t="s">
        <v>40</v>
      </c>
      <c r="I9" s="199" t="s">
        <v>27</v>
      </c>
      <c r="J9" s="31" t="s">
        <v>403</v>
      </c>
      <c r="K9" s="31" t="s">
        <v>384</v>
      </c>
      <c r="L9" s="31" t="s">
        <v>379</v>
      </c>
      <c r="M9" s="31" t="s">
        <v>381</v>
      </c>
      <c r="N9" s="31" t="s">
        <v>380</v>
      </c>
    </row>
    <row r="10" spans="1:14" ht="29.4" customHeight="1" x14ac:dyDescent="0.3">
      <c r="B10" s="520" t="s">
        <v>223</v>
      </c>
      <c r="C10" s="412" t="s">
        <v>224</v>
      </c>
      <c r="D10" s="518" t="s">
        <v>225</v>
      </c>
      <c r="E10" s="387" t="s">
        <v>474</v>
      </c>
      <c r="F10" s="387" t="str">
        <f>'C2_Rendición_de_cuentas'!E10:E11</f>
        <v xml:space="preserve">Un (1) memorando interno actualizado  </v>
      </c>
      <c r="G10" s="446" t="s">
        <v>53</v>
      </c>
      <c r="H10" s="446" t="s">
        <v>54</v>
      </c>
      <c r="I10" s="375">
        <v>46111</v>
      </c>
      <c r="J10" s="32"/>
      <c r="K10" s="33"/>
      <c r="L10" s="33"/>
      <c r="M10" s="33"/>
      <c r="N10" s="33"/>
    </row>
    <row r="11" spans="1:14" ht="29.4" customHeight="1" x14ac:dyDescent="0.3">
      <c r="B11" s="521"/>
      <c r="C11" s="412"/>
      <c r="D11" s="519"/>
      <c r="E11" s="387"/>
      <c r="F11" s="387"/>
      <c r="G11" s="446"/>
      <c r="H11" s="446"/>
      <c r="I11" s="375"/>
      <c r="J11" s="32"/>
      <c r="K11" s="33"/>
      <c r="L11" s="33"/>
      <c r="M11" s="33"/>
      <c r="N11" s="33"/>
    </row>
    <row r="12" spans="1:14" ht="29.4" customHeight="1" x14ac:dyDescent="0.3">
      <c r="B12" s="521"/>
      <c r="C12" s="412"/>
      <c r="D12" s="519"/>
      <c r="E12" s="387"/>
      <c r="F12" s="387"/>
      <c r="G12" s="294" t="s">
        <v>16</v>
      </c>
      <c r="H12" s="294" t="s">
        <v>103</v>
      </c>
      <c r="I12" s="375"/>
      <c r="J12" s="32"/>
      <c r="K12" s="33"/>
      <c r="L12" s="33"/>
      <c r="M12" s="33"/>
      <c r="N12" s="33"/>
    </row>
    <row r="13" spans="1:14" s="128" customFormat="1" ht="51" customHeight="1" x14ac:dyDescent="0.2">
      <c r="A13" s="153"/>
      <c r="B13" s="521"/>
      <c r="C13" s="412"/>
      <c r="D13" s="527" t="s">
        <v>226</v>
      </c>
      <c r="E13" s="500" t="s">
        <v>475</v>
      </c>
      <c r="F13" s="500" t="s">
        <v>416</v>
      </c>
      <c r="G13" s="299" t="s">
        <v>53</v>
      </c>
      <c r="H13" s="299" t="s">
        <v>54</v>
      </c>
      <c r="I13" s="502">
        <v>46112</v>
      </c>
      <c r="J13" s="43"/>
      <c r="K13" s="33"/>
      <c r="L13" s="33"/>
      <c r="M13" s="33"/>
      <c r="N13" s="33"/>
    </row>
    <row r="14" spans="1:14" s="128" customFormat="1" ht="10.199999999999999" x14ac:dyDescent="0.2">
      <c r="A14" s="153"/>
      <c r="B14" s="521"/>
      <c r="C14" s="358"/>
      <c r="D14" s="528"/>
      <c r="E14" s="501"/>
      <c r="F14" s="501"/>
      <c r="G14" s="119" t="s">
        <v>50</v>
      </c>
      <c r="H14" s="361" t="s">
        <v>390</v>
      </c>
      <c r="I14" s="503"/>
      <c r="J14" s="43"/>
      <c r="K14" s="33"/>
      <c r="L14" s="33"/>
      <c r="M14" s="33"/>
      <c r="N14" s="33"/>
    </row>
    <row r="15" spans="1:14" s="128" customFormat="1" ht="41.25" customHeight="1" x14ac:dyDescent="0.2">
      <c r="A15" s="153"/>
      <c r="B15" s="521"/>
      <c r="C15" s="412" t="s">
        <v>228</v>
      </c>
      <c r="D15" s="362" t="s">
        <v>227</v>
      </c>
      <c r="E15" s="356" t="s">
        <v>476</v>
      </c>
      <c r="F15" s="356" t="s">
        <v>477</v>
      </c>
      <c r="G15" s="294" t="s">
        <v>53</v>
      </c>
      <c r="H15" s="294" t="s">
        <v>478</v>
      </c>
      <c r="I15" s="353">
        <v>46174</v>
      </c>
      <c r="J15" s="32"/>
      <c r="K15" s="33"/>
      <c r="L15" s="33"/>
      <c r="M15" s="33"/>
      <c r="N15" s="33"/>
    </row>
    <row r="16" spans="1:14" s="128" customFormat="1" ht="42" customHeight="1" x14ac:dyDescent="0.2">
      <c r="A16" s="153"/>
      <c r="B16" s="521"/>
      <c r="C16" s="412"/>
      <c r="D16" s="504" t="s">
        <v>229</v>
      </c>
      <c r="E16" s="506" t="s">
        <v>479</v>
      </c>
      <c r="F16" s="506" t="s">
        <v>480</v>
      </c>
      <c r="G16" s="361" t="s">
        <v>53</v>
      </c>
      <c r="H16" s="361" t="s">
        <v>478</v>
      </c>
      <c r="I16" s="508">
        <v>46327</v>
      </c>
      <c r="J16" s="32"/>
      <c r="K16" s="33"/>
      <c r="L16" s="33"/>
      <c r="M16" s="33"/>
      <c r="N16" s="33"/>
    </row>
    <row r="17" spans="1:46" s="128" customFormat="1" ht="42" customHeight="1" x14ac:dyDescent="0.2">
      <c r="A17" s="153"/>
      <c r="B17" s="521"/>
      <c r="C17" s="412"/>
      <c r="D17" s="505"/>
      <c r="E17" s="507"/>
      <c r="F17" s="507"/>
      <c r="G17" s="119" t="s">
        <v>50</v>
      </c>
      <c r="H17" s="361" t="s">
        <v>390</v>
      </c>
      <c r="I17" s="509"/>
      <c r="J17" s="32"/>
      <c r="K17" s="33"/>
      <c r="L17" s="33"/>
      <c r="M17" s="33"/>
      <c r="N17" s="33"/>
    </row>
    <row r="18" spans="1:46" s="128" customFormat="1" ht="120" customHeight="1" x14ac:dyDescent="0.2">
      <c r="A18" s="153"/>
      <c r="B18" s="521"/>
      <c r="C18" s="412"/>
      <c r="D18" s="367" t="s">
        <v>230</v>
      </c>
      <c r="E18" s="368" t="s">
        <v>481</v>
      </c>
      <c r="F18" s="368" t="s">
        <v>485</v>
      </c>
      <c r="G18" s="369" t="s">
        <v>53</v>
      </c>
      <c r="H18" s="369" t="s">
        <v>54</v>
      </c>
      <c r="I18" s="370" t="s">
        <v>482</v>
      </c>
      <c r="J18" s="371"/>
      <c r="K18" s="33"/>
      <c r="L18" s="33"/>
      <c r="M18" s="33"/>
      <c r="N18" s="33"/>
    </row>
    <row r="19" spans="1:46" s="128" customFormat="1" ht="69" customHeight="1" x14ac:dyDescent="0.2">
      <c r="A19" s="153"/>
      <c r="B19" s="521"/>
      <c r="C19" s="412" t="s">
        <v>234</v>
      </c>
      <c r="D19" s="363" t="s">
        <v>231</v>
      </c>
      <c r="E19" s="355" t="s">
        <v>483</v>
      </c>
      <c r="F19" s="360" t="s">
        <v>484</v>
      </c>
      <c r="G19" s="369" t="s">
        <v>53</v>
      </c>
      <c r="H19" s="369" t="s">
        <v>54</v>
      </c>
      <c r="I19" s="370" t="s">
        <v>486</v>
      </c>
      <c r="J19" s="42"/>
      <c r="K19" s="33"/>
      <c r="L19" s="33"/>
      <c r="M19" s="33"/>
      <c r="N19" s="33"/>
    </row>
    <row r="20" spans="1:46" ht="40.5" customHeight="1" x14ac:dyDescent="0.3">
      <c r="B20" s="521"/>
      <c r="C20" s="412"/>
      <c r="D20" s="483" t="s">
        <v>232</v>
      </c>
      <c r="E20" s="382" t="s">
        <v>239</v>
      </c>
      <c r="F20" s="526" t="s">
        <v>236</v>
      </c>
      <c r="G20" s="200" t="s">
        <v>237</v>
      </c>
      <c r="H20" s="121" t="s">
        <v>44</v>
      </c>
      <c r="I20" s="379">
        <v>46112</v>
      </c>
      <c r="J20" s="42"/>
      <c r="K20" s="33"/>
      <c r="L20" s="33"/>
      <c r="M20" s="33"/>
      <c r="N20" s="33"/>
    </row>
    <row r="21" spans="1:46" ht="47.1" customHeight="1" x14ac:dyDescent="0.3">
      <c r="B21" s="521"/>
      <c r="C21" s="412"/>
      <c r="D21" s="483"/>
      <c r="E21" s="382"/>
      <c r="F21" s="526"/>
      <c r="G21" s="293" t="s">
        <v>50</v>
      </c>
      <c r="H21" s="293" t="s">
        <v>390</v>
      </c>
      <c r="I21" s="379"/>
      <c r="J21" s="42"/>
      <c r="K21" s="33"/>
      <c r="L21" s="33"/>
      <c r="M21" s="33"/>
      <c r="N21" s="33"/>
    </row>
    <row r="22" spans="1:46" ht="44.25" customHeight="1" x14ac:dyDescent="0.3">
      <c r="B22" s="521"/>
      <c r="C22" s="412" t="s">
        <v>240</v>
      </c>
      <c r="D22" s="483" t="s">
        <v>233</v>
      </c>
      <c r="E22" s="383" t="s">
        <v>242</v>
      </c>
      <c r="F22" s="405" t="s">
        <v>243</v>
      </c>
      <c r="G22" s="200" t="s">
        <v>237</v>
      </c>
      <c r="H22" s="121" t="s">
        <v>44</v>
      </c>
      <c r="I22" s="379">
        <v>46325</v>
      </c>
      <c r="J22" s="42"/>
      <c r="K22" s="33"/>
      <c r="L22" s="33"/>
      <c r="M22" s="33"/>
      <c r="N22" s="33"/>
    </row>
    <row r="23" spans="1:46" ht="42" customHeight="1" x14ac:dyDescent="0.3">
      <c r="B23" s="521"/>
      <c r="C23" s="412"/>
      <c r="D23" s="483"/>
      <c r="E23" s="383"/>
      <c r="F23" s="405"/>
      <c r="G23" s="293" t="s">
        <v>50</v>
      </c>
      <c r="H23" s="293" t="s">
        <v>390</v>
      </c>
      <c r="I23" s="379"/>
      <c r="J23" s="42"/>
      <c r="K23" s="33"/>
      <c r="L23" s="33"/>
      <c r="M23" s="33"/>
      <c r="N23" s="33"/>
    </row>
    <row r="24" spans="1:46" ht="41.25" customHeight="1" x14ac:dyDescent="0.3">
      <c r="B24" s="521"/>
      <c r="C24" s="412"/>
      <c r="D24" s="483" t="s">
        <v>235</v>
      </c>
      <c r="E24" s="409" t="s">
        <v>245</v>
      </c>
      <c r="F24" s="387" t="s">
        <v>246</v>
      </c>
      <c r="G24" s="201" t="s">
        <v>237</v>
      </c>
      <c r="H24" s="121" t="s">
        <v>44</v>
      </c>
      <c r="I24" s="410">
        <v>46234</v>
      </c>
      <c r="J24" s="43"/>
      <c r="K24" s="33"/>
      <c r="L24" s="33"/>
      <c r="M24" s="33"/>
      <c r="N24" s="33"/>
    </row>
    <row r="25" spans="1:46" ht="44.25" customHeight="1" x14ac:dyDescent="0.3">
      <c r="B25" s="521"/>
      <c r="C25" s="412"/>
      <c r="D25" s="483"/>
      <c r="E25" s="409"/>
      <c r="F25" s="387"/>
      <c r="G25" s="293" t="s">
        <v>50</v>
      </c>
      <c r="H25" s="293" t="s">
        <v>390</v>
      </c>
      <c r="I25" s="410"/>
      <c r="J25" s="43"/>
      <c r="K25" s="33"/>
      <c r="L25" s="33"/>
      <c r="M25" s="33"/>
      <c r="N25" s="33"/>
    </row>
    <row r="26" spans="1:46" ht="28.8" customHeight="1" x14ac:dyDescent="0.3">
      <c r="B26" s="521"/>
      <c r="C26" s="412" t="s">
        <v>247</v>
      </c>
      <c r="D26" s="519" t="s">
        <v>238</v>
      </c>
      <c r="E26" s="387" t="s">
        <v>417</v>
      </c>
      <c r="F26" s="387" t="s">
        <v>249</v>
      </c>
      <c r="G26" s="529" t="s">
        <v>53</v>
      </c>
      <c r="H26" s="446" t="s">
        <v>418</v>
      </c>
      <c r="I26" s="73">
        <v>46082</v>
      </c>
      <c r="J26" s="43"/>
      <c r="K26" s="33"/>
      <c r="L26" s="33"/>
      <c r="M26" s="33"/>
      <c r="N26" s="33"/>
    </row>
    <row r="27" spans="1:46" ht="28.8" customHeight="1" x14ac:dyDescent="0.3">
      <c r="B27" s="521"/>
      <c r="C27" s="412"/>
      <c r="D27" s="519"/>
      <c r="E27" s="387"/>
      <c r="F27" s="387"/>
      <c r="G27" s="529"/>
      <c r="H27" s="446"/>
      <c r="I27" s="73">
        <v>46143</v>
      </c>
      <c r="J27" s="43"/>
      <c r="K27" s="33"/>
      <c r="L27" s="33"/>
      <c r="M27" s="33"/>
      <c r="N27" s="33"/>
    </row>
    <row r="28" spans="1:46" ht="28.8" customHeight="1" x14ac:dyDescent="0.3">
      <c r="B28" s="521"/>
      <c r="C28" s="412"/>
      <c r="D28" s="519"/>
      <c r="E28" s="387"/>
      <c r="F28" s="387"/>
      <c r="G28" s="529"/>
      <c r="H28" s="446"/>
      <c r="I28" s="73">
        <v>46235</v>
      </c>
      <c r="J28" s="43"/>
      <c r="K28" s="33"/>
      <c r="L28" s="33"/>
      <c r="M28" s="33"/>
      <c r="N28" s="33"/>
    </row>
    <row r="29" spans="1:46" ht="28.8" customHeight="1" x14ac:dyDescent="0.3">
      <c r="B29" s="521"/>
      <c r="C29" s="412"/>
      <c r="D29" s="519"/>
      <c r="E29" s="387"/>
      <c r="F29" s="387"/>
      <c r="G29" s="529"/>
      <c r="H29" s="446"/>
      <c r="I29" s="73">
        <v>46296</v>
      </c>
      <c r="J29" s="43"/>
      <c r="K29" s="33"/>
      <c r="L29" s="33"/>
      <c r="M29" s="33"/>
      <c r="N29" s="33"/>
    </row>
    <row r="30" spans="1:46" s="128" customFormat="1" ht="72" customHeight="1" x14ac:dyDescent="0.2">
      <c r="A30" s="153"/>
      <c r="B30" s="521"/>
      <c r="C30" s="412"/>
      <c r="D30" s="202" t="s">
        <v>241</v>
      </c>
      <c r="E30" s="203" t="s">
        <v>487</v>
      </c>
      <c r="F30" s="203" t="s">
        <v>419</v>
      </c>
      <c r="G30" s="296" t="s">
        <v>53</v>
      </c>
      <c r="H30" s="296" t="s">
        <v>418</v>
      </c>
      <c r="I30" s="73">
        <v>46357</v>
      </c>
      <c r="J30" s="43"/>
      <c r="K30" s="33"/>
      <c r="L30" s="33"/>
      <c r="M30" s="33"/>
      <c r="N30" s="33"/>
    </row>
    <row r="31" spans="1:46" s="188" customFormat="1" ht="39.75" customHeight="1" x14ac:dyDescent="0.2">
      <c r="A31" s="204"/>
      <c r="B31" s="522"/>
      <c r="C31" s="525"/>
      <c r="D31" s="524" t="s">
        <v>244</v>
      </c>
      <c r="E31" s="387" t="str">
        <f>'C2_Rendición_de_cuentas'!D43</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31" s="387" t="str">
        <f>'C2_Rendición_de_cuentas'!E43</f>
        <v>Un (1) documento consolidado con los pantallazos de los compromisos y seguimientos realizados en la plataforma colibrí</v>
      </c>
      <c r="G31" s="446" t="s">
        <v>16</v>
      </c>
      <c r="H31" s="446" t="s">
        <v>250</v>
      </c>
      <c r="I31" s="375">
        <v>46327</v>
      </c>
      <c r="J31" s="32"/>
      <c r="K31" s="33"/>
      <c r="L31" s="33"/>
      <c r="M31" s="33"/>
      <c r="N31" s="33"/>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row>
    <row r="32" spans="1:46" s="188" customFormat="1" ht="57.9" customHeight="1" x14ac:dyDescent="0.2">
      <c r="A32" s="204"/>
      <c r="B32" s="523"/>
      <c r="C32" s="525"/>
      <c r="D32" s="524"/>
      <c r="E32" s="387"/>
      <c r="F32" s="387"/>
      <c r="G32" s="446"/>
      <c r="H32" s="446"/>
      <c r="I32" s="375"/>
      <c r="J32" s="32"/>
      <c r="K32" s="33"/>
      <c r="L32" s="33"/>
      <c r="M32" s="33"/>
      <c r="N32" s="33"/>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row>
    <row r="33" spans="1:14" ht="39" customHeight="1" x14ac:dyDescent="0.3">
      <c r="A33" s="205"/>
      <c r="B33" s="432" t="s">
        <v>251</v>
      </c>
      <c r="C33" s="412" t="s">
        <v>252</v>
      </c>
      <c r="D33" s="483" t="s">
        <v>248</v>
      </c>
      <c r="E33" s="409" t="s">
        <v>253</v>
      </c>
      <c r="F33" s="382" t="s">
        <v>254</v>
      </c>
      <c r="G33" s="119" t="s">
        <v>16</v>
      </c>
      <c r="H33" s="299" t="s">
        <v>259</v>
      </c>
      <c r="I33" s="410">
        <v>46325</v>
      </c>
      <c r="J33" s="43"/>
      <c r="K33" s="33"/>
      <c r="L33" s="33"/>
      <c r="M33" s="33"/>
      <c r="N33" s="33"/>
    </row>
    <row r="34" spans="1:14" ht="39" customHeight="1" x14ac:dyDescent="0.3">
      <c r="B34" s="490"/>
      <c r="C34" s="412"/>
      <c r="D34" s="483"/>
      <c r="E34" s="409"/>
      <c r="F34" s="382"/>
      <c r="G34" s="119" t="s">
        <v>50</v>
      </c>
      <c r="H34" s="299" t="s">
        <v>390</v>
      </c>
      <c r="I34" s="410"/>
      <c r="J34" s="43"/>
      <c r="K34" s="33"/>
      <c r="L34" s="33"/>
      <c r="M34" s="33"/>
      <c r="N34" s="33"/>
    </row>
    <row r="35" spans="1:14" ht="39" customHeight="1" x14ac:dyDescent="0.3">
      <c r="B35" s="490"/>
      <c r="C35" s="412"/>
      <c r="D35" s="483"/>
      <c r="E35" s="409"/>
      <c r="F35" s="382"/>
      <c r="G35" s="119" t="s">
        <v>53</v>
      </c>
      <c r="H35" s="299" t="s">
        <v>54</v>
      </c>
      <c r="I35" s="410"/>
      <c r="J35" s="43"/>
      <c r="K35" s="33"/>
      <c r="L35" s="33"/>
      <c r="M35" s="33"/>
      <c r="N35" s="33"/>
    </row>
    <row r="36" spans="1:14" ht="88.5" customHeight="1" x14ac:dyDescent="0.3">
      <c r="B36" s="116" t="s">
        <v>255</v>
      </c>
      <c r="C36" s="116" t="s">
        <v>256</v>
      </c>
      <c r="D36" s="206" t="s">
        <v>363</v>
      </c>
      <c r="E36" s="117" t="s">
        <v>257</v>
      </c>
      <c r="F36" s="117" t="s">
        <v>258</v>
      </c>
      <c r="G36" s="78" t="s">
        <v>16</v>
      </c>
      <c r="H36" s="78" t="s">
        <v>259</v>
      </c>
      <c r="I36" s="73">
        <v>46356</v>
      </c>
      <c r="J36" s="43"/>
      <c r="K36" s="33"/>
      <c r="L36" s="33"/>
      <c r="M36" s="33"/>
      <c r="N36" s="33"/>
    </row>
    <row r="37" spans="1:14" ht="39" customHeight="1" x14ac:dyDescent="0.3">
      <c r="C37" s="208"/>
      <c r="D37" s="209"/>
      <c r="E37" s="210"/>
      <c r="F37" s="210"/>
      <c r="G37" s="211"/>
      <c r="H37" s="212"/>
      <c r="I37" s="213"/>
      <c r="J37" s="190"/>
    </row>
    <row r="38" spans="1:14" ht="57" customHeight="1" x14ac:dyDescent="0.3">
      <c r="C38" s="208"/>
      <c r="D38" s="209"/>
      <c r="E38" s="214"/>
      <c r="F38" s="214"/>
      <c r="G38" s="212"/>
      <c r="H38" s="212"/>
      <c r="I38" s="213"/>
      <c r="J38" s="190"/>
    </row>
    <row r="39" spans="1:14" ht="69" customHeight="1" x14ac:dyDescent="0.3">
      <c r="C39" s="208"/>
      <c r="D39" s="209"/>
      <c r="E39" s="214"/>
      <c r="F39" s="214"/>
      <c r="G39" s="212"/>
      <c r="H39" s="212"/>
      <c r="I39" s="213"/>
      <c r="J39" s="190"/>
    </row>
    <row r="40" spans="1:14" ht="174" customHeight="1" x14ac:dyDescent="0.3">
      <c r="C40" s="208"/>
      <c r="D40" s="215"/>
      <c r="E40" s="210"/>
      <c r="F40" s="214"/>
      <c r="G40" s="212"/>
      <c r="H40" s="211"/>
      <c r="I40" s="213"/>
      <c r="J40" s="190"/>
    </row>
    <row r="41" spans="1:14" ht="58.5" customHeight="1" x14ac:dyDescent="0.3">
      <c r="C41" s="208"/>
      <c r="D41" s="209"/>
      <c r="E41" s="210"/>
      <c r="F41" s="210"/>
      <c r="G41" s="216"/>
      <c r="H41" s="212"/>
      <c r="I41" s="217"/>
      <c r="J41" s="191"/>
    </row>
    <row r="42" spans="1:14" ht="78" customHeight="1" x14ac:dyDescent="0.3">
      <c r="C42" s="208"/>
      <c r="D42" s="209"/>
      <c r="E42" s="210"/>
      <c r="F42" s="210"/>
      <c r="G42" s="218"/>
      <c r="H42" s="212"/>
      <c r="I42" s="213"/>
      <c r="J42" s="190"/>
    </row>
    <row r="43" spans="1:14" ht="85.5" customHeight="1" x14ac:dyDescent="0.3">
      <c r="C43" s="208"/>
      <c r="D43" s="209"/>
      <c r="E43" s="210"/>
      <c r="F43" s="210"/>
      <c r="G43" s="219"/>
      <c r="H43" s="212"/>
      <c r="I43" s="217"/>
      <c r="J43" s="191"/>
    </row>
    <row r="44" spans="1:14" ht="51" customHeight="1" x14ac:dyDescent="0.3">
      <c r="C44" s="208"/>
      <c r="D44" s="209"/>
      <c r="E44" s="220"/>
      <c r="F44" s="214"/>
      <c r="G44" s="221"/>
      <c r="H44" s="212"/>
      <c r="I44" s="213"/>
      <c r="J44" s="190"/>
    </row>
    <row r="45" spans="1:14" ht="52.5" customHeight="1" x14ac:dyDescent="0.3">
      <c r="C45" s="208"/>
      <c r="D45" s="209"/>
      <c r="E45" s="220"/>
      <c r="F45" s="214"/>
      <c r="G45" s="212"/>
      <c r="H45" s="212"/>
      <c r="I45" s="213"/>
      <c r="J45" s="190"/>
    </row>
    <row r="46" spans="1:14" s="99" customFormat="1" ht="36" customHeight="1" x14ac:dyDescent="0.3">
      <c r="A46" s="222"/>
      <c r="B46" s="223"/>
      <c r="C46" s="208"/>
      <c r="D46" s="209"/>
      <c r="E46" s="214"/>
      <c r="F46" s="214"/>
      <c r="G46" s="221"/>
      <c r="H46" s="212"/>
      <c r="I46" s="213"/>
      <c r="J46" s="190"/>
      <c r="K46" s="27"/>
      <c r="L46" s="27"/>
      <c r="M46" s="27"/>
      <c r="N46" s="27"/>
    </row>
    <row r="47" spans="1:14" ht="38.25" customHeight="1" x14ac:dyDescent="0.3">
      <c r="C47" s="208"/>
      <c r="D47" s="209"/>
      <c r="E47" s="214"/>
      <c r="F47" s="214"/>
      <c r="G47" s="211"/>
      <c r="H47" s="212"/>
      <c r="I47" s="213"/>
      <c r="J47" s="190"/>
    </row>
    <row r="48" spans="1:14" ht="25.5" customHeight="1" x14ac:dyDescent="0.3">
      <c r="C48" s="208"/>
      <c r="D48" s="209"/>
      <c r="E48" s="214"/>
      <c r="F48" s="214"/>
      <c r="G48" s="211"/>
      <c r="H48" s="212"/>
      <c r="I48" s="213"/>
      <c r="J48" s="190"/>
    </row>
    <row r="49" spans="3:10" ht="33.75" customHeight="1" x14ac:dyDescent="0.3">
      <c r="C49" s="208"/>
      <c r="D49" s="209"/>
      <c r="E49" s="214"/>
      <c r="F49" s="214"/>
      <c r="G49" s="212"/>
      <c r="H49" s="212"/>
      <c r="I49" s="213"/>
      <c r="J49" s="190"/>
    </row>
    <row r="50" spans="3:10" x14ac:dyDescent="0.3">
      <c r="C50" s="208"/>
      <c r="D50" s="209"/>
      <c r="E50" s="214"/>
      <c r="F50" s="214"/>
      <c r="G50" s="212"/>
      <c r="H50" s="212"/>
      <c r="I50" s="213"/>
      <c r="J50" s="190"/>
    </row>
    <row r="51" spans="3:10" x14ac:dyDescent="0.3">
      <c r="C51" s="208"/>
      <c r="D51" s="209"/>
      <c r="E51" s="214"/>
      <c r="F51" s="214"/>
      <c r="G51" s="212"/>
      <c r="H51" s="212"/>
      <c r="I51" s="213"/>
      <c r="J51" s="190"/>
    </row>
    <row r="52" spans="3:10" x14ac:dyDescent="0.3">
      <c r="C52" s="208"/>
      <c r="D52" s="209"/>
      <c r="E52" s="214"/>
      <c r="F52" s="214"/>
      <c r="G52" s="212"/>
      <c r="H52" s="212"/>
      <c r="I52" s="213"/>
      <c r="J52" s="190"/>
    </row>
    <row r="53" spans="3:10" ht="33.75" customHeight="1" x14ac:dyDescent="0.3">
      <c r="C53" s="208"/>
      <c r="D53" s="209"/>
      <c r="E53" s="214"/>
      <c r="F53" s="214"/>
      <c r="G53" s="218"/>
      <c r="H53" s="212"/>
      <c r="I53" s="213"/>
      <c r="J53" s="190"/>
    </row>
    <row r="54" spans="3:10" ht="36.75" customHeight="1" x14ac:dyDescent="0.3">
      <c r="C54" s="208"/>
      <c r="D54" s="209"/>
      <c r="E54" s="220"/>
      <c r="F54" s="214"/>
      <c r="G54" s="221"/>
      <c r="H54" s="212"/>
      <c r="I54" s="213"/>
      <c r="J54" s="190"/>
    </row>
    <row r="55" spans="3:10" ht="38.25" customHeight="1" x14ac:dyDescent="0.3">
      <c r="C55" s="208"/>
      <c r="D55" s="209"/>
      <c r="E55" s="220"/>
      <c r="F55" s="214"/>
      <c r="G55" s="212"/>
      <c r="H55" s="212"/>
      <c r="I55" s="213"/>
      <c r="J55" s="190"/>
    </row>
    <row r="56" spans="3:10" ht="33" customHeight="1" x14ac:dyDescent="0.3">
      <c r="C56" s="208"/>
      <c r="D56" s="209"/>
      <c r="E56" s="220"/>
      <c r="F56" s="214"/>
      <c r="G56" s="212"/>
      <c r="H56" s="212"/>
      <c r="I56" s="213"/>
      <c r="J56" s="190"/>
    </row>
    <row r="57" spans="3:10" ht="47.25" customHeight="1" x14ac:dyDescent="0.3">
      <c r="C57" s="151"/>
      <c r="D57" s="209"/>
      <c r="E57" s="214"/>
      <c r="F57" s="214"/>
      <c r="G57" s="224"/>
      <c r="H57" s="225"/>
      <c r="I57" s="213"/>
      <c r="J57" s="190"/>
    </row>
    <row r="58" spans="3:10" ht="34.5" customHeight="1" x14ac:dyDescent="0.3">
      <c r="C58" s="151"/>
      <c r="D58" s="209"/>
      <c r="E58" s="214"/>
      <c r="F58" s="214"/>
      <c r="G58" s="212"/>
      <c r="H58" s="212"/>
      <c r="I58" s="213"/>
      <c r="J58" s="190"/>
    </row>
    <row r="59" spans="3:10" ht="34.5" customHeight="1" x14ac:dyDescent="0.3">
      <c r="C59" s="151"/>
      <c r="D59" s="209"/>
      <c r="E59" s="214"/>
      <c r="F59" s="214"/>
      <c r="G59" s="212"/>
      <c r="H59" s="212"/>
      <c r="I59" s="213"/>
      <c r="J59" s="190"/>
    </row>
    <row r="60" spans="3:10" ht="34.5" customHeight="1" x14ac:dyDescent="0.3">
      <c r="C60" s="151"/>
      <c r="D60" s="209"/>
      <c r="E60" s="214"/>
      <c r="F60" s="214"/>
      <c r="G60" s="212"/>
      <c r="H60" s="212"/>
      <c r="I60" s="213"/>
      <c r="J60" s="190"/>
    </row>
    <row r="61" spans="3:10" ht="50.25" customHeight="1" x14ac:dyDescent="0.3">
      <c r="C61" s="151"/>
      <c r="D61" s="209"/>
      <c r="E61" s="210"/>
      <c r="F61" s="214"/>
      <c r="G61" s="221"/>
      <c r="H61" s="212"/>
      <c r="I61" s="213"/>
      <c r="J61" s="190"/>
    </row>
    <row r="62" spans="3:10" ht="52.5" customHeight="1" x14ac:dyDescent="0.3">
      <c r="C62" s="151"/>
      <c r="D62" s="209"/>
      <c r="E62" s="210"/>
      <c r="F62" s="214"/>
      <c r="G62" s="212"/>
      <c r="H62" s="212"/>
      <c r="I62" s="213"/>
      <c r="J62" s="190"/>
    </row>
    <row r="63" spans="3:10" ht="51" customHeight="1" x14ac:dyDescent="0.3">
      <c r="C63" s="151"/>
      <c r="D63" s="209"/>
      <c r="E63" s="214"/>
      <c r="F63" s="214"/>
      <c r="G63" s="221"/>
      <c r="H63" s="212"/>
      <c r="I63" s="213"/>
      <c r="J63" s="190"/>
    </row>
    <row r="64" spans="3:10" x14ac:dyDescent="0.3">
      <c r="C64" s="151"/>
      <c r="D64" s="209"/>
      <c r="E64" s="214"/>
      <c r="F64" s="214"/>
      <c r="G64" s="211"/>
      <c r="H64" s="212"/>
      <c r="I64" s="213"/>
      <c r="J64" s="190"/>
    </row>
    <row r="65" spans="3:10" ht="25.5" customHeight="1" x14ac:dyDescent="0.3">
      <c r="C65" s="151"/>
      <c r="D65" s="209"/>
      <c r="E65" s="214"/>
      <c r="F65" s="214"/>
      <c r="G65" s="211"/>
      <c r="H65" s="212"/>
      <c r="I65" s="213"/>
      <c r="J65" s="190"/>
    </row>
    <row r="66" spans="3:10" x14ac:dyDescent="0.3">
      <c r="C66" s="151"/>
      <c r="D66" s="209"/>
      <c r="E66" s="214"/>
      <c r="F66" s="214"/>
      <c r="G66" s="226"/>
      <c r="H66" s="212"/>
      <c r="I66" s="213"/>
      <c r="J66" s="190"/>
    </row>
    <row r="67" spans="3:10" x14ac:dyDescent="0.3">
      <c r="C67" s="151"/>
      <c r="D67" s="209"/>
      <c r="E67" s="214"/>
      <c r="F67" s="214"/>
      <c r="G67" s="212"/>
      <c r="H67" s="212"/>
      <c r="I67" s="213"/>
      <c r="J67" s="190"/>
    </row>
    <row r="68" spans="3:10" x14ac:dyDescent="0.3">
      <c r="C68" s="151"/>
      <c r="D68" s="209"/>
      <c r="E68" s="214"/>
      <c r="F68" s="214"/>
      <c r="G68" s="212"/>
      <c r="H68" s="212"/>
      <c r="I68" s="213"/>
      <c r="J68" s="190"/>
    </row>
    <row r="69" spans="3:10" ht="23.25" customHeight="1" x14ac:dyDescent="0.3">
      <c r="C69" s="151"/>
      <c r="D69" s="209"/>
      <c r="E69" s="214"/>
      <c r="F69" s="214"/>
      <c r="G69" s="212"/>
      <c r="H69" s="212"/>
      <c r="I69" s="213"/>
      <c r="J69" s="190"/>
    </row>
    <row r="70" spans="3:10" ht="50.25" customHeight="1" x14ac:dyDescent="0.3">
      <c r="C70" s="151"/>
      <c r="D70" s="209"/>
      <c r="E70" s="210"/>
      <c r="F70" s="210"/>
      <c r="G70" s="221"/>
      <c r="H70" s="211"/>
      <c r="I70" s="217"/>
      <c r="J70" s="191"/>
    </row>
    <row r="71" spans="3:10" x14ac:dyDescent="0.3">
      <c r="C71" s="151"/>
      <c r="D71" s="209"/>
      <c r="E71" s="210"/>
      <c r="F71" s="210"/>
      <c r="G71" s="227"/>
      <c r="H71" s="211"/>
      <c r="I71" s="213"/>
      <c r="J71" s="190"/>
    </row>
    <row r="72" spans="3:10" ht="68.25" customHeight="1" x14ac:dyDescent="0.3">
      <c r="C72" s="151"/>
      <c r="D72" s="209"/>
      <c r="E72" s="210"/>
      <c r="F72" s="210"/>
      <c r="G72" s="211"/>
      <c r="H72" s="211"/>
      <c r="I72" s="217"/>
      <c r="J72" s="191"/>
    </row>
    <row r="73" spans="3:10" ht="33" customHeight="1" x14ac:dyDescent="0.3">
      <c r="C73" s="151"/>
      <c r="D73" s="209"/>
      <c r="E73" s="214"/>
      <c r="F73" s="210"/>
      <c r="G73" s="221"/>
      <c r="H73" s="212"/>
      <c r="I73" s="213"/>
      <c r="J73" s="190"/>
    </row>
    <row r="74" spans="3:10" x14ac:dyDescent="0.3">
      <c r="C74" s="151"/>
      <c r="D74" s="209"/>
      <c r="E74" s="214"/>
      <c r="F74" s="210"/>
      <c r="G74" s="227"/>
      <c r="H74" s="221"/>
      <c r="I74" s="213"/>
      <c r="J74" s="190"/>
    </row>
    <row r="75" spans="3:10" x14ac:dyDescent="0.3">
      <c r="C75" s="151"/>
      <c r="D75" s="209"/>
      <c r="E75" s="214"/>
      <c r="F75" s="210"/>
      <c r="G75" s="211"/>
      <c r="H75" s="221"/>
      <c r="I75" s="213"/>
      <c r="J75" s="190"/>
    </row>
    <row r="76" spans="3:10" ht="34.5" customHeight="1" x14ac:dyDescent="0.3">
      <c r="C76" s="151"/>
      <c r="D76" s="209"/>
      <c r="E76" s="214"/>
      <c r="F76" s="210"/>
      <c r="G76" s="212"/>
      <c r="H76" s="212"/>
      <c r="I76" s="213"/>
      <c r="J76" s="190"/>
    </row>
    <row r="77" spans="3:10" ht="20.25" customHeight="1" x14ac:dyDescent="0.3">
      <c r="C77" s="151"/>
      <c r="D77" s="209"/>
      <c r="E77" s="214"/>
      <c r="F77" s="210"/>
      <c r="G77" s="212"/>
      <c r="H77" s="228"/>
      <c r="I77" s="213"/>
      <c r="J77" s="190"/>
    </row>
    <row r="78" spans="3:10" ht="57.75" customHeight="1" x14ac:dyDescent="0.3">
      <c r="C78" s="151"/>
      <c r="D78" s="209"/>
      <c r="E78" s="214"/>
      <c r="F78" s="210"/>
      <c r="G78" s="211"/>
      <c r="H78" s="218"/>
      <c r="I78" s="213"/>
      <c r="J78" s="190"/>
    </row>
    <row r="79" spans="3:10" ht="34.5" customHeight="1" x14ac:dyDescent="0.3">
      <c r="C79" s="151"/>
      <c r="D79" s="209"/>
      <c r="E79" s="214"/>
      <c r="F79" s="214"/>
      <c r="G79" s="221"/>
      <c r="H79" s="212"/>
      <c r="I79" s="213"/>
      <c r="J79" s="190"/>
    </row>
    <row r="80" spans="3:10" ht="35.25" customHeight="1" x14ac:dyDescent="0.3">
      <c r="C80" s="151"/>
      <c r="D80" s="209"/>
      <c r="E80" s="214"/>
      <c r="F80" s="214"/>
      <c r="G80" s="227"/>
      <c r="H80" s="212"/>
      <c r="I80" s="213"/>
      <c r="J80" s="190"/>
    </row>
    <row r="81" spans="3:10" ht="35.25" customHeight="1" x14ac:dyDescent="0.3">
      <c r="C81" s="151"/>
      <c r="D81" s="209"/>
      <c r="E81" s="214"/>
      <c r="F81" s="214"/>
      <c r="G81" s="218"/>
      <c r="H81" s="212"/>
      <c r="I81" s="213"/>
      <c r="J81" s="190"/>
    </row>
    <row r="82" spans="3:10" ht="35.25" customHeight="1" x14ac:dyDescent="0.3">
      <c r="C82" s="151"/>
      <c r="D82" s="209"/>
      <c r="E82" s="214"/>
      <c r="F82" s="214"/>
      <c r="G82" s="211"/>
      <c r="H82" s="212"/>
      <c r="I82" s="213"/>
      <c r="J82" s="190"/>
    </row>
    <row r="83" spans="3:10" ht="24" customHeight="1" x14ac:dyDescent="0.3">
      <c r="C83" s="151"/>
      <c r="D83" s="209"/>
      <c r="E83" s="214"/>
      <c r="F83" s="214"/>
      <c r="G83" s="229"/>
      <c r="H83" s="218"/>
      <c r="I83" s="213"/>
      <c r="J83" s="190"/>
    </row>
    <row r="84" spans="3:10" ht="87" customHeight="1" x14ac:dyDescent="0.3">
      <c r="C84" s="151"/>
      <c r="D84" s="209"/>
      <c r="E84" s="214"/>
      <c r="F84" s="214"/>
      <c r="G84" s="212"/>
      <c r="H84" s="212"/>
      <c r="I84" s="213"/>
      <c r="J84" s="190"/>
    </row>
    <row r="85" spans="3:10" ht="125.25" customHeight="1" x14ac:dyDescent="0.3">
      <c r="C85" s="151"/>
      <c r="D85" s="215"/>
      <c r="E85" s="220"/>
      <c r="F85" s="210"/>
      <c r="G85" s="212"/>
      <c r="H85" s="212"/>
      <c r="I85" s="213"/>
      <c r="J85" s="190"/>
    </row>
    <row r="86" spans="3:10" ht="100.5" customHeight="1" x14ac:dyDescent="0.3">
      <c r="C86" s="151"/>
      <c r="D86" s="215"/>
      <c r="E86" s="214"/>
      <c r="F86" s="210"/>
      <c r="G86" s="212"/>
      <c r="H86" s="212"/>
      <c r="I86" s="213"/>
      <c r="J86" s="190"/>
    </row>
    <row r="87" spans="3:10" ht="66" customHeight="1" x14ac:dyDescent="0.3">
      <c r="C87" s="151"/>
      <c r="D87" s="215"/>
      <c r="E87" s="214"/>
      <c r="F87" s="210"/>
      <c r="G87" s="211"/>
      <c r="H87" s="211"/>
      <c r="I87" s="213"/>
      <c r="J87" s="190"/>
    </row>
    <row r="88" spans="3:10" x14ac:dyDescent="0.3">
      <c r="E88" s="230"/>
      <c r="F88" s="231"/>
    </row>
  </sheetData>
  <autoFilter ref="B9:I36"/>
  <mergeCells count="57">
    <mergeCell ref="E26:E29"/>
    <mergeCell ref="F26:F29"/>
    <mergeCell ref="H26:H29"/>
    <mergeCell ref="G31:G32"/>
    <mergeCell ref="C33:C35"/>
    <mergeCell ref="H10:H11"/>
    <mergeCell ref="I24:I25"/>
    <mergeCell ref="I22:I23"/>
    <mergeCell ref="E31:E32"/>
    <mergeCell ref="I20:I21"/>
    <mergeCell ref="F31:F32"/>
    <mergeCell ref="I31:I32"/>
    <mergeCell ref="G26:G29"/>
    <mergeCell ref="H31:H32"/>
    <mergeCell ref="F24:F25"/>
    <mergeCell ref="E33:E35"/>
    <mergeCell ref="I33:I35"/>
    <mergeCell ref="F33:F35"/>
    <mergeCell ref="E22:E23"/>
    <mergeCell ref="F22:F23"/>
    <mergeCell ref="D22:D23"/>
    <mergeCell ref="D20:D21"/>
    <mergeCell ref="C22:C25"/>
    <mergeCell ref="C19:C21"/>
    <mergeCell ref="D13:D14"/>
    <mergeCell ref="B33:B35"/>
    <mergeCell ref="G10:G11"/>
    <mergeCell ref="D10:D12"/>
    <mergeCell ref="E10:E12"/>
    <mergeCell ref="F10:F12"/>
    <mergeCell ref="C15:C18"/>
    <mergeCell ref="D33:D35"/>
    <mergeCell ref="D26:D29"/>
    <mergeCell ref="B10:B32"/>
    <mergeCell ref="D31:D32"/>
    <mergeCell ref="C26:C32"/>
    <mergeCell ref="E24:E25"/>
    <mergeCell ref="D24:D25"/>
    <mergeCell ref="E20:E21"/>
    <mergeCell ref="F20:F21"/>
    <mergeCell ref="C10:C13"/>
    <mergeCell ref="K8:N8"/>
    <mergeCell ref="I10:I12"/>
    <mergeCell ref="B2:I2"/>
    <mergeCell ref="C3:I3"/>
    <mergeCell ref="B6:I6"/>
    <mergeCell ref="B7:I7"/>
    <mergeCell ref="G8:H8"/>
    <mergeCell ref="C4:G4"/>
    <mergeCell ref="C5:G5"/>
    <mergeCell ref="E13:E14"/>
    <mergeCell ref="F13:F14"/>
    <mergeCell ref="I13:I14"/>
    <mergeCell ref="D16:D17"/>
    <mergeCell ref="E16:E17"/>
    <mergeCell ref="F16:F17"/>
    <mergeCell ref="I16:I17"/>
  </mergeCells>
  <phoneticPr fontId="20"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2"/>
  <sheetViews>
    <sheetView showGridLines="0" topLeftCell="A7" zoomScaleNormal="100" workbookViewId="0">
      <pane xSplit="5" ySplit="3" topLeftCell="F35" activePane="bottomRight" state="frozen"/>
      <selection activeCell="A7" sqref="A7"/>
      <selection pane="topRight" activeCell="F7" sqref="F7"/>
      <selection pane="bottomLeft" activeCell="A10" sqref="A10"/>
      <selection pane="bottomRight" activeCell="F38" sqref="F38:F39"/>
    </sheetView>
  </sheetViews>
  <sheetFormatPr baseColWidth="10" defaultColWidth="35.44140625" defaultRowHeight="10.199999999999999" x14ac:dyDescent="0.2"/>
  <cols>
    <col min="1" max="1" width="3.6640625" style="254" customWidth="1"/>
    <col min="2" max="2" width="15.6640625" style="254" customWidth="1"/>
    <col min="3" max="3" width="13.109375" style="254" hidden="1" customWidth="1"/>
    <col min="4" max="4" width="12.44140625" style="254" customWidth="1"/>
    <col min="5" max="5" width="4.44140625" style="254" customWidth="1"/>
    <col min="6" max="6" width="39" style="209" customWidth="1"/>
    <col min="7" max="7" width="32.109375" style="254" customWidth="1"/>
    <col min="8" max="8" width="21" style="215" customWidth="1"/>
    <col min="9" max="9" width="25.109375" style="274" customWidth="1"/>
    <col min="10" max="10" width="16" style="273" customWidth="1"/>
    <col min="11" max="11" width="36.44140625" style="253" customWidth="1"/>
    <col min="12" max="12" width="41.6640625" style="27" hidden="1" customWidth="1"/>
    <col min="13" max="13" width="0" style="27" hidden="1" customWidth="1"/>
    <col min="14" max="14" width="44.6640625" style="27" hidden="1" customWidth="1"/>
    <col min="15" max="15" width="33.6640625" style="27" hidden="1" customWidth="1"/>
    <col min="16" max="16384" width="35.44140625" style="162"/>
  </cols>
  <sheetData>
    <row r="2" spans="2:15" ht="23.25" customHeight="1" x14ac:dyDescent="0.2">
      <c r="B2" s="416" t="s">
        <v>158</v>
      </c>
      <c r="C2" s="452"/>
      <c r="D2" s="452"/>
      <c r="E2" s="452"/>
      <c r="F2" s="452"/>
      <c r="G2" s="452"/>
      <c r="H2" s="452"/>
      <c r="I2" s="452"/>
      <c r="J2" s="454"/>
      <c r="K2" s="127"/>
    </row>
    <row r="3" spans="2:15" x14ac:dyDescent="0.2">
      <c r="B3" s="103" t="s">
        <v>89</v>
      </c>
      <c r="C3" s="413" t="s">
        <v>32</v>
      </c>
      <c r="D3" s="414"/>
      <c r="E3" s="414"/>
      <c r="F3" s="414"/>
      <c r="G3" s="414"/>
      <c r="H3" s="414"/>
      <c r="I3" s="414"/>
      <c r="J3" s="415"/>
      <c r="K3" s="88"/>
    </row>
    <row r="4" spans="2:15" x14ac:dyDescent="0.2">
      <c r="B4" s="103" t="s">
        <v>90</v>
      </c>
      <c r="C4" s="396" t="s">
        <v>404</v>
      </c>
      <c r="D4" s="428"/>
      <c r="E4" s="428"/>
      <c r="F4" s="428"/>
      <c r="G4" s="429"/>
      <c r="H4" s="255"/>
      <c r="I4" s="255"/>
      <c r="J4" s="256"/>
      <c r="K4" s="88"/>
    </row>
    <row r="5" spans="2:15" x14ac:dyDescent="0.2">
      <c r="B5" s="103" t="s">
        <v>91</v>
      </c>
      <c r="C5" s="425" t="s">
        <v>405</v>
      </c>
      <c r="D5" s="426"/>
      <c r="E5" s="426"/>
      <c r="F5" s="426"/>
      <c r="G5" s="427"/>
      <c r="H5" s="257"/>
      <c r="I5" s="257"/>
      <c r="J5" s="258"/>
      <c r="K5" s="234"/>
    </row>
    <row r="6" spans="2:15" x14ac:dyDescent="0.2">
      <c r="B6" s="540" t="s">
        <v>35</v>
      </c>
      <c r="C6" s="457"/>
      <c r="D6" s="457"/>
      <c r="E6" s="457"/>
      <c r="F6" s="457"/>
      <c r="G6" s="457"/>
      <c r="H6" s="457"/>
      <c r="I6" s="457"/>
      <c r="J6" s="458"/>
      <c r="K6" s="129"/>
    </row>
    <row r="7" spans="2:15" x14ac:dyDescent="0.2">
      <c r="B7" s="535" t="s">
        <v>260</v>
      </c>
      <c r="C7" s="535"/>
      <c r="D7" s="535"/>
      <c r="E7" s="535"/>
      <c r="F7" s="535"/>
      <c r="G7" s="535"/>
      <c r="H7" s="535"/>
      <c r="I7" s="535"/>
      <c r="J7" s="535"/>
      <c r="K7" s="235"/>
    </row>
    <row r="8" spans="2:15" ht="15" customHeight="1" x14ac:dyDescent="0.2">
      <c r="B8" s="259"/>
      <c r="C8" s="259"/>
      <c r="D8" s="260"/>
      <c r="E8" s="261"/>
      <c r="F8" s="262"/>
      <c r="G8" s="263"/>
      <c r="H8" s="554" t="s">
        <v>261</v>
      </c>
      <c r="I8" s="555"/>
      <c r="J8" s="264"/>
      <c r="K8" s="236"/>
      <c r="L8" s="530" t="s">
        <v>378</v>
      </c>
      <c r="M8" s="531"/>
      <c r="N8" s="531"/>
      <c r="O8" s="532"/>
    </row>
    <row r="9" spans="2:15" ht="15" customHeight="1" x14ac:dyDescent="0.2">
      <c r="B9" s="110" t="s">
        <v>262</v>
      </c>
      <c r="C9" s="110" t="s">
        <v>38</v>
      </c>
      <c r="D9" s="108" t="s">
        <v>263</v>
      </c>
      <c r="E9" s="265"/>
      <c r="F9" s="110" t="s">
        <v>264</v>
      </c>
      <c r="G9" s="110" t="s">
        <v>25</v>
      </c>
      <c r="H9" s="58" t="s">
        <v>39</v>
      </c>
      <c r="I9" s="59" t="s">
        <v>40</v>
      </c>
      <c r="J9" s="266" t="s">
        <v>27</v>
      </c>
      <c r="K9" s="159" t="s">
        <v>403</v>
      </c>
      <c r="L9" s="31" t="s">
        <v>384</v>
      </c>
      <c r="M9" s="31" t="s">
        <v>379</v>
      </c>
      <c r="N9" s="31" t="s">
        <v>381</v>
      </c>
      <c r="O9" s="31" t="s">
        <v>380</v>
      </c>
    </row>
    <row r="10" spans="2:15" ht="78.599999999999994" customHeight="1" x14ac:dyDescent="0.2">
      <c r="B10" s="520" t="s">
        <v>265</v>
      </c>
      <c r="C10" s="267" t="s">
        <v>266</v>
      </c>
      <c r="D10" s="490" t="s">
        <v>267</v>
      </c>
      <c r="E10" s="116" t="s">
        <v>268</v>
      </c>
      <c r="F10" s="298" t="s">
        <v>368</v>
      </c>
      <c r="G10" s="297" t="s">
        <v>370</v>
      </c>
      <c r="H10" s="299" t="s">
        <v>80</v>
      </c>
      <c r="I10" s="299" t="s">
        <v>269</v>
      </c>
      <c r="J10" s="268">
        <v>46112</v>
      </c>
      <c r="K10" s="237"/>
      <c r="L10" s="33"/>
      <c r="M10" s="33"/>
      <c r="N10" s="33"/>
      <c r="O10" s="33"/>
    </row>
    <row r="11" spans="2:15" ht="75" customHeight="1" x14ac:dyDescent="0.2">
      <c r="B11" s="521"/>
      <c r="C11" s="269"/>
      <c r="D11" s="490"/>
      <c r="E11" s="116" t="s">
        <v>270</v>
      </c>
      <c r="F11" s="295" t="s">
        <v>387</v>
      </c>
      <c r="G11" s="290" t="s">
        <v>426</v>
      </c>
      <c r="H11" s="299" t="s">
        <v>80</v>
      </c>
      <c r="I11" s="299" t="s">
        <v>269</v>
      </c>
      <c r="J11" s="268">
        <v>46112</v>
      </c>
      <c r="K11" s="238"/>
      <c r="L11" s="33"/>
      <c r="M11" s="33"/>
      <c r="N11" s="33"/>
      <c r="O11" s="33"/>
    </row>
    <row r="12" spans="2:15" ht="40.5" customHeight="1" x14ac:dyDescent="0.2">
      <c r="B12" s="521"/>
      <c r="C12" s="269"/>
      <c r="D12" s="490"/>
      <c r="E12" s="412" t="s">
        <v>271</v>
      </c>
      <c r="F12" s="480" t="s">
        <v>427</v>
      </c>
      <c r="G12" s="552" t="s">
        <v>371</v>
      </c>
      <c r="H12" s="119" t="s">
        <v>80</v>
      </c>
      <c r="I12" s="119" t="s">
        <v>269</v>
      </c>
      <c r="J12" s="545">
        <v>46356</v>
      </c>
      <c r="K12" s="239"/>
      <c r="L12" s="33"/>
      <c r="M12" s="33"/>
      <c r="N12" s="33"/>
      <c r="O12" s="33"/>
    </row>
    <row r="13" spans="2:15" ht="54" customHeight="1" x14ac:dyDescent="0.2">
      <c r="B13" s="521"/>
      <c r="C13" s="269"/>
      <c r="D13" s="431"/>
      <c r="E13" s="412"/>
      <c r="F13" s="536"/>
      <c r="G13" s="553"/>
      <c r="H13" s="119" t="s">
        <v>20</v>
      </c>
      <c r="I13" s="119" t="s">
        <v>273</v>
      </c>
      <c r="J13" s="546"/>
      <c r="K13" s="240"/>
      <c r="L13" s="33"/>
      <c r="M13" s="33"/>
      <c r="N13" s="33"/>
      <c r="O13" s="33"/>
    </row>
    <row r="14" spans="2:15" ht="41.25" customHeight="1" x14ac:dyDescent="0.2">
      <c r="B14" s="521"/>
      <c r="C14" s="269"/>
      <c r="D14" s="432" t="s">
        <v>274</v>
      </c>
      <c r="E14" s="412" t="s">
        <v>272</v>
      </c>
      <c r="F14" s="480" t="s">
        <v>428</v>
      </c>
      <c r="G14" s="541" t="s">
        <v>429</v>
      </c>
      <c r="H14" s="119" t="s">
        <v>80</v>
      </c>
      <c r="I14" s="121" t="s">
        <v>269</v>
      </c>
      <c r="J14" s="543">
        <v>46203</v>
      </c>
      <c r="K14" s="241"/>
      <c r="L14" s="33"/>
      <c r="M14" s="33"/>
      <c r="N14" s="33"/>
      <c r="O14" s="33"/>
    </row>
    <row r="15" spans="2:15" ht="41.25" customHeight="1" x14ac:dyDescent="0.2">
      <c r="B15" s="521"/>
      <c r="C15" s="269"/>
      <c r="D15" s="431"/>
      <c r="E15" s="412"/>
      <c r="F15" s="536"/>
      <c r="G15" s="542"/>
      <c r="H15" s="119" t="s">
        <v>20</v>
      </c>
      <c r="I15" s="121" t="s">
        <v>273</v>
      </c>
      <c r="J15" s="544"/>
      <c r="K15" s="242"/>
      <c r="L15" s="33"/>
      <c r="M15" s="33"/>
      <c r="N15" s="33"/>
      <c r="O15" s="33"/>
    </row>
    <row r="16" spans="2:15" ht="48.75" customHeight="1" x14ac:dyDescent="0.2">
      <c r="B16" s="521"/>
      <c r="C16" s="269"/>
      <c r="D16" s="432" t="s">
        <v>276</v>
      </c>
      <c r="E16" s="432" t="s">
        <v>275</v>
      </c>
      <c r="F16" s="538" t="s">
        <v>430</v>
      </c>
      <c r="G16" s="541" t="s">
        <v>372</v>
      </c>
      <c r="H16" s="119" t="s">
        <v>50</v>
      </c>
      <c r="I16" s="119" t="s">
        <v>452</v>
      </c>
      <c r="J16" s="549">
        <v>46387</v>
      </c>
      <c r="K16" s="243"/>
      <c r="L16" s="33"/>
      <c r="M16" s="33"/>
      <c r="N16" s="33"/>
      <c r="O16" s="33"/>
    </row>
    <row r="17" spans="2:15" ht="36.75" customHeight="1" x14ac:dyDescent="0.2">
      <c r="B17" s="521"/>
      <c r="C17" s="269"/>
      <c r="D17" s="490"/>
      <c r="E17" s="490"/>
      <c r="F17" s="547"/>
      <c r="G17" s="548"/>
      <c r="H17" s="294" t="s">
        <v>80</v>
      </c>
      <c r="I17" s="119" t="s">
        <v>172</v>
      </c>
      <c r="J17" s="550"/>
      <c r="K17" s="244"/>
      <c r="L17" s="33"/>
      <c r="M17" s="33"/>
      <c r="N17" s="33"/>
      <c r="O17" s="33"/>
    </row>
    <row r="18" spans="2:15" ht="33.75" customHeight="1" x14ac:dyDescent="0.2">
      <c r="B18" s="521"/>
      <c r="C18" s="269"/>
      <c r="D18" s="490"/>
      <c r="E18" s="431"/>
      <c r="F18" s="539"/>
      <c r="G18" s="542"/>
      <c r="H18" s="294" t="s">
        <v>20</v>
      </c>
      <c r="I18" s="336" t="s">
        <v>278</v>
      </c>
      <c r="J18" s="551"/>
      <c r="K18" s="245"/>
      <c r="L18" s="33"/>
      <c r="M18" s="33"/>
      <c r="N18" s="33"/>
      <c r="O18" s="33"/>
    </row>
    <row r="19" spans="2:15" ht="74.25" customHeight="1" x14ac:dyDescent="0.2">
      <c r="B19" s="521"/>
      <c r="C19" s="269"/>
      <c r="D19" s="490"/>
      <c r="E19" s="116" t="s">
        <v>277</v>
      </c>
      <c r="F19" s="270" t="s">
        <v>431</v>
      </c>
      <c r="G19" s="290" t="s">
        <v>373</v>
      </c>
      <c r="H19" s="299" t="s">
        <v>80</v>
      </c>
      <c r="I19" s="299" t="s">
        <v>269</v>
      </c>
      <c r="J19" s="268">
        <v>46142</v>
      </c>
      <c r="K19" s="237"/>
      <c r="L19" s="33"/>
      <c r="M19" s="33"/>
      <c r="N19" s="33"/>
      <c r="O19" s="33"/>
    </row>
    <row r="20" spans="2:15" ht="30" customHeight="1" x14ac:dyDescent="0.2">
      <c r="B20" s="521"/>
      <c r="C20" s="269"/>
      <c r="D20" s="490"/>
      <c r="E20" s="432" t="s">
        <v>279</v>
      </c>
      <c r="F20" s="480" t="s">
        <v>450</v>
      </c>
      <c r="G20" s="480" t="s">
        <v>451</v>
      </c>
      <c r="H20" s="119" t="s">
        <v>50</v>
      </c>
      <c r="I20" s="119" t="s">
        <v>452</v>
      </c>
      <c r="J20" s="533">
        <v>46295</v>
      </c>
      <c r="K20" s="246"/>
      <c r="L20" s="33"/>
      <c r="M20" s="33"/>
      <c r="N20" s="33"/>
      <c r="O20" s="33"/>
    </row>
    <row r="21" spans="2:15" ht="30" customHeight="1" x14ac:dyDescent="0.2">
      <c r="B21" s="521"/>
      <c r="C21" s="269"/>
      <c r="D21" s="490"/>
      <c r="E21" s="490"/>
      <c r="F21" s="481"/>
      <c r="G21" s="481"/>
      <c r="H21" s="294" t="s">
        <v>80</v>
      </c>
      <c r="I21" s="119" t="s">
        <v>172</v>
      </c>
      <c r="J21" s="537"/>
      <c r="K21" s="246"/>
      <c r="L21" s="33"/>
      <c r="M21" s="33"/>
      <c r="N21" s="33"/>
      <c r="O21" s="33"/>
    </row>
    <row r="22" spans="2:15" ht="30" customHeight="1" x14ac:dyDescent="0.2">
      <c r="B22" s="521"/>
      <c r="C22" s="269"/>
      <c r="D22" s="431"/>
      <c r="E22" s="431"/>
      <c r="F22" s="536"/>
      <c r="G22" s="536"/>
      <c r="H22" s="294" t="s">
        <v>20</v>
      </c>
      <c r="I22" s="336" t="s">
        <v>278</v>
      </c>
      <c r="J22" s="534"/>
      <c r="K22" s="246"/>
      <c r="L22" s="33"/>
      <c r="M22" s="33"/>
      <c r="N22" s="33"/>
      <c r="O22" s="33"/>
    </row>
    <row r="23" spans="2:15" ht="28.5" customHeight="1" x14ac:dyDescent="0.2">
      <c r="B23" s="521"/>
      <c r="C23" s="269"/>
      <c r="D23" s="432" t="s">
        <v>281</v>
      </c>
      <c r="E23" s="432" t="s">
        <v>280</v>
      </c>
      <c r="F23" s="480" t="s">
        <v>432</v>
      </c>
      <c r="G23" s="538" t="s">
        <v>388</v>
      </c>
      <c r="H23" s="294" t="s">
        <v>80</v>
      </c>
      <c r="I23" s="294" t="s">
        <v>269</v>
      </c>
      <c r="J23" s="533">
        <v>46112</v>
      </c>
      <c r="K23" s="246"/>
      <c r="L23" s="33"/>
      <c r="M23" s="33"/>
      <c r="N23" s="33"/>
      <c r="O23" s="33"/>
    </row>
    <row r="24" spans="2:15" ht="61.5" customHeight="1" x14ac:dyDescent="0.2">
      <c r="B24" s="521"/>
      <c r="C24" s="269"/>
      <c r="D24" s="490"/>
      <c r="E24" s="431"/>
      <c r="F24" s="536"/>
      <c r="G24" s="539"/>
      <c r="H24" s="336" t="s">
        <v>16</v>
      </c>
      <c r="I24" s="336" t="s">
        <v>44</v>
      </c>
      <c r="J24" s="534"/>
      <c r="K24" s="247"/>
      <c r="L24" s="33"/>
      <c r="M24" s="33"/>
      <c r="N24" s="33"/>
      <c r="O24" s="33"/>
    </row>
    <row r="25" spans="2:15" ht="20.399999999999999" x14ac:dyDescent="0.2">
      <c r="B25" s="521"/>
      <c r="C25" s="269"/>
      <c r="D25" s="490"/>
      <c r="E25" s="432" t="s">
        <v>282</v>
      </c>
      <c r="F25" s="480" t="s">
        <v>433</v>
      </c>
      <c r="G25" s="538" t="s">
        <v>382</v>
      </c>
      <c r="H25" s="294" t="s">
        <v>80</v>
      </c>
      <c r="I25" s="121" t="s">
        <v>172</v>
      </c>
      <c r="J25" s="533">
        <v>46142</v>
      </c>
      <c r="K25" s="246"/>
      <c r="L25" s="33"/>
      <c r="M25" s="33"/>
      <c r="N25" s="33"/>
      <c r="O25" s="33"/>
    </row>
    <row r="26" spans="2:15" ht="73.8" customHeight="1" x14ac:dyDescent="0.2">
      <c r="B26" s="521"/>
      <c r="C26" s="269"/>
      <c r="D26" s="490"/>
      <c r="E26" s="431"/>
      <c r="F26" s="536"/>
      <c r="G26" s="539"/>
      <c r="H26" s="119" t="s">
        <v>50</v>
      </c>
      <c r="I26" s="119" t="s">
        <v>420</v>
      </c>
      <c r="J26" s="534"/>
      <c r="K26" s="247"/>
      <c r="L26" s="33"/>
      <c r="M26" s="33"/>
      <c r="N26" s="33"/>
      <c r="O26" s="33"/>
    </row>
    <row r="27" spans="2:15" ht="32.25" customHeight="1" x14ac:dyDescent="0.2">
      <c r="B27" s="521"/>
      <c r="C27" s="269"/>
      <c r="D27" s="490"/>
      <c r="E27" s="412" t="s">
        <v>283</v>
      </c>
      <c r="F27" s="538" t="s">
        <v>434</v>
      </c>
      <c r="G27" s="552" t="s">
        <v>374</v>
      </c>
      <c r="H27" s="294" t="s">
        <v>80</v>
      </c>
      <c r="I27" s="121" t="s">
        <v>172</v>
      </c>
      <c r="J27" s="502">
        <v>46326</v>
      </c>
      <c r="K27" s="163"/>
      <c r="L27" s="33"/>
      <c r="M27" s="33"/>
      <c r="N27" s="33"/>
      <c r="O27" s="33"/>
    </row>
    <row r="28" spans="2:15" ht="25.5" customHeight="1" x14ac:dyDescent="0.2">
      <c r="B28" s="521"/>
      <c r="C28" s="269"/>
      <c r="D28" s="490"/>
      <c r="E28" s="412"/>
      <c r="F28" s="547"/>
      <c r="G28" s="496"/>
      <c r="H28" s="562" t="s">
        <v>20</v>
      </c>
      <c r="I28" s="121" t="s">
        <v>278</v>
      </c>
      <c r="J28" s="561"/>
      <c r="K28" s="248"/>
      <c r="L28" s="33"/>
      <c r="M28" s="33"/>
      <c r="N28" s="33"/>
      <c r="O28" s="33"/>
    </row>
    <row r="29" spans="2:15" ht="39.75" customHeight="1" x14ac:dyDescent="0.2">
      <c r="B29" s="521"/>
      <c r="C29" s="269"/>
      <c r="D29" s="431"/>
      <c r="E29" s="412"/>
      <c r="F29" s="539"/>
      <c r="G29" s="553"/>
      <c r="H29" s="562"/>
      <c r="I29" s="121" t="s">
        <v>288</v>
      </c>
      <c r="J29" s="503"/>
      <c r="K29" s="161"/>
      <c r="L29" s="33"/>
      <c r="M29" s="33"/>
      <c r="N29" s="33"/>
      <c r="O29" s="33"/>
    </row>
    <row r="30" spans="2:15" ht="62.25" customHeight="1" x14ac:dyDescent="0.2">
      <c r="B30" s="521"/>
      <c r="C30" s="269"/>
      <c r="D30" s="432" t="s">
        <v>289</v>
      </c>
      <c r="E30" s="116" t="s">
        <v>284</v>
      </c>
      <c r="F30" s="290" t="s">
        <v>291</v>
      </c>
      <c r="G30" s="290" t="s">
        <v>292</v>
      </c>
      <c r="H30" s="299" t="s">
        <v>18</v>
      </c>
      <c r="I30" s="299" t="s">
        <v>143</v>
      </c>
      <c r="J30" s="268">
        <v>46264</v>
      </c>
      <c r="K30" s="237"/>
      <c r="L30" s="33"/>
      <c r="M30" s="33"/>
      <c r="N30" s="33"/>
      <c r="O30" s="33"/>
    </row>
    <row r="31" spans="2:15" ht="37.5" customHeight="1" x14ac:dyDescent="0.2">
      <c r="B31" s="521"/>
      <c r="C31" s="269"/>
      <c r="D31" s="490"/>
      <c r="E31" s="412" t="s">
        <v>285</v>
      </c>
      <c r="F31" s="480" t="s">
        <v>369</v>
      </c>
      <c r="G31" s="480" t="s">
        <v>375</v>
      </c>
      <c r="H31" s="564" t="s">
        <v>16</v>
      </c>
      <c r="I31" s="563" t="s">
        <v>44</v>
      </c>
      <c r="J31" s="268">
        <v>46142</v>
      </c>
      <c r="K31" s="237"/>
      <c r="L31" s="33"/>
      <c r="M31" s="33"/>
      <c r="N31" s="33"/>
      <c r="O31" s="33"/>
    </row>
    <row r="32" spans="2:15" ht="24" customHeight="1" x14ac:dyDescent="0.2">
      <c r="B32" s="521"/>
      <c r="C32" s="269"/>
      <c r="D32" s="490"/>
      <c r="E32" s="412"/>
      <c r="F32" s="481"/>
      <c r="G32" s="481"/>
      <c r="H32" s="564"/>
      <c r="I32" s="563"/>
      <c r="J32" s="73">
        <v>46264</v>
      </c>
      <c r="K32" s="97"/>
      <c r="L32" s="33"/>
      <c r="M32" s="33"/>
      <c r="N32" s="33"/>
      <c r="O32" s="33"/>
    </row>
    <row r="33" spans="2:15" ht="25.5" customHeight="1" x14ac:dyDescent="0.2">
      <c r="B33" s="521"/>
      <c r="C33" s="271"/>
      <c r="D33" s="431"/>
      <c r="E33" s="412"/>
      <c r="F33" s="536"/>
      <c r="G33" s="536"/>
      <c r="H33" s="564"/>
      <c r="I33" s="563"/>
      <c r="J33" s="73">
        <v>46386</v>
      </c>
      <c r="K33" s="97"/>
      <c r="L33" s="33"/>
      <c r="M33" s="33"/>
      <c r="N33" s="33"/>
      <c r="O33" s="33"/>
    </row>
    <row r="34" spans="2:15" ht="35.25" customHeight="1" x14ac:dyDescent="0.2">
      <c r="B34" s="433" t="s">
        <v>293</v>
      </c>
      <c r="C34" s="432" t="s">
        <v>294</v>
      </c>
      <c r="D34" s="412" t="s">
        <v>295</v>
      </c>
      <c r="E34" s="412" t="s">
        <v>286</v>
      </c>
      <c r="F34" s="382" t="s">
        <v>457</v>
      </c>
      <c r="G34" s="292" t="s">
        <v>435</v>
      </c>
      <c r="H34" s="294" t="s">
        <v>80</v>
      </c>
      <c r="I34" s="121" t="s">
        <v>172</v>
      </c>
      <c r="J34" s="285" t="s">
        <v>439</v>
      </c>
      <c r="K34" s="237"/>
      <c r="L34" s="33"/>
      <c r="M34" s="33"/>
      <c r="N34" s="33"/>
      <c r="O34" s="33"/>
    </row>
    <row r="35" spans="2:15" ht="35.25" customHeight="1" x14ac:dyDescent="0.2">
      <c r="B35" s="433"/>
      <c r="C35" s="490"/>
      <c r="D35" s="412"/>
      <c r="E35" s="412"/>
      <c r="F35" s="382"/>
      <c r="G35" s="292" t="s">
        <v>436</v>
      </c>
      <c r="H35" s="294" t="s">
        <v>437</v>
      </c>
      <c r="I35" s="121" t="s">
        <v>438</v>
      </c>
      <c r="J35" s="285" t="s">
        <v>439</v>
      </c>
      <c r="K35" s="237"/>
      <c r="L35" s="33"/>
      <c r="M35" s="33"/>
      <c r="N35" s="33"/>
      <c r="O35" s="33"/>
    </row>
    <row r="36" spans="2:15" ht="40.5" customHeight="1" x14ac:dyDescent="0.2">
      <c r="B36" s="433"/>
      <c r="C36" s="490"/>
      <c r="D36" s="412" t="s">
        <v>297</v>
      </c>
      <c r="E36" s="412" t="s">
        <v>287</v>
      </c>
      <c r="F36" s="536" t="s">
        <v>440</v>
      </c>
      <c r="G36" s="536" t="s">
        <v>441</v>
      </c>
      <c r="H36" s="294" t="s">
        <v>80</v>
      </c>
      <c r="I36" s="121" t="s">
        <v>172</v>
      </c>
      <c r="J36" s="558">
        <v>46172</v>
      </c>
      <c r="K36" s="249"/>
      <c r="L36" s="33"/>
      <c r="M36" s="33"/>
      <c r="N36" s="33"/>
      <c r="O36" s="33"/>
    </row>
    <row r="37" spans="2:15" ht="38.25" customHeight="1" x14ac:dyDescent="0.2">
      <c r="B37" s="433"/>
      <c r="C37" s="490"/>
      <c r="D37" s="412"/>
      <c r="E37" s="412"/>
      <c r="F37" s="382"/>
      <c r="G37" s="382"/>
      <c r="H37" s="119" t="s">
        <v>20</v>
      </c>
      <c r="I37" s="294" t="s">
        <v>273</v>
      </c>
      <c r="J37" s="559"/>
      <c r="K37" s="250"/>
      <c r="L37" s="33"/>
      <c r="M37" s="33"/>
      <c r="N37" s="33"/>
      <c r="O37" s="33"/>
    </row>
    <row r="38" spans="2:15" ht="44.25" customHeight="1" x14ac:dyDescent="0.2">
      <c r="B38" s="433"/>
      <c r="C38" s="490"/>
      <c r="D38" s="412"/>
      <c r="E38" s="412" t="s">
        <v>290</v>
      </c>
      <c r="F38" s="409" t="s">
        <v>442</v>
      </c>
      <c r="G38" s="560" t="s">
        <v>421</v>
      </c>
      <c r="H38" s="294" t="s">
        <v>80</v>
      </c>
      <c r="I38" s="294" t="s">
        <v>172</v>
      </c>
      <c r="J38" s="556">
        <v>46203</v>
      </c>
      <c r="K38" s="251"/>
      <c r="L38" s="33"/>
      <c r="M38" s="33"/>
      <c r="N38" s="33"/>
      <c r="O38" s="33"/>
    </row>
    <row r="39" spans="2:15" ht="33" customHeight="1" x14ac:dyDescent="0.2">
      <c r="B39" s="433"/>
      <c r="C39" s="431"/>
      <c r="D39" s="412"/>
      <c r="E39" s="412"/>
      <c r="F39" s="409"/>
      <c r="G39" s="560"/>
      <c r="H39" s="336" t="s">
        <v>45</v>
      </c>
      <c r="I39" s="336" t="s">
        <v>390</v>
      </c>
      <c r="J39" s="557"/>
      <c r="K39" s="252"/>
      <c r="L39" s="33"/>
      <c r="M39" s="33"/>
      <c r="N39" s="33"/>
      <c r="O39" s="33"/>
    </row>
    <row r="40" spans="2:15" ht="62.4" customHeight="1" x14ac:dyDescent="0.2">
      <c r="B40" s="433"/>
      <c r="C40" s="286" t="s">
        <v>422</v>
      </c>
      <c r="D40" s="286" t="s">
        <v>423</v>
      </c>
      <c r="E40" s="287" t="s">
        <v>449</v>
      </c>
      <c r="F40" s="290" t="s">
        <v>443</v>
      </c>
      <c r="G40" s="290" t="s">
        <v>424</v>
      </c>
      <c r="H40" s="288" t="s">
        <v>298</v>
      </c>
      <c r="I40" s="288" t="s">
        <v>299</v>
      </c>
      <c r="J40" s="73">
        <v>46203</v>
      </c>
      <c r="K40" s="97"/>
      <c r="L40" s="33"/>
      <c r="M40" s="33"/>
      <c r="N40" s="33"/>
      <c r="O40" s="33"/>
    </row>
    <row r="42" spans="2:15" x14ac:dyDescent="0.2">
      <c r="I42" s="272"/>
    </row>
  </sheetData>
  <autoFilter ref="B9:J40"/>
  <mergeCells count="62">
    <mergeCell ref="J27:J29"/>
    <mergeCell ref="G27:G29"/>
    <mergeCell ref="H28:H29"/>
    <mergeCell ref="F31:F33"/>
    <mergeCell ref="G31:G33"/>
    <mergeCell ref="F27:F29"/>
    <mergeCell ref="I31:I33"/>
    <mergeCell ref="H31:H33"/>
    <mergeCell ref="J38:J39"/>
    <mergeCell ref="J36:J37"/>
    <mergeCell ref="F38:F39"/>
    <mergeCell ref="G38:G39"/>
    <mergeCell ref="F36:F37"/>
    <mergeCell ref="G36:G37"/>
    <mergeCell ref="G25:G26"/>
    <mergeCell ref="F34:F35"/>
    <mergeCell ref="B2:J2"/>
    <mergeCell ref="C3:J3"/>
    <mergeCell ref="B6:J6"/>
    <mergeCell ref="G14:G15"/>
    <mergeCell ref="J14:J15"/>
    <mergeCell ref="D14:D15"/>
    <mergeCell ref="F14:F15"/>
    <mergeCell ref="J12:J13"/>
    <mergeCell ref="F16:F18"/>
    <mergeCell ref="G16:G18"/>
    <mergeCell ref="J16:J18"/>
    <mergeCell ref="G12:G13"/>
    <mergeCell ref="H8:I8"/>
    <mergeCell ref="F12:F13"/>
    <mergeCell ref="B34:B40"/>
    <mergeCell ref="D10:D13"/>
    <mergeCell ref="E16:E18"/>
    <mergeCell ref="E23:E24"/>
    <mergeCell ref="D30:D33"/>
    <mergeCell ref="B10:B33"/>
    <mergeCell ref="E34:E35"/>
    <mergeCell ref="D23:D29"/>
    <mergeCell ref="E25:E26"/>
    <mergeCell ref="C34:C39"/>
    <mergeCell ref="E36:E37"/>
    <mergeCell ref="E31:E33"/>
    <mergeCell ref="E27:E29"/>
    <mergeCell ref="E38:E39"/>
    <mergeCell ref="D36:D39"/>
    <mergeCell ref="D34:D35"/>
    <mergeCell ref="L8:O8"/>
    <mergeCell ref="J25:J26"/>
    <mergeCell ref="J23:J24"/>
    <mergeCell ref="C4:G4"/>
    <mergeCell ref="C5:G5"/>
    <mergeCell ref="E14:E15"/>
    <mergeCell ref="E12:E13"/>
    <mergeCell ref="B7:J7"/>
    <mergeCell ref="D16:D22"/>
    <mergeCell ref="E20:E22"/>
    <mergeCell ref="F20:F22"/>
    <mergeCell ref="G20:G22"/>
    <mergeCell ref="J20:J22"/>
    <mergeCell ref="G23:G24"/>
    <mergeCell ref="F23:F24"/>
    <mergeCell ref="F25:F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0CCD84194CB24D8526459418388F85" ma:contentTypeVersion="21" ma:contentTypeDescription="Create a new document." ma:contentTypeScope="" ma:versionID="c98d7c94f615ee9dea6fdff0397f6bf2">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a96a7060fe5b54339328a9015f14adf6"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2.xml><?xml version="1.0" encoding="utf-8"?>
<ds:datastoreItem xmlns:ds="http://schemas.openxmlformats.org/officeDocument/2006/customXml" ds:itemID="{77BA15F6-1F19-44AF-BD81-3BB88C0C194E}">
  <ds:schemaRefs>
    <ds:schemaRef ds:uri="http://schemas.microsoft.com/office/infopath/2007/PartnerControls"/>
    <ds:schemaRef ds:uri="http://schemas.microsoft.com/office/2006/metadata/properties"/>
    <ds:schemaRef ds:uri="http://purl.org/dc/elements/1.1/"/>
    <ds:schemaRef ds:uri="http://purl.org/dc/terms/"/>
    <ds:schemaRef ds:uri="http://www.w3.org/XML/1998/namespace"/>
    <ds:schemaRef ds:uri="http://schemas.microsoft.com/sharepoint/v3"/>
    <ds:schemaRef ds:uri="ecdbab24-bf6c-4f9a-b3ac-8575758ce467"/>
    <ds:schemaRef ds:uri="http://purl.org/dc/dcmitype/"/>
    <ds:schemaRef ds:uri="http://schemas.microsoft.com/office/2006/documentManagement/types"/>
    <ds:schemaRef ds:uri="http://schemas.openxmlformats.org/package/2006/metadata/core-properties"/>
    <ds:schemaRef ds:uri="ea561f07-6fdb-4f09-abe4-2b4552447750"/>
  </ds:schemaRefs>
</ds:datastoreItem>
</file>

<file path=customXml/itemProps3.xml><?xml version="1.0" encoding="utf-8"?>
<ds:datastoreItem xmlns:ds="http://schemas.openxmlformats.org/officeDocument/2006/customXml" ds:itemID="{0C00453D-2648-4508-8D34-A44820DEDB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C1_Transparencia_y_acceso_info</vt:lpstr>
      <vt:lpstr>C2_Rendición_de_cuentas</vt:lpstr>
      <vt:lpstr>C3_Atención_al_ciudadano</vt:lpstr>
      <vt:lpstr>C4_Racionalización_de_trámites</vt:lpstr>
      <vt:lpstr>C5_Apertura_y_Datos_Abiertos</vt:lpstr>
      <vt:lpstr>C6_Participación_e_Innovación</vt:lpstr>
      <vt:lpstr>C7_Integridad_y_Ética_pública</vt:lpstr>
      <vt:lpstr>C8_Riesgos_de_corrupción</vt:lpstr>
      <vt:lpstr>C9_Prevención_lavado_activos</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Nelacli</cp:lastModifiedBy>
  <cp:revision/>
  <dcterms:created xsi:type="dcterms:W3CDTF">2021-01-14T22:03:50Z</dcterms:created>
  <dcterms:modified xsi:type="dcterms:W3CDTF">2026-01-30T16:48:39Z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