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NAL\LABORAL\2025\UMV\01_PTEP\"/>
    </mc:Choice>
  </mc:AlternateContent>
  <bookViews>
    <workbookView xWindow="0" yWindow="0" windowWidth="23040" windowHeight="7656" firstSheet="2" activeTab="2"/>
  </bookViews>
  <sheets>
    <sheet name="Gráfico Cronogra General" sheetId="21" state="hidden" r:id="rId1"/>
    <sheet name="Consolidado Prog Transpa" sheetId="16" state="hidden" r:id="rId2"/>
    <sheet name="C1_Transparencia_y_acceso_info" sheetId="2" r:id="rId3"/>
    <sheet name="C2_Rendición_de_cuentas" sheetId="12" r:id="rId4"/>
    <sheet name="C3_Atención_al_ciudadano" sheetId="13" r:id="rId5"/>
    <sheet name="C4_Racionalización_de_trámites" sheetId="15" r:id="rId6"/>
    <sheet name="C5_Apertura_y_Datos_Abiertos" sheetId="22" r:id="rId7"/>
    <sheet name="C6_Participación_e_Innovación" sheetId="23" r:id="rId8"/>
    <sheet name="C7_Integridad_y_Ética_pública" sheetId="14" r:id="rId9"/>
    <sheet name="C8_Riesgos_de_corrupción" sheetId="5" r:id="rId10"/>
    <sheet name="C9_Prevención_lavado_activos " sheetId="24" r:id="rId11"/>
    <sheet name="Hoja1" sheetId="25" state="hidden" r:id="rId12"/>
  </sheets>
  <definedNames>
    <definedName name="_xlnm._FilterDatabase" localSheetId="2" hidden="1">'C1_Transparencia_y_acceso_info'!$B$9:$H$50</definedName>
    <definedName name="_xlnm._FilterDatabase" localSheetId="3" hidden="1">'C2_Rendición_de_cuentas'!$B$9:$H$60</definedName>
    <definedName name="_xlnm._FilterDatabase" localSheetId="4" hidden="1">'C3_Atención_al_ciudadano'!$C$9:$H$35</definedName>
    <definedName name="_xlnm._FilterDatabase" localSheetId="6" hidden="1">'C5_Apertura_y_Datos_Abiertos'!$C$9:$H$20</definedName>
    <definedName name="_xlnm._FilterDatabase" localSheetId="7" hidden="1">'C6_Participación_e_Innovación'!$B$9:$I$40</definedName>
    <definedName name="_xlnm._FilterDatabase" localSheetId="8" hidden="1">'C7_Integridad_y_Ética_pública'!$B$9:$J$42</definedName>
    <definedName name="_xlnm._FilterDatabase" localSheetId="9" hidden="1">'C8_Riesgos_de_corrupción'!$D$9:$H$25</definedName>
    <definedName name="_xlnm._FilterDatabase" localSheetId="10" hidden="1">'C9_Prevención_lavado_activos '!$B$9:$H$21</definedName>
    <definedName name="_xlnm._FilterDatabase" localSheetId="1" hidden="1">'Consolidado Prog Transpa'!$B$2:$J$210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3" l="1"/>
  <c r="D12" i="13" l="1"/>
  <c r="F10" i="23"/>
  <c r="E10" i="23"/>
  <c r="E12" i="22"/>
  <c r="E14" i="12"/>
  <c r="D14" i="12"/>
  <c r="J24" i="16"/>
  <c r="J23" i="16"/>
  <c r="I23" i="16"/>
  <c r="H23" i="16"/>
  <c r="J22" i="16"/>
  <c r="J21" i="16"/>
  <c r="I19" i="16"/>
  <c r="H19" i="16"/>
  <c r="F12" i="25"/>
  <c r="F35" i="23"/>
  <c r="E35" i="23"/>
  <c r="D12" i="22"/>
  <c r="K22" i="16"/>
  <c r="K23" i="16"/>
  <c r="K24" i="16"/>
  <c r="I24" i="16"/>
  <c r="H24" i="16"/>
  <c r="G24" i="16"/>
  <c r="F24" i="16"/>
  <c r="E24" i="16"/>
  <c r="D24" i="16"/>
  <c r="G23" i="16"/>
  <c r="F23" i="16"/>
  <c r="E23" i="16"/>
  <c r="D23" i="16"/>
  <c r="I22" i="16"/>
  <c r="H22" i="16"/>
  <c r="G22" i="16"/>
  <c r="F22" i="16"/>
  <c r="E22" i="16"/>
  <c r="D22" i="16"/>
  <c r="I21" i="16"/>
  <c r="H21" i="16"/>
  <c r="G21" i="16"/>
  <c r="F21" i="16"/>
  <c r="E21" i="16"/>
  <c r="D21" i="16"/>
  <c r="H20" i="16"/>
  <c r="I20" i="16"/>
  <c r="D20" i="16"/>
  <c r="E20" i="16"/>
  <c r="F20" i="16"/>
  <c r="G20" i="16"/>
  <c r="J20" i="16"/>
  <c r="K20" i="16"/>
  <c r="K21" i="16"/>
  <c r="J19" i="16"/>
  <c r="K19" i="16"/>
  <c r="H18" i="16"/>
  <c r="G19" i="16"/>
  <c r="F19" i="16"/>
  <c r="E19" i="16"/>
  <c r="D19" i="16"/>
  <c r="I18" i="16"/>
  <c r="J18" i="16"/>
  <c r="K18" i="16"/>
  <c r="D18" i="16"/>
  <c r="E18" i="16"/>
  <c r="F18" i="16"/>
  <c r="G18" i="16"/>
  <c r="E17" i="16"/>
  <c r="F17" i="16"/>
  <c r="G17" i="16"/>
  <c r="H17" i="16"/>
  <c r="I17" i="16"/>
  <c r="J17" i="16"/>
  <c r="K17" i="16"/>
  <c r="D17" i="16"/>
  <c r="K16" i="16"/>
  <c r="K15" i="16"/>
  <c r="K14" i="16"/>
  <c r="K13" i="16"/>
  <c r="K12" i="16"/>
  <c r="K11" i="16"/>
  <c r="K10" i="16"/>
  <c r="K9" i="16"/>
  <c r="K8" i="16"/>
  <c r="K7" i="16"/>
  <c r="K6" i="16"/>
  <c r="J16" i="16"/>
  <c r="J15" i="16"/>
  <c r="I16" i="16"/>
  <c r="D16" i="16"/>
  <c r="E16" i="16"/>
  <c r="F16" i="16"/>
  <c r="G16" i="16"/>
  <c r="H16" i="16"/>
  <c r="E15" i="16"/>
  <c r="F15" i="16"/>
  <c r="G15" i="16"/>
  <c r="H15" i="16"/>
  <c r="I15" i="16"/>
  <c r="D15" i="16"/>
  <c r="J13" i="16"/>
  <c r="J14" i="16"/>
  <c r="J12" i="16"/>
  <c r="I14" i="16"/>
  <c r="H14" i="16"/>
  <c r="G14" i="16"/>
  <c r="F14" i="16"/>
  <c r="E14" i="16"/>
  <c r="D14" i="16"/>
  <c r="I13" i="16"/>
  <c r="H13" i="16"/>
  <c r="G13" i="16"/>
  <c r="F13" i="16"/>
  <c r="E13" i="16"/>
  <c r="D13" i="16"/>
  <c r="I12" i="16"/>
  <c r="H12" i="16"/>
  <c r="G12" i="16"/>
  <c r="F12" i="16"/>
  <c r="E12" i="16"/>
  <c r="D12" i="16"/>
  <c r="J10" i="16"/>
  <c r="J11" i="16"/>
  <c r="J9" i="16"/>
  <c r="J8" i="16"/>
  <c r="H11" i="16"/>
  <c r="I11" i="16"/>
  <c r="I10" i="16"/>
  <c r="J7" i="16"/>
  <c r="J6" i="16"/>
  <c r="I8" i="16"/>
  <c r="H8" i="16"/>
  <c r="I7" i="16"/>
  <c r="D7" i="16"/>
  <c r="E7" i="16"/>
  <c r="F7" i="16"/>
  <c r="G7" i="16"/>
  <c r="H7" i="16"/>
  <c r="D8" i="16"/>
  <c r="E8" i="16"/>
  <c r="F8" i="16"/>
  <c r="G8" i="16"/>
  <c r="D9" i="16"/>
  <c r="E9" i="16"/>
  <c r="F9" i="16"/>
  <c r="G9" i="16"/>
  <c r="H9" i="16"/>
  <c r="I9" i="16"/>
  <c r="D10" i="16"/>
  <c r="E10" i="16"/>
  <c r="F10" i="16"/>
  <c r="G10" i="16"/>
  <c r="H10" i="16"/>
  <c r="D11" i="16"/>
  <c r="E11" i="16"/>
  <c r="F11" i="16"/>
  <c r="G11" i="16"/>
  <c r="I6" i="16"/>
  <c r="H6" i="16"/>
  <c r="G6" i="16"/>
  <c r="F6" i="16"/>
  <c r="D6" i="16"/>
  <c r="E6" i="16"/>
  <c r="J4" i="16"/>
  <c r="K4" i="16"/>
  <c r="J5" i="16"/>
  <c r="K5" i="16"/>
  <c r="K3" i="16"/>
  <c r="J3" i="16"/>
  <c r="D4" i="16"/>
  <c r="E4" i="16"/>
  <c r="F4" i="16"/>
  <c r="G4" i="16"/>
  <c r="D5" i="16"/>
  <c r="E5" i="16"/>
  <c r="F5" i="16"/>
  <c r="G5" i="16"/>
  <c r="G3" i="16"/>
  <c r="F3" i="16"/>
  <c r="D3" i="16"/>
  <c r="H5" i="16"/>
  <c r="I5" i="16"/>
  <c r="H4" i="16"/>
  <c r="I4" i="16"/>
  <c r="E3" i="16"/>
  <c r="H3" i="16"/>
  <c r="I3" i="16"/>
  <c r="C3" i="16"/>
  <c r="H12" i="13"/>
</calcChain>
</file>

<file path=xl/sharedStrings.xml><?xml version="1.0" encoding="utf-8"?>
<sst xmlns="http://schemas.openxmlformats.org/spreadsheetml/2006/main" count="953" uniqueCount="503">
  <si>
    <t>NÚMERO DE ACTIVIDADES POR COMPONENTE DEL PLAN ANTICORRUPCIÓN Y ATENCIÓN AL CIUDADANO - PAAC</t>
  </si>
  <si>
    <t xml:space="preserve">Responsable 
Dependencia </t>
  </si>
  <si>
    <t>(Todas)</t>
  </si>
  <si>
    <t>Cuenta de Actividades</t>
  </si>
  <si>
    <t>Etiquetas de columna</t>
  </si>
  <si>
    <t>Etiquetas de fila</t>
  </si>
  <si>
    <t xml:space="preserve">1 Riesgos de corrupción </t>
  </si>
  <si>
    <t xml:space="preserve">3 Rendición de cuentas </t>
  </si>
  <si>
    <t>4 Servicio al ciudadano</t>
  </si>
  <si>
    <t xml:space="preserve">5 Transparencia </t>
  </si>
  <si>
    <t xml:space="preserve">6 Iniciativas Adicionales </t>
  </si>
  <si>
    <t>Total general</t>
  </si>
  <si>
    <t>GRÁFICO DEL NÚMERO DE ACTIVIDADES POR COMPONENTE DEL PAAC</t>
  </si>
  <si>
    <t xml:space="preserve">CRONOGRAMA DE ACTIVIDADES POR DEPENDENCIA RESPONSABLE </t>
  </si>
  <si>
    <t>Cuenta de Componente
PAAC</t>
  </si>
  <si>
    <t>Gerencia Ambiental, Social y Atención al Usuario, GASA</t>
  </si>
  <si>
    <t>Oficina Asesora de Planeación</t>
  </si>
  <si>
    <t>Oficina Asesora Jurídica</t>
  </si>
  <si>
    <t>Oficina de Control Interno</t>
  </si>
  <si>
    <t xml:space="preserve">Secretaría General </t>
  </si>
  <si>
    <t xml:space="preserve">Todas las dependencias de la Entidad </t>
  </si>
  <si>
    <t>Componente
PAAC</t>
  </si>
  <si>
    <t>Subcomponente/procesos</t>
  </si>
  <si>
    <t>Número de actividad V2</t>
  </si>
  <si>
    <t>Actividades</t>
  </si>
  <si>
    <t>Meta o producto</t>
  </si>
  <si>
    <t>Responsable 
Proceso</t>
  </si>
  <si>
    <t>Fecha programada</t>
  </si>
  <si>
    <t xml:space="preserve">Personas responsables </t>
  </si>
  <si>
    <t>1 Transparencia</t>
  </si>
  <si>
    <t>PROGRAMAS DE TRANSPARENCIA Y ÉTICA PÚBLICA
(Antiguo Plan Anticorrupción y de Atención al Ciudadano)</t>
  </si>
  <si>
    <t>Entidad</t>
  </si>
  <si>
    <t>UNIDAD ADMINISTRATIVA ESPECIAL DE REHABILITACIÓN Y MANTENIMIENTO VIAL</t>
  </si>
  <si>
    <t>Vigencia</t>
  </si>
  <si>
    <t>ENERO DE 2025 A DICIEMBRE DE 2025</t>
  </si>
  <si>
    <t>Fecha de Publicación</t>
  </si>
  <si>
    <t xml:space="preserve">ENERO DE 2025 </t>
  </si>
  <si>
    <t>Programas de Transparencia y Ética Pública</t>
  </si>
  <si>
    <t>Componente 1: Mecanismos para la transparencia y el acceso a la información</t>
  </si>
  <si>
    <t>Responsable</t>
  </si>
  <si>
    <t>Subcomponente</t>
  </si>
  <si>
    <t xml:space="preserve">Dependencia </t>
  </si>
  <si>
    <t>Proceso</t>
  </si>
  <si>
    <t xml:space="preserve">Lineamiento de Trasparencia Activa </t>
  </si>
  <si>
    <t>1.1</t>
  </si>
  <si>
    <t xml:space="preserve">Diligenciar y presentar el Índice de Transparencia de la Procuraduría General de la Nación que evalúa la implementación de la información requerida en el Menú de Transparencia y Acceso a la Información Pública y Participación Ciudadana </t>
  </si>
  <si>
    <t>Un (1) Índice de Transparencia de la Procuraduría General de la Nación, ITA enviado en cumplimiento de los criterios establecidos en la resolución 1519 de 2020  con un porcentaje minimo del 90%</t>
  </si>
  <si>
    <t>Proceso Direccionamiento Estratégico</t>
  </si>
  <si>
    <t xml:space="preserve">Dirección General </t>
  </si>
  <si>
    <t xml:space="preserve">Proceso Comunicaciones Estrategicas </t>
  </si>
  <si>
    <t>Oficina de Tecnologías de la Información</t>
  </si>
  <si>
    <t xml:space="preserve">Proceso Estrategia de Gobierno de TI </t>
  </si>
  <si>
    <t>1.2</t>
  </si>
  <si>
    <t>Generar tres (3) alertas sobre la información desactualizada  en la página web.</t>
  </si>
  <si>
    <t>Dirección General</t>
  </si>
  <si>
    <t>1.3</t>
  </si>
  <si>
    <t>Divulgar los avances en la implementación de la "Guía Conoce, Propone y Prioriza" a través de los medios de la Entidad (Facebook, Twitter, Instagram, página web) a la ciudadanía</t>
  </si>
  <si>
    <t xml:space="preserve">Una (1) divulgación de la sección de "Conoce, Propone y Prioriza" de la página web a través de los medios de la Entidad (Facebook, Twitter, Instagram, página web) </t>
  </si>
  <si>
    <t>1.4</t>
  </si>
  <si>
    <t>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t>
  </si>
  <si>
    <t>tres (3) piezas divulgativas indicadas por el equipo de Gobierno Abierto de Bogotá y los ejercicios de participación y Rendición de cuentas en los medios de la Entidad (Facebook, Twitter, Instagram, sede electrónica)</t>
  </si>
  <si>
    <t>Oficina de Servicio a la Ciudadanía y Sostenibilidad</t>
  </si>
  <si>
    <t>Proceso Servicio a la Ciudadanía y Relacionamiento con Partes Interesadas (Participación Ciudadana)</t>
  </si>
  <si>
    <t>1.5</t>
  </si>
  <si>
    <t>Realizar y publicar los informes de solicitud de acceso a la información de acuerdo al decreto reglamentario 103 de 2015 en el Menú de Transparencia de la sede electrónica</t>
  </si>
  <si>
    <t xml:space="preserve">Cuatro (4) informes de solicitud de acceso a la información publicados  </t>
  </si>
  <si>
    <t>Proceso Servicio a la Ciudadanía y Relacionamiento con Partes Interesadas (Atención al Ciudadano)</t>
  </si>
  <si>
    <t>1.6</t>
  </si>
  <si>
    <t xml:space="preserve">Realizar los autodiagnosticos de las políticas de gestión de MIPG (Transparencia, Rendición de Cuentas, Participación y Servicio a la Ciudadanía, entre otros) </t>
  </si>
  <si>
    <t xml:space="preserve">Autodiagnosticos diligenciados </t>
  </si>
  <si>
    <t xml:space="preserve">Lineamientos de 
Transparencia Pasiva </t>
  </si>
  <si>
    <t>1.7</t>
  </si>
  <si>
    <t>Analizar la Encuesta de Percepción de los ciudadanos y partes interesadas sobre la Información publicada en la sede electrónica de la vigencia 2024</t>
  </si>
  <si>
    <t xml:space="preserve">Un (1) informe de la Encuesta de Percepción de los ciudadanos partes interesadas sobre Información publicada en la sede electrónica </t>
  </si>
  <si>
    <t>Elaboración de Instrumentos de Gestión de la Información</t>
  </si>
  <si>
    <t>1.8</t>
  </si>
  <si>
    <t>Divulgar la estrategia anticorrupción contenida en el Programas de Transparencia y Ética Pública - PTEP (antes PAAC) de la Entidad mediante piezas comunicativas</t>
  </si>
  <si>
    <t xml:space="preserve">Una (1) pieza de divulgación de la estrategia anticorrupción de la Entidad </t>
  </si>
  <si>
    <t>1.9</t>
  </si>
  <si>
    <t>Sensibilizar en la Política de Transparencia, Acceso a la Información y Lucha Contra la Corrupción a los colaboradores de la Entidad.</t>
  </si>
  <si>
    <t xml:space="preserve">Un (1) listado de asistencia de la  sensibilización en Política de Transparencia, Acceso a la Información y Lucha Contra la Corrupción </t>
  </si>
  <si>
    <t>1.10</t>
  </si>
  <si>
    <t>Elaborar y publicar el informe de sostenibilidad de la vigencia 2024 en el micrositio "UMV Sostenible"</t>
  </si>
  <si>
    <t>Un (1) Informe realizado y publicado.</t>
  </si>
  <si>
    <t>Proceso Servicio a la Ciudadanía y Relacionamiento con Partes Interesadas (Responsabilidad Social)</t>
  </si>
  <si>
    <t>1.11</t>
  </si>
  <si>
    <t xml:space="preserve">Actualizar y publicar el esquema de publicación de información de transparencia de la Entidad </t>
  </si>
  <si>
    <t xml:space="preserve">Un (1) esquema de publicación realizado y actualizado y publicado </t>
  </si>
  <si>
    <t>1.12</t>
  </si>
  <si>
    <t>Realizar la actualización de la matriz de activos de información de la Entidad para el 2025</t>
  </si>
  <si>
    <t>Una (1) matriz de activos de información actualizada</t>
  </si>
  <si>
    <t xml:space="preserve">Oficina de Técnologias de la Información </t>
  </si>
  <si>
    <t>Proceso Estrategia y Gobierno de TI</t>
  </si>
  <si>
    <t xml:space="preserve">Mesa de Activos de Información </t>
  </si>
  <si>
    <t>1.13</t>
  </si>
  <si>
    <t>Divulgar el Instructivo para la Eliminación de Archivos por los diferentes medios de difusión que cuenta la Entidad.</t>
  </si>
  <si>
    <t>Una (1) pieza comunicativa del Instructivo para la Eliminación de Archivos compartida por los diferentes medios de difusión con los que cuenta la Entidad.</t>
  </si>
  <si>
    <t>Gerencia Administrativa y Financiera</t>
  </si>
  <si>
    <t xml:space="preserve"> Proceso Gestión Documental</t>
  </si>
  <si>
    <t>Criterio Diferencial de Accesibilidad</t>
  </si>
  <si>
    <t>1.14</t>
  </si>
  <si>
    <t>Diagnosticar el cumplimiento de la Norma Técnica Colombiana (NTC) 5854 a través de una lista de chequeo con los requisitos de accesibilidad que son aplicables a la sede electrónica de la Entidad y que se presentan agrupados en tres niveles de conformidad: A, AA, y AAA y los lineamientos de la norma ISO 14289-1.</t>
  </si>
  <si>
    <t xml:space="preserve">Un (1) informe con el resultados del diagnóstico aplicado al cumplimiento de la NTC 5854  con el anexo de la lista de chequeo  aplicada a la sede electrónica de la Entidad. </t>
  </si>
  <si>
    <t>1.15</t>
  </si>
  <si>
    <t>Un (1) listado de asistencia de la  sensibilización sobre lengua de señas</t>
  </si>
  <si>
    <t>1.16</t>
  </si>
  <si>
    <t>Sensibilizar y gestionar el cambio para el cumplimiento sostenible de los criterios de accesibilidad establecidos en la norma NTC 5854 y el anexo 1 de
la resolución 1519 de 2020</t>
  </si>
  <si>
    <t xml:space="preserve">Dos (2) listados de asistencia de las sensibilizaciones sobre los criterios de accesibilidad establecidos en la norma NTC 5854  y el anexo 1 de la res. 1519  </t>
  </si>
  <si>
    <t>1.17</t>
  </si>
  <si>
    <t xml:space="preserve">Socializar los resultados a la alta dirección, donde se  incluyan los avances logrados y la estratégia  a seguir para dar continuidad al
cumplimiento de los criterios de accesibilidad. </t>
  </si>
  <si>
    <t xml:space="preserve">Una (1) socialización a la alta dirección con los avances logrados y la estrategia de continuaidad para el cumplimiento de los criterios de accesibilidad. </t>
  </si>
  <si>
    <t>1.18</t>
  </si>
  <si>
    <t>Realizar un memorando interno con la confirmación de los responsables de la actualización de la información por Dependencias para que sean agentes de cambio en la construcción de contenido que se generen a futuro para incorporar la norma NTC 5854.</t>
  </si>
  <si>
    <t>Un (1) memorando interno radicado</t>
  </si>
  <si>
    <t>Monitoreo del Acceso a la Información Pública</t>
  </si>
  <si>
    <t>1.19</t>
  </si>
  <si>
    <t>Realizar el monitoreo sobre la información publicada en la sede electronica con el status de la Matriz de seguimiento a la sección de Transparencia del primer y segundo semestre</t>
  </si>
  <si>
    <t>Dos (2) monitoreos de la información a publicar (Transparencia Activa Ley 1712 de 2014)</t>
  </si>
  <si>
    <t xml:space="preserve">PROGRAMAS DE TRANSPARENCIA Y ÉTICA PÚBLICA
</t>
  </si>
  <si>
    <t>Entidad:</t>
  </si>
  <si>
    <t>Vigencia:</t>
  </si>
  <si>
    <t>ENERO DE 2025A DICIEMBRE DE 2025</t>
  </si>
  <si>
    <t>Fecha de Publicación:</t>
  </si>
  <si>
    <t>ENERO DE 2025</t>
  </si>
  <si>
    <t>Componente 2: Rendición de Cuentas</t>
  </si>
  <si>
    <t>Actividades /metodología</t>
  </si>
  <si>
    <t>Dependencia</t>
  </si>
  <si>
    <r>
      <t xml:space="preserve">Subcomponente 1
</t>
    </r>
    <r>
      <rPr>
        <b/>
        <sz val="8"/>
        <color theme="1"/>
        <rFont val="Arial"/>
        <family val="2"/>
      </rPr>
      <t>Informar avances y resultados de la gestión</t>
    </r>
    <r>
      <rPr>
        <sz val="8"/>
        <color theme="1"/>
        <rFont val="Arial"/>
        <family val="2"/>
      </rPr>
      <t xml:space="preserve"> con calidad y en lenguaje comprensible</t>
    </r>
  </si>
  <si>
    <t>2.1</t>
  </si>
  <si>
    <t>Actualizar el Memorando Interno con los delegados del equipo de Participación Ciudadana y Rendición de Cuentas responsable de la implementación de Plan de Participación Ciudadana y la estrategia de rendición de cuentas</t>
  </si>
  <si>
    <t xml:space="preserve">Un (1) memorando interno actualizado  </t>
  </si>
  <si>
    <t>2.2</t>
  </si>
  <si>
    <t>Elaborar la actualización de documento de priorización y caracterización de grupos de valor  e interés</t>
  </si>
  <si>
    <t>Un (1) documento actualizado en sisgestión</t>
  </si>
  <si>
    <t>marzo de 2025</t>
  </si>
  <si>
    <t>2.3</t>
  </si>
  <si>
    <t>Realizar un taller práctico o socialización sobre el Documento para el relacionamiento con los grupos de valor UAERMV</t>
  </si>
  <si>
    <t>Un (1) taller practico realizado O socialización</t>
  </si>
  <si>
    <t>2.4</t>
  </si>
  <si>
    <t xml:space="preserve">Proceso Direccionamiento Estratégico </t>
  </si>
  <si>
    <t>2.5</t>
  </si>
  <si>
    <t xml:space="preserve">Publicar y divulgar en el Menú de Transparencia de la UAERMV la estrategia de Rendición de Cuentas con el cronograma de actividades incluida en las versiones de los Programas de Transparencia y Ética Pública (antes PAAC) (componente 2) para que los grupos de interés puedan hacer seguimiento a su implementación. </t>
  </si>
  <si>
    <t>Publicación y divulgación de un (1) Programas de Transparencia y Ética Pública (antes PAAC)</t>
  </si>
  <si>
    <t>2.6</t>
  </si>
  <si>
    <t>Diseñar la estrategia de medios comunicación interna y externa (redes sociales y página web) para la divulgación y publicación permanente de la gestión de la entidad en lenguaje claro a través de piezas comunicativas en los canales de la UAERMV</t>
  </si>
  <si>
    <t>Una (1) estrategia de medios de comunicación que refleje las piezas y mensajes en los diferentes calanes de la UAERMV diseñados y divulgados de manera permanente</t>
  </si>
  <si>
    <t>2.7</t>
  </si>
  <si>
    <t>Ejecución y divulgación de la estrategia de medios comunicación interna y externa (redes sociales y página web) para la divulgación y publicación permanente de la gestión de la entidad en lenguaje claro a través de piezas comunicativas en los canales de la UAERMV</t>
  </si>
  <si>
    <t>Un (1) reporte que evidencie las actividades ejecutadas en la estrategia de medios de comunicación interna y externa que refleje las piezas y mensajes a través de los diferentes calanes de la UAERMV diseñados y divulgados de manera permanente</t>
  </si>
  <si>
    <t>2.8</t>
  </si>
  <si>
    <t>Elaborar y publicar previamente a los espacios de Rendición de Cuentas de la Entidad y los espacios articulados con entidades del sector del Nodo Sector Movilidad Distrital (Secretaría de Movilidad, Instituto de Desarrollo Urbano -IDU, Terminal de Transporte, Empresa Metro, La Rolita y Transmilenio) los informes de rendición de cuentas en que se incluya los Objetivos de Desarrollo Sostenible, ODS, los conjuntos de datos disponibles en el Menú de Transparencia de la sede electrónica, los canales electrónicos de la Entidad, la gestión documental, administración de archivos y los Programas de Transparencia y Ética Pública (antes PAAC) para la consulta de los grupos de valor</t>
  </si>
  <si>
    <t>Dos (2) informes de rendición de cuentas publicados en la sección de transparencia de la sede electrónica de UMV</t>
  </si>
  <si>
    <t xml:space="preserve">Equipo interno conformado por los delegados del equipo de Participación Ciudadana y Rendición de Cuentas responsable de la implementación de la estrategia de Rendición de Cuentas </t>
  </si>
  <si>
    <t>2.9</t>
  </si>
  <si>
    <t>Diseñar pieza comunicativa didáctica de la Rendición de Cuentas (piezas y mensajes) para dar a conocer los informes de rendición de cuentas a los grupos de valor.</t>
  </si>
  <si>
    <t>Una (1) pieza comunicativa didáctica e incluyente para la población con discapacidad o grupos étnicos en el marco de la Rendición de Cuentas.</t>
  </si>
  <si>
    <t>2.10</t>
  </si>
  <si>
    <t xml:space="preserve">Divulgar y convocar a las rendiciones de cuentas, espacios de diálogo propios y a los articulados con el Nodo Sector Movilidad Distrital (generales y locales) y sensibilizaciones a colaboradores de la Entidad y ciudadanos por los diferentes medios de la UAERMV (página web, redes sociales, cartas de invitación, mensajes de texto, boletines de prensa, entre otros) </t>
  </si>
  <si>
    <t xml:space="preserve">Un (1) plan de acción de comunicaciones (piezas gráficas y en video, mensajes, entre otros) digitales o impresos </t>
  </si>
  <si>
    <t>2.11</t>
  </si>
  <si>
    <t xml:space="preserve">Convocar a las rendiciones de cuentas y espacios de diálogo a la Veeduría Distrital, a los grupos de veeduría de ciudadana identificados, gremios, entre otros. </t>
  </si>
  <si>
    <t>Una (1) carta de invitación o correo electrónico o llamada o WhatsApp debidamente ejecutado</t>
  </si>
  <si>
    <t>2.12</t>
  </si>
  <si>
    <t>Publicar en las carteleras físicas de la entidad la invitación a las rendiciones de cuentas propias de la Entidad, articulados con las entidades del sector y del Nodo Sector Movilidad Distrital y espacios de participación</t>
  </si>
  <si>
    <t xml:space="preserve">Tres entregas de las veintidós (22) publicaciones realizadas en las carteleras físicas de la Entidad de las invitaciones a los espacios de Rendición de Cuentas y Participación Ciudadana que se realizan durante la vigencia </t>
  </si>
  <si>
    <t>2.14</t>
  </si>
  <si>
    <t>Realizar la audiencia pública participativa virtual o presencial de la UAERMV sobre la gestión de la Entidad en el marco de "Saber es tú derecho" dirigida a los grupos de valor y población con discapacidad o grupos étnicos</t>
  </si>
  <si>
    <t>Una (1) grabación de la audiencia pública de rendición de cuentas realizada</t>
  </si>
  <si>
    <t xml:space="preserve">Equipo interno conformado por los delegados del equipo de Participación Ciudadana y Rendición de Cuentas responsable de la implementación dela estrategia de Rendición de Cuentas </t>
  </si>
  <si>
    <r>
      <t xml:space="preserve">Subcomponente 3
</t>
    </r>
    <r>
      <rPr>
        <b/>
        <sz val="8"/>
        <color theme="1"/>
        <rFont val="Arial"/>
        <family val="2"/>
      </rPr>
      <t>Responsabilidad</t>
    </r>
    <r>
      <rPr>
        <sz val="8"/>
        <color theme="1"/>
        <rFont val="Arial"/>
        <family val="2"/>
      </rPr>
      <t xml:space="preserve"> en la cultura de la rendición y 
petición de cuentas. </t>
    </r>
    <r>
      <rPr>
        <b/>
        <sz val="8"/>
        <color theme="1"/>
        <rFont val="Arial"/>
        <family val="2"/>
      </rPr>
      <t>Responder</t>
    </r>
    <r>
      <rPr>
        <sz val="8"/>
        <color theme="1"/>
        <rFont val="Arial"/>
        <family val="2"/>
      </rPr>
      <t xml:space="preserve"> a compromisos propuestos en la rendición de cuentas</t>
    </r>
  </si>
  <si>
    <t>2.15</t>
  </si>
  <si>
    <t xml:space="preserve">Recopilar, sistematizar, responder y publicar en el Menú Transparencia las respuestas a las preguntas, solicitudes y sugerencias de los ciudadanos realizadas en los momentos previos o durante los espacios de dialogo de la UAERMV o espacios articulados con el nodo del Sector Movilidad Distrital con las entidades del sector concernientes a la UAERMV o audiencia de rendición de cuenta de la Entidad a través del chat de la sesión virtual o el mecanismo seleccionado para recopilar estas preguntas en los espacios presenciales. </t>
  </si>
  <si>
    <t xml:space="preserve">Una (1) publicación posterior a los espacios de diálogo y rendiciones de cuenta de las sistematizaciones </t>
  </si>
  <si>
    <t>2.16</t>
  </si>
  <si>
    <r>
      <rPr>
        <i/>
        <sz val="8"/>
        <color rgb="FF000000"/>
        <rFont val="Arial"/>
        <family val="2"/>
      </rPr>
      <t xml:space="preserve">Realizar seguimiento a los compromisos adquiridos con la ciudadanía durante el proceso de rendición de cuentas y ejercicios de participación a través de la plataforma </t>
    </r>
    <r>
      <rPr>
        <b/>
        <i/>
        <sz val="8"/>
        <color rgb="FF000000"/>
        <rFont val="Arial"/>
        <family val="2"/>
      </rPr>
      <t xml:space="preserve">colibrí </t>
    </r>
    <r>
      <rPr>
        <i/>
        <sz val="8"/>
        <color rgb="FF000000"/>
        <rFont val="Arial"/>
        <family val="2"/>
      </rPr>
      <t>de la Veeduría Distrital y disponer en el Menú de Transparencia y Participación el enlace de la información de la plataforma Colibrí.</t>
    </r>
  </si>
  <si>
    <t>Un (1) documento consolidado con los pantallazos de los compromisos y seguimientos realizados en la plataforma colibrí</t>
  </si>
  <si>
    <t>Proceso intervención de la Infraestructura</t>
  </si>
  <si>
    <r>
      <t xml:space="preserve">Subcomponente 4
</t>
    </r>
    <r>
      <rPr>
        <b/>
        <sz val="8"/>
        <color theme="1"/>
        <rFont val="Arial"/>
        <family val="2"/>
      </rPr>
      <t>Evaluación y 
retroalimentación</t>
    </r>
    <r>
      <rPr>
        <sz val="8"/>
        <color theme="1"/>
        <rFont val="Arial"/>
        <family val="2"/>
      </rPr>
      <t xml:space="preserve"> a la gestión institucional y retroalimentación de los ejercicios de rendición de cuentas con acciones correctivas para mejora</t>
    </r>
  </si>
  <si>
    <t>2.17</t>
  </si>
  <si>
    <t>Aplicar encuesta de evaluación y retroalimentación de la gestión de la UAERMV, sobre los espacios de rendición de cuentas propios e informes de rendición de cuentas a los grupos de valor y analizar el impacto de las preguntas, solicitudes y sugerencias de los ciudadanos</t>
  </si>
  <si>
    <t>Un (1) informe de los resultados de la evaluación de percepción y análisis del impacto de las preguntas, solicitudes y sugerencias</t>
  </si>
  <si>
    <t>2.18</t>
  </si>
  <si>
    <t xml:space="preserve">Realizar la evaluación de la Audiencia Pública de Rendición de Cuentas </t>
  </si>
  <si>
    <t>Un (1) informe de Evaluación a la Audiencia Pública socializado y publicado.</t>
  </si>
  <si>
    <t xml:space="preserve">Proceso Control, Evaluación y Mejora de la Gestión </t>
  </si>
  <si>
    <r>
      <rPr>
        <sz val="8"/>
        <color rgb="FF000000"/>
        <rFont val="Arial"/>
        <family val="2"/>
      </rPr>
      <t xml:space="preserve">Subcomponente 5
Articulación Institucional a 
los </t>
    </r>
    <r>
      <rPr>
        <b/>
        <sz val="8"/>
        <color rgb="FF000000"/>
        <rFont val="Arial"/>
        <family val="2"/>
      </rPr>
      <t>Nodos de Rendición de 
Cuentas</t>
    </r>
  </si>
  <si>
    <t>2.19</t>
  </si>
  <si>
    <t xml:space="preserve">Participar en la articulación entre las entidades del sector movilidad a través del Nodo Sector Movilidad Distrital formalizado ante el Sistema Nacional de Rendición de Cuentas impulsado por Función Pública </t>
  </si>
  <si>
    <t xml:space="preserve">Un (1) documento consolidado con los pantallazos de las sesiones lideradas por la Secretaria de Movilidad del Nodo Movilidad Distrital formalizado ante el Sistema Nacional de Rendición de Cuentas o correos </t>
  </si>
  <si>
    <t>2.20</t>
  </si>
  <si>
    <t>Elaborar y publicar previamente a los espacios de Rendición de Cuentas de la Entidad y los espacios articulados con el Nodo Sector Movilidad Distrital (Secretaría de Movilidad, Instituto de Desarrollo Urbano -IDU, Terminal de Transporte, Empresa Metro, La Rolita y Transmilenio) los informes ejecutivos locales de rendición de cuentas en que se incluya los Objetivos de Desarrollo Sostenible, ODS, los conjuntos de datos disponibles en el Menú de Transparencia de la sede electrónica, los canales electrónicos de la Entidad y los Programas de Transparencia y Ética Pública (antes PAAC) para consulta de los grupos de valor</t>
  </si>
  <si>
    <t xml:space="preserve">20 informes ejecutivos por localidad de rendición de cuentas publicados previamente en la sección de transparencia de la sede electrónica de UAERMV
*El informe de la localidad de Sumapaz se realizará bajo los parámetros de los proyectos de regalías </t>
  </si>
  <si>
    <t>2.21</t>
  </si>
  <si>
    <t xml:space="preserve">Una (1) grabación de la rendición de cuentas realizada en articulación con el Sector </t>
  </si>
  <si>
    <t xml:space="preserve"> Proceso Direccionamiento Estratégico</t>
  </si>
  <si>
    <r>
      <rPr>
        <sz val="8"/>
        <color rgb="FF000000"/>
        <rFont val="Arial"/>
        <family val="2"/>
      </rPr>
      <t xml:space="preserve">Subcomponente 6
</t>
    </r>
    <r>
      <rPr>
        <b/>
        <sz val="8"/>
        <color rgb="FF000000"/>
        <rFont val="Arial"/>
        <family val="2"/>
      </rPr>
      <t>Rendición de cuentas focalizada</t>
    </r>
  </si>
  <si>
    <t xml:space="preserve">Rendir cuentas en espacios de dialogo de manera participativa, virtual o presencial, en las localidades de manera articulada con las entidades del Sector Movilidad del Nodo Sector Movilidad Distrital (Secretaría de Movilidad, Instituto de Desarrollo Urbano -IDU, Empresa Metro, La Rolita y Transmilenio, entre otras) en el marco de "Saber es tú derecho"  y del Sistema Nacional de Rendición de Cuentas </t>
  </si>
  <si>
    <t xml:space="preserve">(20) listados de asistencia de los espacios de rendición de cuentas realizados en articulación con el Sector Movilidad en las localidades </t>
  </si>
  <si>
    <t>Proceso Participación Ciudadana</t>
  </si>
  <si>
    <t>Subdirección de Mejoramiento de la Malla Vial Local</t>
  </si>
  <si>
    <t>Proceso de Planificación de la Conservación de la infraestructura</t>
  </si>
  <si>
    <t>PROGRAMAS DE TRANSPARENCIA Y ÉTICA PÚBLICA</t>
  </si>
  <si>
    <t>Componente 3: Mecanismos para mejorar la atención al ciudadano</t>
  </si>
  <si>
    <t>Estructura administrativa y direccionamiento estratégico</t>
  </si>
  <si>
    <t>3.1</t>
  </si>
  <si>
    <t>Realizar la revisión y actualización de la documentación establecida por el componente de servicio a la ciudadanía durante la vigencia</t>
  </si>
  <si>
    <t>Un (1) documento revisado  y actualizado</t>
  </si>
  <si>
    <t>Proceso Servicio a la Ciudadanía y Relacionamiento con Partes Interesadas 
(Atención al Ciudadano)</t>
  </si>
  <si>
    <t>Planeación estratégica del servicio al ciudadano y fortalecimiento de los canales de atención</t>
  </si>
  <si>
    <t>3.2</t>
  </si>
  <si>
    <t>Realizar seguimiento a los canales de atención, que permitan  la detección temprana de dificultades y oportunidades de mejoramiento frente a estos canales.</t>
  </si>
  <si>
    <t xml:space="preserve">(8) Actas de reunión y/o acompañamiento para verificar el funcionamiento de los canales  de atención al ciudadano en donde se identifiquen las oportunidades de mejora detectadas y los compromisos que se generen para abordarlas </t>
  </si>
  <si>
    <r>
      <rPr>
        <sz val="8"/>
        <color theme="1"/>
        <rFont val="Arial"/>
        <family val="2"/>
      </rPr>
      <t xml:space="preserve">Fortalecimiento del </t>
    </r>
    <r>
      <rPr>
        <b/>
        <sz val="8"/>
        <color theme="1"/>
        <rFont val="Arial"/>
        <family val="2"/>
      </rPr>
      <t>Talento Humano</t>
    </r>
    <r>
      <rPr>
        <sz val="8"/>
        <color theme="1"/>
        <rFont val="Arial"/>
        <family val="2"/>
      </rPr>
      <t xml:space="preserve"> al servicio del ciudadano</t>
    </r>
  </si>
  <si>
    <t>3.4</t>
  </si>
  <si>
    <t>3.5</t>
  </si>
  <si>
    <t>Sensibilizar a los servidores y contratistas públicos de la Entidad - UAERMV en temas relacionados con servicio al ciudadano.</t>
  </si>
  <si>
    <t>Un (1) listado de asistencia de la sensibilización en temas relacionados con servicio al ciudadano</t>
  </si>
  <si>
    <t xml:space="preserve">Secretaria General </t>
  </si>
  <si>
    <t xml:space="preserve">Proceso Gestión de Talento Humano </t>
  </si>
  <si>
    <t>3.6</t>
  </si>
  <si>
    <t>Sensibilizar al equipo del Proceso Servicio a la Ciudadanía y Relacionamiento con Partes Interesadas sobre la lengua señas</t>
  </si>
  <si>
    <t>Un (1) listado de asistencia de la sensibilización sobre lengua de señas</t>
  </si>
  <si>
    <t>Conocimiento del servicio al ciudadano, normativo y procedimental</t>
  </si>
  <si>
    <t>3.7</t>
  </si>
  <si>
    <t>Presentar ante el Comité Institucional de Gestión y Desempeño las sugerencias de los ciudadanos a través de la plataforma "Bogotá te Escucha" de acuerdo a la circular 001 de 2022 de la Secretaría General denominada "Guía conoce, propone y prioriza"</t>
  </si>
  <si>
    <t xml:space="preserve">Dos (2) presentaciones, listados de asistencia y/o captura de pantalla del comité con la presentación de las sugerencias hechas por la ciudadanía a la Entidad a través de "Bogotá te Escucha" o en caso de no recibir sugerencias se realizará esta observación en el comité institucional </t>
  </si>
  <si>
    <t>Proceso Servicio a la Ciudadanía y Relacionamiento con Partes Interesadas
(Atención al Ciudadano)</t>
  </si>
  <si>
    <t xml:space="preserve">Proceso Direccionamiento Estratégico  </t>
  </si>
  <si>
    <t>3.9</t>
  </si>
  <si>
    <t>Divulgar y publicar a los servidores públicos de la Entidad - UAERMV los lineamientos de respuesta de las entidades a las solicitudes de la Secretaria de Transparencia de acuerdo con el artículo 33 de la ley 2195 de 2022 "por medio de la cual se adoptan medidas en materia de transparencia, prevención y lucha contra la corrupción y se dictan otras disposiciones" explicando el régimen de posibles sanciones que tengan por el incumplimiento de esta obligación.</t>
  </si>
  <si>
    <t>Un (1) memorando interno sobre el art. 33 de la ley 2195 de 2022.
Una (1) pieza gráfica divulgada en los canales internos de la Entidad.</t>
  </si>
  <si>
    <t>Proceso Gestión Jurídica</t>
  </si>
  <si>
    <t>Gestión de relacionamiento con los ciudadanos</t>
  </si>
  <si>
    <t>3.10</t>
  </si>
  <si>
    <t xml:space="preserve">Realizar un informe anual sobre las reuniones masivas de inicio de obra para intervenciones de rehabilitación y las sensibilizaciones formativas de sostenibilidad </t>
  </si>
  <si>
    <t xml:space="preserve">Un (1) un Informe anual sobre las reuniones masivas y los talleres formativos de sostenibilidad </t>
  </si>
  <si>
    <t>Proceso intervención de la infraestructura
(Equipo de gestión social en obra)</t>
  </si>
  <si>
    <t>Análisis de la información de las denuncia de corrupción (enfoque de género) y evaluación de gestión y medición de la percepción ciudadana</t>
  </si>
  <si>
    <t>3.11</t>
  </si>
  <si>
    <t>Realizar informe cuantitativo y cualitativo, trimestral de peticiones quejas reclamos sugerencias y felicitaciones - PQRSFD, para la toma de decisiones encaminadas a la mejora del proceso.</t>
  </si>
  <si>
    <t>Cuatro (4) Informes trimestrales PQRSFD, detallados asi:  
Enero 2025 Corresponde al informe del IV trimestre 2024 
Abril 2025: Corresponde al informe del I trimestre de 2025. 
Julio 2025:Corresponde al Informe del II trimestre del 2025
Octubre 2025: Corresponde el informe del III trimestre del 2025</t>
  </si>
  <si>
    <t>3.12</t>
  </si>
  <si>
    <t>Realizar informe trimestral de seguimiento telefónico a las respuestas dadas por la Entidad - UAERMV a las PQRSFD realizadas por los ciudadanos.</t>
  </si>
  <si>
    <t>Tres (3) informes de seguimiento telefónico a las respuestas dadas por la Entidad - UAERMV a las PQRSFD</t>
  </si>
  <si>
    <t>Realizar informe trimestral consolidado de las encuestas de satisfacción en los frentes de obra en las distintas localidades</t>
  </si>
  <si>
    <t xml:space="preserve">Cuatro (4) informes consolidados sobre la satisfacción en los frentes de obra.  
Enero 2025 Corresponde al informe del IV trimestre 2024. 
Abril 2025: Corresponde al informe del I trimestre de 2025 
Julio 2025:Corresponde al Informe del II trimestre del 2025
Octubre 2024: Corresponde el informe del III trimestre del 2025"
</t>
  </si>
  <si>
    <t>Proceso intervención de la Infraestructura
(Equipo de gestión social en obra)</t>
  </si>
  <si>
    <t>Realizar informes sobre la satisfacción ciudadana frente a la atención prestada en los diferentes canales de atención de la entidad (presencial, virtual, telefónico y escrito)</t>
  </si>
  <si>
    <t>Tres (3) Informes con resultados y análisis de la satisfacción</t>
  </si>
  <si>
    <t xml:space="preserve">Componente 4: Racionalización de Trámites </t>
  </si>
  <si>
    <t xml:space="preserve">Nota: </t>
  </si>
  <si>
    <t>De acuerdo con el concepto emitido por el Departamento Administrativo de la Función Pública-DAFP a la Unidad Administrativa Especial de Rehabilitación y Mantenimiento Vial no le aplica la política de racionalización de trámites, toda vez que la entidad no presta ningún trámite o procedimiento administrativo ante la ciudadanía y partes interesadas.</t>
  </si>
  <si>
    <t xml:space="preserve">Componente 5: Apertura de información y datos abiertos </t>
  </si>
  <si>
    <t>Apertura de datos para los 
ciudadanos y grupos de 
interés</t>
  </si>
  <si>
    <t>5.1</t>
  </si>
  <si>
    <t xml:space="preserve">Publicar conjuntos de datos nuevos o actualizaciones de la Entidad en la plataforma de datos abiertos de Bogotá </t>
  </si>
  <si>
    <t xml:space="preserve">Realizar dos (2) publicaciones o actualizaciones de los conjuntos de datos abiertos de la Entidad en la plataforma de datos abiertos de Bogotá. </t>
  </si>
  <si>
    <t xml:space="preserve">Entrega de información 
en lenguaje sencillo que 
de cuenta de la gestión 
institucional </t>
  </si>
  <si>
    <t>5.2</t>
  </si>
  <si>
    <t xml:space="preserve">Oficina de Tecnologia de la Informacion </t>
  </si>
  <si>
    <t>5.3</t>
  </si>
  <si>
    <t xml:space="preserve">Socializar los resultados del Índice de Desempeño Institucional a los colaboradores de la Entidad. </t>
  </si>
  <si>
    <t>Un (1) listado de asistencia de la socializar de los resultados del Índice de Desempeño Institucional a los colaboradores de la Entidad</t>
  </si>
  <si>
    <t xml:space="preserve">Apertura de la información presupuestal institucional y de resultados </t>
  </si>
  <si>
    <t>5.4</t>
  </si>
  <si>
    <t xml:space="preserve">Preparar la información de la ejecución presupuestal de la Entidad para su posterior publicación </t>
  </si>
  <si>
    <t xml:space="preserve">Una (1) matriz de información con la ejecución presupuestal </t>
  </si>
  <si>
    <t xml:space="preserve">Innovación y tecnologia </t>
  </si>
  <si>
    <t>5.5</t>
  </si>
  <si>
    <t>Realizar la implementación del modelo de gestión de proyectos de TI (MGPTI), definido por MinTIC</t>
  </si>
  <si>
    <t>Un (1) informe con los resultados de la implementación del modelo de gestión de proyectos de TI (MGPTI), definido por MinTIC</t>
  </si>
  <si>
    <t>5.6</t>
  </si>
  <si>
    <t>Formular e implementar los procedimientos de Arquitectura Empresarial al Sistema de Gestión de Calidad de La entidad</t>
  </si>
  <si>
    <t>Un (1) procedimiento de Arquitectura Empresarial al Sistema de Gestión de Calidad de la entidad</t>
  </si>
  <si>
    <t>5.7</t>
  </si>
  <si>
    <t>Analizar las vulnerabilidades de seguridad a los activos de información (hardware, software, aplicaciones, redes) en la vigencia 2025</t>
  </si>
  <si>
    <t>Un (1) informe con el análisis de vulnerabilidades de seguridad a los activos de información (hardware, software, aplicaciones, redes) en la vigencia 2025</t>
  </si>
  <si>
    <t xml:space="preserve">Componente 6: Participación Ciudadana e Innovación en la Gestión Pública </t>
  </si>
  <si>
    <t xml:space="preserve">Etapa </t>
  </si>
  <si>
    <t>Ciudadanía en la toma
de decisiones públicas</t>
  </si>
  <si>
    <t>Formulación</t>
  </si>
  <si>
    <t>6.1</t>
  </si>
  <si>
    <t xml:space="preserve">Proceso Direccionamiento Estrategico </t>
  </si>
  <si>
    <t>6.2</t>
  </si>
  <si>
    <t>6.3</t>
  </si>
  <si>
    <t>Formular y publicar el Plan de Participación ciudadana de la entidad para la vigencia 2025, para promover la participación ciudadana y generar acciones de mejora</t>
  </si>
  <si>
    <t>Un (1) plan de participación ciudadana formuladoy publicado</t>
  </si>
  <si>
    <t xml:space="preserve">Implementación </t>
  </si>
  <si>
    <t>6.4</t>
  </si>
  <si>
    <t>Socializar el Plan de Participación ciudadana utilizando los diferentes canales de comunicación de la entidad.</t>
  </si>
  <si>
    <t>Un (1) plan de participación ciudadana 2025 socializado</t>
  </si>
  <si>
    <t>"Proceso Servicio a la Ciudadanía y Relacionamiento con Partes Interesadas (Participación Ciudadana)</t>
  </si>
  <si>
    <t>6.5</t>
  </si>
  <si>
    <t>6.6</t>
  </si>
  <si>
    <t>6.7</t>
  </si>
  <si>
    <t>Realizar dos  espacios de participación ciudadana "UMV  de Puertas Abiertas"  con los grupos de valor de la UAERM</t>
  </si>
  <si>
    <t>Proceso Servicio a la Ciudadanía y Relacionamiento con Partes Interesadas 
(Gestion Social- Participación Ciudadana)</t>
  </si>
  <si>
    <t>6.8</t>
  </si>
  <si>
    <t xml:space="preserve">Realizar actividad de uso y aprovechamiento con los datos abiertos de la Entidad en un ejercicio participativo que rete a los ciudadanos a encontrar soluciones a problemáticas ciudadanas y busque propiciar y gestionar Ia conformación de comunidades de aprovechamiento de datos abiertos </t>
  </si>
  <si>
    <t xml:space="preserve">Un (1) espacio de datos abiertos con la ciudadanía, acta y grabación de la sesión realizada
Una (1) comunidad de aprovechamiento de datos conformada </t>
  </si>
  <si>
    <t>Oficina de Tecnologias de la Información</t>
  </si>
  <si>
    <t>Planeación Participativa</t>
  </si>
  <si>
    <t>6.9</t>
  </si>
  <si>
    <t xml:space="preserve">Realizar ejercicio de participación digital para recibir las observaciones a los Programas de Transparencia y Ética Pública (antes PAAC) en el Menú de Participa usando los botones de Conoce, Propone y Prioriza </t>
  </si>
  <si>
    <t xml:space="preserve">Un (1) pantallazo de la publicación en la sede electrónica del ejercicio de participación digital </t>
  </si>
  <si>
    <t xml:space="preserve">Oficina Asesora de Planeación </t>
  </si>
  <si>
    <t>6.10</t>
  </si>
  <si>
    <t xml:space="preserve">Realizar ejercicio de participación digital para recibir las observaciones del mapa de riesgos de corrupción de la Entidad en el Menú de Participa usando los botones de Conoce, Propone y Prioriza </t>
  </si>
  <si>
    <t xml:space="preserve">Un (1) pantallazo de la publicación en la sede electrónicadel ejercicio de participación digital </t>
  </si>
  <si>
    <t xml:space="preserve">Diagnóstico Participativo </t>
  </si>
  <si>
    <t>6.11</t>
  </si>
  <si>
    <t xml:space="preserve">Realizar un ejercicio de participación tipo foro virtual (redes sociales y/o sede electrónica) o mesa de diálogo presencial para priorizar los temas de la Rendición de Cuentas, analizar la metodología y obtener propuestas de la ciudadanía </t>
  </si>
  <si>
    <t>Un (1) ejercicio de participación para priorizar los temas, analizar metodología y obtener propuestas de la ciudadanía</t>
  </si>
  <si>
    <t>6.12</t>
  </si>
  <si>
    <t xml:space="preserve">Realizar ejercicio de participación o de dialogo previo a las rendiciones de cuentas locales para conocer los temas de interés de los grupos de valor (mujeres, jóvenes, entre otros) por parte de las entidades del sector en el marco del Nodo Sector Movilidad Distrital </t>
  </si>
  <si>
    <t xml:space="preserve">Un (1) ejercicio de participación o de dialogo en el marco del Nodo Sector Movilidad y las entidades del sector con la ciudadanía para conocer los temas de interés   </t>
  </si>
  <si>
    <t>Seguimiento y Evaluación Participativa</t>
  </si>
  <si>
    <t>6.13</t>
  </si>
  <si>
    <t>Realizar cuatro (4) mesas de trabajo de relacionamiento con la ciudadania</t>
  </si>
  <si>
    <t>Acta de la mesa de trabajo de relacionamiento firmada por cada uno de los delegados de la mesa</t>
  </si>
  <si>
    <t>Proceso de Servicio a la Ciudadania y Relacionamiento con Partes Interesadas (participacion Ciudadana)</t>
  </si>
  <si>
    <t xml:space="preserve">Un (1) informe de Participacion Ciudadana </t>
  </si>
  <si>
    <t>Proceso de Direccionamiento Estratégico
(Planeación)</t>
  </si>
  <si>
    <t>Iniciativas de innovación por articulación institucional</t>
  </si>
  <si>
    <t xml:space="preserve">Innovación con grupos de valor </t>
  </si>
  <si>
    <t>Realizar un ejercicio de innovación abierta con grupos de valor de la UAERMV que responda a una problemática de la Entidad.</t>
  </si>
  <si>
    <t xml:space="preserve">Un (1) ejercicio de innovación abierta con grupos de valor </t>
  </si>
  <si>
    <t>Redes de innovación pública</t>
  </si>
  <si>
    <t xml:space="preserve">Articulación </t>
  </si>
  <si>
    <t xml:space="preserve">Asistir a las actividades de la Red de Innovación Pública del Distrito propuestas por Departamento Administrativo de la Función Pública, Laboratorio de Innovación de Bogotá y Dirección Distrital de Desarrollo Institucional </t>
  </si>
  <si>
    <t xml:space="preserve">Un (1) documento consolidado con los pantallazos de la participación en las actividades de la Red de Innovación Pública del Distrito </t>
  </si>
  <si>
    <t>Proceso de Direccionamiento Estratégico</t>
  </si>
  <si>
    <t xml:space="preserve">Componente 7: Promoción de la Integridad y la Ética Pública </t>
  </si>
  <si>
    <t>Responsables</t>
  </si>
  <si>
    <t>Estrategia</t>
  </si>
  <si>
    <t>Categoría</t>
  </si>
  <si>
    <t xml:space="preserve">Actividades de Gestión </t>
  </si>
  <si>
    <t xml:space="preserve">Adopción del Código de Integridad y la Promoción del Cambio Cultural </t>
  </si>
  <si>
    <t>Programas Gestión de Integridad y adopción o actualización del Código de Integridad en la Entidad</t>
  </si>
  <si>
    <t>Adopción</t>
  </si>
  <si>
    <t>7.1</t>
  </si>
  <si>
    <t>Proceso Gestión de Talento Humano</t>
  </si>
  <si>
    <t>7.2</t>
  </si>
  <si>
    <t>7.3</t>
  </si>
  <si>
    <t>7.4</t>
  </si>
  <si>
    <t>Equipo Gestores de Integridad</t>
  </si>
  <si>
    <t>Actualización</t>
  </si>
  <si>
    <t>7.5</t>
  </si>
  <si>
    <t>Sensibilización y capacitación</t>
  </si>
  <si>
    <t>7.6</t>
  </si>
  <si>
    <t xml:space="preserve">Equipo Gestores de Integridad </t>
  </si>
  <si>
    <t>7.7</t>
  </si>
  <si>
    <t>7.8</t>
  </si>
  <si>
    <t>Articulación con actores clave o grupos de valor</t>
  </si>
  <si>
    <t>7.9</t>
  </si>
  <si>
    <t>7.10</t>
  </si>
  <si>
    <t xml:space="preserve">Proceso Comunicaiones Estrategicas </t>
  </si>
  <si>
    <t>7.11</t>
  </si>
  <si>
    <t>7.12</t>
  </si>
  <si>
    <t>7.13</t>
  </si>
  <si>
    <t>7.14</t>
  </si>
  <si>
    <t xml:space="preserve">Responsables Directivos y jefes de dependencias de la Entidad </t>
  </si>
  <si>
    <t>Seguimiento y evaluación</t>
  </si>
  <si>
    <t>7.15</t>
  </si>
  <si>
    <t>Evaluar la "Apropiación de valores" institucionales y socializar los resultados obtenidos en el Comité Institucional de Coordinación de Control Interno</t>
  </si>
  <si>
    <t>Un (1) reporte de la evaluación de la apropiación de los valores institucionales al Comité Institucional de Coordinación de Control Interno, CICCI</t>
  </si>
  <si>
    <t xml:space="preserve"> Gestión preventiva del Conflicto de Interés</t>
  </si>
  <si>
    <t>Gestión preventiva del Conflicto de Interés</t>
  </si>
  <si>
    <t>Diseño de la estrategia para la gestión de conflictos de intereses</t>
  </si>
  <si>
    <t>Secretaría General</t>
  </si>
  <si>
    <t xml:space="preserve">Proceso Gestión Contractual </t>
  </si>
  <si>
    <t>Sensibilización y Capacitación</t>
  </si>
  <si>
    <t>Oficina de Control Interno Disciplinario</t>
  </si>
  <si>
    <t>Proceso de Control Disciplinario Interno</t>
  </si>
  <si>
    <t>Gestión prácticas 
Antisoborno, Antifraude</t>
  </si>
  <si>
    <t xml:space="preserve">Prácticas Antisoborno y Antifraude </t>
  </si>
  <si>
    <t xml:space="preserve">Oficina Jurídica </t>
  </si>
  <si>
    <t xml:space="preserve">Proceso de Gestión Jurídica </t>
  </si>
  <si>
    <t>Componente 8: Gestión Integral del Riesgo de Corrupción - Mapa de Riesgo de Corrupción</t>
  </si>
  <si>
    <t>Política de Administración de Riesgos de corrupción</t>
  </si>
  <si>
    <t>Construcción del Mapa de Riesgos de corrupción</t>
  </si>
  <si>
    <t>8.2</t>
  </si>
  <si>
    <t>Consolidar el mapa de riesgos institucional con los mapas de los procesos de la Entidad del 2024</t>
  </si>
  <si>
    <t xml:space="preserve">Mapa de Riesgos Institucional UAERMV 2024 </t>
  </si>
  <si>
    <t>8.3</t>
  </si>
  <si>
    <t>Sensibilizar a los enlaces de los procesos  de la Entidad, sobre la gestión de Riesgos y su respectivo seguimiento</t>
  </si>
  <si>
    <t>Un (1) listado de asistencia, grabación y/o material de apoyo de la sensibilización a los enlaces</t>
  </si>
  <si>
    <t>8.4</t>
  </si>
  <si>
    <t>Enlaces de proceso</t>
  </si>
  <si>
    <t>Consulta y divulgación</t>
  </si>
  <si>
    <t>8.5</t>
  </si>
  <si>
    <t xml:space="preserve">Realizar la publicación y divulgación en la sede electrónica de la Entidad  en el Menú Participa en el botón Conoce, Propone y Prioriza el mapa de riesgos para observaciones de la ciudadanía </t>
  </si>
  <si>
    <t xml:space="preserve">Una (1) publicación en la sede electrónicay pieza de divulgación del mapa de riesgo </t>
  </si>
  <si>
    <t>8.6</t>
  </si>
  <si>
    <t xml:space="preserve">Realizar la divulgación y publicación los Programas de Transparencia y Ética Pública (antes PAAC) en la sede electrónica de la Entidad en el Menú de Transparencia para consulta de la ciudadanía </t>
  </si>
  <si>
    <t xml:space="preserve">Una (1) publicación de los Programas de Transparencia y Ética Pública en sede electrónica y divulgación a través de los canales de comunicación de la Entidad. </t>
  </si>
  <si>
    <t>Monitoreo y revisión</t>
  </si>
  <si>
    <t>8.8</t>
  </si>
  <si>
    <t>Realizar monitoreo a los mapas de riesgos corrupción y Reportar a la OCI.</t>
  </si>
  <si>
    <t>8.9</t>
  </si>
  <si>
    <t>Realizar el informe de monitoreo a los mapas de riesgos de los procesos de la entidad</t>
  </si>
  <si>
    <t xml:space="preserve">Tres (3) informes de resultados de monitoreo mapas de riesgos </t>
  </si>
  <si>
    <t>Seguimiento</t>
  </si>
  <si>
    <t>8.10</t>
  </si>
  <si>
    <t>Realizar el seguimiento a los riesgos de corrupción y publicar el respectivo informe en la página web.</t>
  </si>
  <si>
    <t>Tres (3) informes de seguimiento a los riesgos de corrupción publicados y socializados.</t>
  </si>
  <si>
    <t xml:space="preserve">Componente 9: Medidas de debida diligencia y prevención del lavado de activos </t>
  </si>
  <si>
    <t>Adecuación institucional para cumplir con la debida diligencia</t>
  </si>
  <si>
    <t>9.1</t>
  </si>
  <si>
    <t>Analizar y verificar la necesidad de actualizar y/o crear procedimientos, manuales, formatos para la implementación del Sistema de Administración de Riesgos de Lavado de Activos y Financiación del Terrorismo - SARLAFT</t>
  </si>
  <si>
    <t>Un (1) reporte del formulario construido para el análisis y verificación de la actualización y/o creación de procedimientos, manuales, formatos para la implementación del Sistema de Administración de Riesgos de Lavado de Activos y Financiación del Terrorismo -SARLAFT</t>
  </si>
  <si>
    <t xml:space="preserve">Oficina Juridica </t>
  </si>
  <si>
    <t>Gestión Jurídica</t>
  </si>
  <si>
    <t xml:space="preserve">Gerencia de Contratación </t>
  </si>
  <si>
    <t xml:space="preserve">Proceso Gestión Financiera </t>
  </si>
  <si>
    <t>Construcción del plan de trabajo para adaptar y/o desarrollar la debida diligencia</t>
  </si>
  <si>
    <t>9.2</t>
  </si>
  <si>
    <t>Realizar mesa de trabajo para definir la ruta de implementación del Sistema de Administración de Riesgos de Lavado de Activos y Financiación del Terrorismo -SARLAFT</t>
  </si>
  <si>
    <t xml:space="preserve">Un (1) listado de asistencia y una (1) grabación de la mesa de trabajo para la identificación os roles del oficial de cumplimiento </t>
  </si>
  <si>
    <t>Gestión de la debida diligencia</t>
  </si>
  <si>
    <t>9.3</t>
  </si>
  <si>
    <t>Certificar a travéz de memorando interno el cumplimiento de la debida diligencia conforme a lo establecido en la Resolución 990 de 2023 expedida por el Director General de la Entidad sobre el Sistema de Administración de Riesgos de Lavado de Activos y Financiación del Terrorismo -SARLAFT</t>
  </si>
  <si>
    <t xml:space="preserve">Una (1) certificación o memorando interno de cumplimiento de la debida diligencia </t>
  </si>
  <si>
    <r>
      <t>#</t>
    </r>
    <r>
      <rPr>
        <sz val="9"/>
        <color rgb="FF000000"/>
        <rFont val="Arial"/>
        <family val="2"/>
      </rPr>
      <t> </t>
    </r>
  </si>
  <si>
    <r>
      <t>Componente</t>
    </r>
    <r>
      <rPr>
        <sz val="9"/>
        <color rgb="FF000000"/>
        <rFont val="Arial"/>
        <family val="2"/>
      </rPr>
      <t> </t>
    </r>
  </si>
  <si>
    <r>
      <t># De actividades</t>
    </r>
    <r>
      <rPr>
        <sz val="9"/>
        <color rgb="FF000000"/>
        <rFont val="Arial"/>
        <family val="2"/>
      </rPr>
      <t> </t>
    </r>
  </si>
  <si>
    <t>1 </t>
  </si>
  <si>
    <t>Mecanismos para la transparencia y el acceso a la información </t>
  </si>
  <si>
    <t>2 </t>
  </si>
  <si>
    <t>Rendición de Cuentas </t>
  </si>
  <si>
    <t>3 </t>
  </si>
  <si>
    <t>Mecanismos para mejorar la atención al ciudadano </t>
  </si>
  <si>
    <t>4 </t>
  </si>
  <si>
    <t>Racionalización de trámites  </t>
  </si>
  <si>
    <t>5 </t>
  </si>
  <si>
    <t>Apertura de información y datos abiertos </t>
  </si>
  <si>
    <t>6 </t>
  </si>
  <si>
    <t>Participación Ciudadana e Innovación en la Gestión Pública </t>
  </si>
  <si>
    <t>7 </t>
  </si>
  <si>
    <t>Promoción de la Integridad y la Ética Pública </t>
  </si>
  <si>
    <t>8 </t>
  </si>
  <si>
    <t>Gestión Integral del Riesgo de Corrupción - Mapa de Riesgo de Corrupción </t>
  </si>
  <si>
    <t>9 </t>
  </si>
  <si>
    <t>Medidas de debida diligencia y prevención del lavado de activos </t>
  </si>
  <si>
    <t>TOTAL</t>
  </si>
  <si>
    <t>Sensibilizar al equipo de servicio a la ciudadanía y relacionamiento con partes interesadas y comunicaciones sobre la lengua señas</t>
  </si>
  <si>
    <t>Sensibilizar al equipo de trabajo sobre su mapa de riesgos y su seguimiento</t>
  </si>
  <si>
    <t>(20) listados de asistencia, grabación y/o material de apoyo</t>
  </si>
  <si>
    <t>8.7</t>
  </si>
  <si>
    <t>Divulgar la Política de Administración del Riesgo</t>
  </si>
  <si>
    <t>Dos (2) divulgaciones</t>
  </si>
  <si>
    <t xml:space="preserve">Correos electrónicos con los resultados del monitoreo a los riesgos de corrupción. </t>
  </si>
  <si>
    <t>Dos (2) "UMV de Puertas abiertas" realizados
1 entre los meses de febrero a julio
1 entre los meses de agosto a diciembre</t>
  </si>
  <si>
    <t>Realizar informe  descriptivo de  los resultados de los indicadores asociados al plan de participacion ciudadana.</t>
  </si>
  <si>
    <t>3.3</t>
  </si>
  <si>
    <t>3.8</t>
  </si>
  <si>
    <t>6.14</t>
  </si>
  <si>
    <t>2.13</t>
  </si>
  <si>
    <t>8.1</t>
  </si>
  <si>
    <t>Revisar la Política de Administración del Riesgo  en caso de requerir ajuste se realizará la modificación.</t>
  </si>
  <si>
    <t>Un (1) acta de revisión de la política y/o si se requiere se realizará el ajuste del documento</t>
  </si>
  <si>
    <t>Convocar con un memorando general radicado, dirigido a los Jefes de las dieciocho (18) dependencias UAERMV, para que postulen o ratifiquen a su Gestor(a) de Integridad, en calidad de servidor(a) público(a) que cumplan con  los requisitos establecidos en el Decreto 118 de 2018 en su Artículo 8: "Perfil de los/as Gestores/as de Integridad".</t>
  </si>
  <si>
    <t>Expedir y notificar el acto administrativo  (resolución) que establece la  conformación del equipo de Gestores de Integridad para la presente vigencia 2025, una vez fueron verificados los postulados por Gestión del Talento Humano.</t>
  </si>
  <si>
    <t>Ejecutar una actividad de la Caja de Herramientas de Integridad proporcionada por el Departamento Administrativo de la Función Pública (DAFP), seleccionada por los Gestores de Integridad, para fomentar la apropiación de la integridad, que permita seguir las acciones básicas de comprometer, ejemplificar, activar y fomentar el comportamiento íntegro dentro de la UAERMV.</t>
  </si>
  <si>
    <t>Aplicar, analizar y socializar  los resultados del Test de Percepción de Integridad, conforme a los lineamientos del Departamento Administrativo de la Función Pública (DAFP).
Por: Proceso Gestión del Talento Humano y Gestores de Integridad</t>
  </si>
  <si>
    <t>Realizar una jornada de inducción/reinducción a los Gestores de Integridad, sobre la normatividad y herramientas aplicables para el desarrollo y actuar de su gestión, para promover el hábito de actuar de forma coherente con los "Valores Institucionales", en cumplimiento del Plan de Adecuación y Sostenibilidad MIPG 2025-Trim1.</t>
  </si>
  <si>
    <t>Realizar alertas cuatrimestrales oportunas antes del monitoreo, para el seguimiento de las actividades en la implementación del Plan de Gestión de Integridad incluido en el componente 7 del Programa de Transparencia y Ética Pública.</t>
  </si>
  <si>
    <t xml:space="preserve">Un (1) memorando general para la postulación o ratificación de Gestores de Integridad de cada una de las dieciocho (18) dependencias UAERMV. </t>
  </si>
  <si>
    <t>Una (1) resolución  de conformación de los "Gestores de Integridad 2025" expedida y notificada a los dieciocho (18) Gestores de Integridad y a sus jefes de dependencias.</t>
  </si>
  <si>
    <t>Una (1) actividad de la caja de herramientas del DAFP seleccionada y ejecutada por los Gestores de Integridad,  para apropiar la Integridad en la UAERMV.</t>
  </si>
  <si>
    <t>Un (1) reporte con los resultados del Test de Percepción de Integridad, radicado al CIGD-Comité Institucional de Gestión y Desempeño.</t>
  </si>
  <si>
    <t>Proceso Comunicaiones Estratégicas 
(Comunicaciones internas)</t>
  </si>
  <si>
    <t>Implementar diez (10) estrategias de comunicación interna para promover la Integridad, destacando: los " 9 valores institucionales" y el "Manual del Código de Integridad Institucional".</t>
  </si>
  <si>
    <t>Diez  (10) estrategias de comunicación interna implementadas (una cada mes) para divulgar y promover la Integridad en la UAERMV</t>
  </si>
  <si>
    <t>Una (1) reunión programada y ejecutada con evidencia de:  "archivo de la presentación" y "lista de asistencia" de los participantes a la inducción/reinducción de los Gestores de Integridad.</t>
  </si>
  <si>
    <t xml:space="preserve">Realizar o convalidar por los Gestores de Integridad el curso virtual de integridad de la Secretaria General de la Alcaldía Mayor de Bogotá "Soy 10 aprende" (https://gestionacademica.bogota.gov.co/moodle/) </t>
  </si>
  <si>
    <t>Treinta y seis (36) certificados vigentes o convalidados del curso virtual de integridad  del DAFP, de los dieciocho (18) Gestores de Integridad y dieciocho (18) Jefes de dependencias.</t>
  </si>
  <si>
    <t>Socializar a los gestores de integridad: el Plan de Gestión de Integridad 2025 (transición del PTEP componente 7) para ejecutar en equipo las actividades de la vigencia.</t>
  </si>
  <si>
    <t>Una (1) reunión programada y ejecutada con evidencia de:  "archivo de la presentación" y "lista de asistencia"  para la socialización del Plan de Gestión de Integridad 2025  a los Gestores de integridad.</t>
  </si>
  <si>
    <t>Realizar o convalidar el curso virtual sobre Integridad, Transparencia y Lucha contra la Corrupción establecido por  el Departamento Administrativo de la Función Pública (DAFP), de los dieciocho (18) Gestores de Integridad y dieciocho (18) Jefes de dependencias. (https://www.funcionpublica.gov.co/eva/es/cursos-virtuales-eva/curso-integridad.html)</t>
  </si>
  <si>
    <t>Dieciocho (18) certificados vigentes o convalidados del curso virtual de integridad "Soy 10 aprende" de los Gestores de Integrida</t>
  </si>
  <si>
    <t>Tres (3) alertas oportunas cada cuatrimestre antes del monitoreo, para realizar el seguimiento  del Plan de Gestión de Integridad incluido en el componente 7 del Programa de Transparencia y Ética Pública.</t>
  </si>
  <si>
    <t>Verificar en cada cuatrimestre antes del monitoreo, el cumplimiento de la actividad de control del RIESGO que está relacionado con el reporte de la declaración de conflictos de interés de la Entidad (en SIGEP y SIDEAP)</t>
  </si>
  <si>
    <t>Tres (3) verificaciones al mapa de riesgos, cada cuatrimestre antes del monitoreo, a la actividad de control del riesgo relacionado con la declaración de conflictos de interés.</t>
  </si>
  <si>
    <t>Una (1) reunión programada y ejecutada con evidencia de:  "archivo de la presentación" y "lista de asistencia" de los participantes a la sensibilización realizada del Manual de Código de Integridad institucional" e "instructivo del trámite de conflictos de interés".</t>
  </si>
  <si>
    <t>Realizar una divulgación sobre la identificación y gestión de conflictos de interés, su declaración proactiva, el cumplimiento de la Ley 2013 de 2019.</t>
  </si>
  <si>
    <t>Una (1) divulgación de la identificación y gestión para la declarción de conflictos de interés (antes del 31-jul-2025)</t>
  </si>
  <si>
    <t>Sensibilizar en la Política de Prevención de Daño Antijurídico, que incluya la temática Antisoborno y Antifraude.</t>
  </si>
  <si>
    <t>Una (1) reunión programada y ejecutada con evidencia de:  "archivo de la presentación" y "lista de asistencia" para sensibilizar en la Política de Prevención de Daño Antijurídico que incluya la temática Antisoborno y Antifraude</t>
  </si>
  <si>
    <t>Dirección General
Oficina Asesora de Planeación</t>
  </si>
  <si>
    <t>Proceso Comunicaciones Estrategicas 
Proceso Direccionamiento Estratégico</t>
  </si>
  <si>
    <t>Verificar y ajustar los links de la Ley de transparencia publicados en la sede electrónica de la Entidad</t>
  </si>
  <si>
    <t>julio 2025
diciembre 2025</t>
  </si>
  <si>
    <t>MONITOREO</t>
  </si>
  <si>
    <t>Fecha reporte</t>
  </si>
  <si>
    <t>Observaciones</t>
  </si>
  <si>
    <t>Principales acciones realizadas a 31/10/2025</t>
  </si>
  <si>
    <t>Links Evidencias</t>
  </si>
  <si>
    <t>7.16</t>
  </si>
  <si>
    <t>Emitir una circular interna, para promover la participación de todos los servidores públicos y contratistas en la realización del "Curso de integridad, transparencia y lucha contra la corrupción" establecido por el Departamento Administrativo de la Función Pública (DAFP), para dar cumplimiento a la Ley 2016 de 2020</t>
  </si>
  <si>
    <t>Circular interna emitida</t>
  </si>
  <si>
    <t>Rendir cuentas de manera general, participativa, virtual y articulada con el Nodo Sector Movilidad Distrital  (Secretaría de Movilidad, Instituto de Desarrollo Urbano - IDU, Empresa Metro, Transmilenio, Terminal de Transporte, La Rolita, entre otras)</t>
  </si>
  <si>
    <t>Sensibilizar a todos los servidores públicos y  contratistas colaboradores sobre el "Manual de Código de Integridad Institucional" y el "Instructivo Trámite de Conflictos de Interés" (GTHU-IN-007), en cumplimiento del Plan de Adecuación y Sostenibilidad MIPG 2025-Trim2.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</si>
</sst>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mmm\ yyyy"/>
  </numFmts>
  <fonts count="22" x14ac:knownFonts="1">
    <font>
      <sz val="11"/>
      <color theme="1"/>
      <name val="Calibri"/>
      <family val="2"/>
      <scheme val="minor"/>
    </font>
    <font>
      <b/>
      <sz val="8"/>
      <color theme="1"/>
      <name val="Arial"/>
      <family val="2"/>
    </font>
    <font>
      <sz val="8"/>
      <color theme="1"/>
      <name val="Arial"/>
      <family val="2"/>
    </font>
    <font>
      <b/>
      <sz val="8"/>
      <name val="Arial"/>
      <family val="2"/>
    </font>
    <font>
      <sz val="8"/>
      <name val="Arial"/>
      <family val="2"/>
    </font>
    <font>
      <i/>
      <sz val="8"/>
      <name val="Arial"/>
      <family val="2"/>
    </font>
    <font>
      <sz val="11"/>
      <color theme="1"/>
      <name val="Arial"/>
      <family val="2"/>
    </font>
    <font>
      <i/>
      <sz val="8"/>
      <color theme="1"/>
      <name val="Arial"/>
      <family val="2"/>
    </font>
    <font>
      <sz val="8"/>
      <color theme="1"/>
      <name val="Calibri"/>
      <family val="2"/>
      <scheme val="minor"/>
    </font>
    <font>
      <i/>
      <sz val="8"/>
      <color rgb="FF000000"/>
      <name val="Arial"/>
      <family val="2"/>
    </font>
    <font>
      <b/>
      <sz val="11"/>
      <color theme="1"/>
      <name val="Calibri"/>
      <family val="2"/>
      <scheme val="minor"/>
    </font>
    <font>
      <b/>
      <sz val="8"/>
      <color rgb="FF000000"/>
      <name val="Arial"/>
      <family val="2"/>
    </font>
    <font>
      <b/>
      <i/>
      <sz val="8"/>
      <color rgb="FF000000"/>
      <name val="Arial"/>
      <family val="2"/>
    </font>
    <font>
      <sz val="10"/>
      <color rgb="FF000000"/>
      <name val="Arial"/>
      <family val="2"/>
    </font>
    <font>
      <i/>
      <sz val="8"/>
      <color theme="0"/>
      <name val="Arial"/>
      <family val="2"/>
    </font>
    <font>
      <b/>
      <sz val="8"/>
      <color theme="1"/>
      <name val="Calibri"/>
      <family val="2"/>
      <scheme val="minor"/>
    </font>
    <font>
      <sz val="8"/>
      <color rgb="FF000000"/>
      <name val="Arial"/>
      <family val="2"/>
    </font>
    <font>
      <sz val="9"/>
      <color rgb="FF000000"/>
      <name val="Arial"/>
      <family val="2"/>
    </font>
    <font>
      <b/>
      <sz val="9"/>
      <color rgb="FF000000"/>
      <name val="Arial"/>
      <family val="2"/>
    </font>
    <font>
      <i/>
      <sz val="8"/>
      <color rgb="FF000000"/>
      <name val="Calibri"/>
      <family val="2"/>
    </font>
    <font>
      <i/>
      <sz val="8"/>
      <color rgb="FF000000"/>
      <name val="Calibri"/>
      <family val="2"/>
      <scheme val="minor"/>
    </font>
    <font>
      <sz val="8"/>
      <name val="Calibri"/>
      <family val="2"/>
      <scheme val="minor"/>
    </font>
  </fonts>
  <fills count="9">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rgb="FFBFBFBF"/>
        <bgColor indexed="64"/>
      </patternFill>
    </fill>
    <fill>
      <patternFill patternType="solid">
        <fgColor rgb="FF00B050"/>
        <bgColor indexed="64"/>
      </patternFill>
    </fill>
    <fill>
      <patternFill patternType="solid">
        <fgColor theme="0"/>
        <bgColor rgb="FF000000"/>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diagonal/>
    </border>
    <border>
      <left/>
      <right/>
      <top/>
      <bottom style="thin">
        <color indexed="64"/>
      </bottom>
      <diagonal/>
    </border>
    <border>
      <left/>
      <right/>
      <top style="thin">
        <color indexed="64"/>
      </top>
      <bottom/>
      <diagonal/>
    </border>
    <border>
      <left/>
      <right style="thin">
        <color rgb="FF000000"/>
      </right>
      <top style="thin">
        <color rgb="FF000000"/>
      </top>
      <bottom style="thin">
        <color rgb="FF000000"/>
      </bottom>
      <diagonal/>
    </border>
    <border>
      <left style="thin">
        <color rgb="FF000000"/>
      </left>
      <right style="thin">
        <color indexed="64"/>
      </right>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rgb="FF000000"/>
      </right>
      <top/>
      <bottom/>
      <diagonal/>
    </border>
    <border>
      <left/>
      <right style="thin">
        <color indexed="64"/>
      </right>
      <top/>
      <bottom style="thin">
        <color rgb="FF000000"/>
      </bottom>
      <diagonal/>
    </border>
    <border>
      <left style="thin">
        <color rgb="FF000000"/>
      </left>
      <right/>
      <top/>
      <bottom/>
      <diagonal/>
    </border>
    <border>
      <left/>
      <right/>
      <top style="thin">
        <color rgb="FF000000"/>
      </top>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bottom style="thin">
        <color indexed="64"/>
      </bottom>
      <diagonal/>
    </border>
    <border>
      <left style="thin">
        <color indexed="64"/>
      </left>
      <right style="thin">
        <color rgb="FF000000"/>
      </right>
      <top style="thin">
        <color indexed="64"/>
      </top>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right style="thin">
        <color rgb="FF000000"/>
      </right>
      <top style="thin">
        <color auto="1"/>
      </top>
      <bottom style="thin">
        <color auto="1"/>
      </bottom>
      <diagonal/>
    </border>
    <border>
      <left style="thin">
        <color rgb="FF000000"/>
      </left>
      <right/>
      <top style="thin">
        <color indexed="64"/>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right style="thin">
        <color indexed="64"/>
      </right>
      <top style="thin">
        <color rgb="FF000000"/>
      </top>
      <bottom/>
      <diagonal/>
    </border>
  </borders>
  <cellStyleXfs count="1">
    <xf numFmtId="0" fontId="0" fillId="0" borderId="0"/>
  </cellStyleXfs>
  <cellXfs count="561">
    <xf numFmtId="0" fontId="0" fillId="0" borderId="0" xfId="0"/>
    <xf numFmtId="0" fontId="4" fillId="0" borderId="0" xfId="0" applyFont="1"/>
    <xf numFmtId="0" fontId="6" fillId="0" borderId="0" xfId="0" applyFont="1"/>
    <xf numFmtId="0" fontId="3" fillId="0" borderId="1" xfId="0" applyFont="1" applyBorder="1"/>
    <xf numFmtId="0" fontId="7" fillId="0" borderId="1" xfId="0" applyFont="1" applyBorder="1" applyAlignment="1">
      <alignment vertical="center" wrapText="1"/>
    </xf>
    <xf numFmtId="0" fontId="8" fillId="0" borderId="0" xfId="0" applyFont="1"/>
    <xf numFmtId="0" fontId="2" fillId="0" borderId="1" xfId="0" applyFont="1" applyBorder="1" applyAlignment="1">
      <alignment horizontal="center" vertical="center" wrapText="1"/>
    </xf>
    <xf numFmtId="0" fontId="8" fillId="0" borderId="0" xfId="0" applyFont="1" applyAlignment="1">
      <alignment horizontal="center"/>
    </xf>
    <xf numFmtId="0" fontId="8" fillId="0" borderId="0" xfId="0" applyFont="1" applyAlignment="1">
      <alignment horizontal="left"/>
    </xf>
    <xf numFmtId="0" fontId="5" fillId="0" borderId="1" xfId="0" applyFont="1" applyBorder="1" applyAlignment="1">
      <alignment horizontal="left" vertical="center" wrapText="1"/>
    </xf>
    <xf numFmtId="0" fontId="4" fillId="0" borderId="0" xfId="0" applyFont="1" applyAlignment="1">
      <alignment horizontal="center" vertical="center"/>
    </xf>
    <xf numFmtId="0" fontId="3" fillId="0" borderId="1" xfId="0" applyFont="1" applyBorder="1" applyAlignment="1">
      <alignment vertical="center"/>
    </xf>
    <xf numFmtId="0" fontId="4" fillId="0" borderId="0" xfId="0" applyFont="1" applyAlignment="1">
      <alignment horizontal="center"/>
    </xf>
    <xf numFmtId="0" fontId="5" fillId="0" borderId="4" xfId="0" applyFont="1" applyBorder="1" applyAlignment="1">
      <alignment horizontal="center" vertical="center" wrapText="1"/>
    </xf>
    <xf numFmtId="0" fontId="2" fillId="0" borderId="0" xfId="0" applyFont="1" applyAlignment="1">
      <alignment vertical="center" wrapText="1"/>
    </xf>
    <xf numFmtId="0" fontId="7" fillId="0" borderId="1" xfId="0" applyFont="1" applyBorder="1" applyAlignment="1">
      <alignment horizontal="center" vertical="center" wrapText="1"/>
    </xf>
    <xf numFmtId="0" fontId="2" fillId="0" borderId="0" xfId="0" applyFont="1" applyAlignment="1">
      <alignment vertical="center"/>
    </xf>
    <xf numFmtId="0" fontId="2" fillId="0" borderId="0" xfId="0" applyFont="1"/>
    <xf numFmtId="0" fontId="1" fillId="4" borderId="9" xfId="0" applyFont="1" applyFill="1" applyBorder="1" applyAlignment="1">
      <alignment horizontal="center" vertical="center"/>
    </xf>
    <xf numFmtId="0" fontId="2" fillId="0" borderId="0" xfId="0" applyFont="1" applyAlignment="1">
      <alignment horizontal="center" vertical="center"/>
    </xf>
    <xf numFmtId="0" fontId="6"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3" fillId="0" borderId="1" xfId="0" applyFont="1" applyBorder="1" applyAlignment="1">
      <alignment horizontal="left" vertical="center"/>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0" fillId="0" borderId="0" xfId="0" applyAlignment="1">
      <alignment horizontal="left"/>
    </xf>
    <xf numFmtId="0" fontId="2" fillId="0" borderId="1" xfId="0" applyFont="1" applyBorder="1" applyAlignment="1">
      <alignment vertical="center" wrapText="1"/>
    </xf>
    <xf numFmtId="0" fontId="7" fillId="5" borderId="4"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7" fillId="5" borderId="12" xfId="0" applyFont="1" applyFill="1" applyBorder="1" applyAlignment="1">
      <alignment horizontal="center" vertical="center" wrapText="1"/>
    </xf>
    <xf numFmtId="0" fontId="1" fillId="4" borderId="15" xfId="0" applyFont="1" applyFill="1" applyBorder="1" applyAlignment="1">
      <alignment horizontal="center" vertical="center"/>
    </xf>
    <xf numFmtId="0" fontId="0" fillId="0" borderId="0" xfId="0" pivotButton="1"/>
    <xf numFmtId="164" fontId="2" fillId="0" borderId="1" xfId="0" applyNumberFormat="1" applyFont="1" applyBorder="1" applyAlignment="1">
      <alignment horizontal="left" vertical="center" wrapText="1"/>
    </xf>
    <xf numFmtId="164" fontId="0" fillId="0" borderId="0" xfId="0" applyNumberFormat="1"/>
    <xf numFmtId="164" fontId="0" fillId="0" borderId="0" xfId="0" applyNumberFormat="1" applyAlignment="1">
      <alignment horizontal="left"/>
    </xf>
    <xf numFmtId="0" fontId="1" fillId="2" borderId="2" xfId="0" applyFont="1" applyFill="1" applyBorder="1" applyAlignment="1">
      <alignment horizontal="center"/>
    </xf>
    <xf numFmtId="0" fontId="1" fillId="2" borderId="2" xfId="0" applyFont="1" applyFill="1" applyBorder="1" applyAlignment="1">
      <alignment horizontal="center" wrapText="1"/>
    </xf>
    <xf numFmtId="0" fontId="1" fillId="2" borderId="8" xfId="0" applyFont="1" applyFill="1" applyBorder="1" applyAlignment="1">
      <alignment horizontal="center" wrapText="1"/>
    </xf>
    <xf numFmtId="0" fontId="1" fillId="2" borderId="10" xfId="0" applyFont="1" applyFill="1" applyBorder="1" applyAlignment="1">
      <alignment horizontal="center" vertical="top" wrapText="1"/>
    </xf>
    <xf numFmtId="0" fontId="1" fillId="2" borderId="19" xfId="0" applyFont="1" applyFill="1" applyBorder="1" applyAlignment="1">
      <alignment horizontal="center" vertical="top"/>
    </xf>
    <xf numFmtId="0" fontId="8" fillId="4" borderId="8" xfId="0" applyFont="1" applyFill="1" applyBorder="1" applyAlignment="1">
      <alignment horizontal="center" vertical="top"/>
    </xf>
    <xf numFmtId="0" fontId="8" fillId="4" borderId="2" xfId="0" applyFont="1" applyFill="1" applyBorder="1"/>
    <xf numFmtId="0" fontId="8" fillId="4" borderId="2" xfId="0" applyFont="1" applyFill="1" applyBorder="1" applyAlignment="1">
      <alignment horizontal="left"/>
    </xf>
    <xf numFmtId="0" fontId="0" fillId="4" borderId="2" xfId="0" applyFill="1" applyBorder="1"/>
    <xf numFmtId="0" fontId="1" fillId="4" borderId="10" xfId="0" applyFont="1" applyFill="1" applyBorder="1" applyAlignment="1">
      <alignment horizontal="center" vertical="top"/>
    </xf>
    <xf numFmtId="0" fontId="1" fillId="4" borderId="4" xfId="0" applyFont="1" applyFill="1" applyBorder="1" applyAlignment="1">
      <alignment horizontal="center" vertical="top"/>
    </xf>
    <xf numFmtId="0" fontId="4" fillId="4" borderId="2" xfId="0" applyFont="1" applyFill="1" applyBorder="1" applyAlignment="1">
      <alignment horizontal="center" vertical="top"/>
    </xf>
    <xf numFmtId="0" fontId="4" fillId="4" borderId="8" xfId="0" applyFont="1" applyFill="1" applyBorder="1" applyAlignment="1">
      <alignment horizontal="center" vertical="top"/>
    </xf>
    <xf numFmtId="0" fontId="3" fillId="4" borderId="10" xfId="0" applyFont="1" applyFill="1" applyBorder="1" applyAlignment="1">
      <alignment horizontal="center" vertical="top" wrapText="1"/>
    </xf>
    <xf numFmtId="0" fontId="4" fillId="4" borderId="19" xfId="0" applyFont="1" applyFill="1" applyBorder="1" applyAlignment="1">
      <alignment horizontal="center" vertical="top"/>
    </xf>
    <xf numFmtId="0" fontId="1" fillId="4" borderId="20" xfId="0" applyFont="1" applyFill="1" applyBorder="1" applyAlignment="1">
      <alignment horizontal="center" vertical="center"/>
    </xf>
    <xf numFmtId="0" fontId="2" fillId="4" borderId="2" xfId="0" applyFont="1" applyFill="1" applyBorder="1"/>
    <xf numFmtId="0" fontId="2" fillId="4" borderId="2" xfId="0" applyFont="1" applyFill="1" applyBorder="1" applyAlignment="1">
      <alignment horizontal="center" vertical="top"/>
    </xf>
    <xf numFmtId="0" fontId="2" fillId="4" borderId="8" xfId="0" applyFont="1" applyFill="1" applyBorder="1" applyAlignment="1">
      <alignment horizontal="center" vertical="top"/>
    </xf>
    <xf numFmtId="0" fontId="2" fillId="4" borderId="2" xfId="0" applyFont="1" applyFill="1" applyBorder="1" applyAlignment="1">
      <alignment horizontal="center" vertical="center"/>
    </xf>
    <xf numFmtId="49" fontId="1" fillId="4" borderId="12" xfId="0" applyNumberFormat="1" applyFont="1" applyFill="1" applyBorder="1" applyAlignment="1">
      <alignment horizontal="center" vertical="top"/>
    </xf>
    <xf numFmtId="0" fontId="0" fillId="0" borderId="0" xfId="0" pivotButton="1" applyAlignment="1">
      <alignment vertical="center" wrapText="1"/>
    </xf>
    <xf numFmtId="0" fontId="0" fillId="0" borderId="0" xfId="0" applyAlignment="1">
      <alignment vertical="center" wrapText="1"/>
    </xf>
    <xf numFmtId="0" fontId="0" fillId="4" borderId="0" xfId="0" applyFill="1"/>
    <xf numFmtId="0" fontId="0" fillId="4" borderId="0" xfId="0" applyFill="1" applyAlignment="1">
      <alignment vertical="center" wrapText="1"/>
    </xf>
    <xf numFmtId="0" fontId="1" fillId="2" borderId="11" xfId="0" applyFont="1" applyFill="1" applyBorder="1" applyAlignment="1">
      <alignment horizontal="center" vertical="top"/>
    </xf>
    <xf numFmtId="0" fontId="0" fillId="0" borderId="0" xfId="0" applyAlignment="1">
      <alignment horizontal="left" indent="1"/>
    </xf>
    <xf numFmtId="0" fontId="0" fillId="4" borderId="19" xfId="0" applyFill="1" applyBorder="1"/>
    <xf numFmtId="0" fontId="1" fillId="4" borderId="18" xfId="0" applyFont="1" applyFill="1" applyBorder="1" applyAlignment="1">
      <alignment horizontal="center" vertical="top"/>
    </xf>
    <xf numFmtId="0" fontId="1" fillId="4" borderId="3" xfId="0" applyFont="1" applyFill="1" applyBorder="1" applyAlignment="1">
      <alignment horizontal="center" vertical="top"/>
    </xf>
    <xf numFmtId="0" fontId="1" fillId="0" borderId="0" xfId="0" applyFont="1"/>
    <xf numFmtId="0" fontId="1" fillId="4" borderId="5" xfId="0" applyFont="1" applyFill="1" applyBorder="1" applyAlignment="1">
      <alignment horizontal="center" vertical="center"/>
    </xf>
    <xf numFmtId="0" fontId="1" fillId="4" borderId="2" xfId="0" applyFont="1" applyFill="1" applyBorder="1" applyAlignment="1">
      <alignment horizontal="center" vertical="center" wrapText="1"/>
    </xf>
    <xf numFmtId="49" fontId="1" fillId="4" borderId="3" xfId="0" applyNumberFormat="1" applyFont="1" applyFill="1" applyBorder="1" applyAlignment="1">
      <alignment horizontal="center" vertical="top" wrapText="1"/>
    </xf>
    <xf numFmtId="49" fontId="0" fillId="0" borderId="0" xfId="0" applyNumberFormat="1" applyAlignment="1">
      <alignment horizontal="center" wrapText="1"/>
    </xf>
    <xf numFmtId="0" fontId="5" fillId="0" borderId="13" xfId="0" applyFont="1" applyBorder="1" applyAlignment="1">
      <alignment horizontal="center" vertical="center" wrapText="1"/>
    </xf>
    <xf numFmtId="0" fontId="13" fillId="0" borderId="0" xfId="0" applyFont="1" applyAlignment="1">
      <alignment wrapText="1"/>
    </xf>
    <xf numFmtId="0" fontId="3" fillId="4" borderId="3" xfId="0" applyFont="1" applyFill="1" applyBorder="1" applyAlignment="1">
      <alignment horizontal="center" vertical="top" wrapText="1"/>
    </xf>
    <xf numFmtId="0" fontId="4" fillId="4" borderId="8" xfId="0" applyFont="1" applyFill="1" applyBorder="1" applyAlignment="1">
      <alignment horizontal="center" vertical="center"/>
    </xf>
    <xf numFmtId="0" fontId="3" fillId="4" borderId="13" xfId="0" applyFont="1" applyFill="1" applyBorder="1" applyAlignment="1">
      <alignment horizontal="center" vertical="center"/>
    </xf>
    <xf numFmtId="0" fontId="0" fillId="0" borderId="0" xfId="0" applyAlignment="1">
      <alignment vertical="center"/>
    </xf>
    <xf numFmtId="164" fontId="5" fillId="0" borderId="4" xfId="0" applyNumberFormat="1" applyFont="1" applyBorder="1" applyAlignment="1">
      <alignment horizontal="right" vertical="center" wrapText="1"/>
    </xf>
    <xf numFmtId="164" fontId="5" fillId="0" borderId="1" xfId="0" applyNumberFormat="1" applyFont="1" applyBorder="1" applyAlignment="1">
      <alignment horizontal="right" vertical="center" wrapText="1"/>
    </xf>
    <xf numFmtId="164" fontId="5" fillId="0" borderId="1" xfId="0" applyNumberFormat="1" applyFont="1" applyBorder="1" applyAlignment="1">
      <alignment horizontal="right" vertical="center"/>
    </xf>
    <xf numFmtId="164" fontId="5" fillId="0" borderId="2" xfId="0" applyNumberFormat="1" applyFont="1" applyBorder="1" applyAlignment="1">
      <alignment horizontal="righ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top" wrapText="1"/>
    </xf>
    <xf numFmtId="0" fontId="5" fillId="3" borderId="0" xfId="0" applyFont="1" applyFill="1" applyAlignment="1">
      <alignment horizontal="center" vertical="center" wrapText="1"/>
    </xf>
    <xf numFmtId="0" fontId="1" fillId="4" borderId="2" xfId="0" applyFont="1" applyFill="1" applyBorder="1" applyAlignment="1">
      <alignment horizontal="right" vertical="top" wrapText="1"/>
    </xf>
    <xf numFmtId="0" fontId="8" fillId="0" borderId="0" xfId="0" applyFont="1" applyAlignment="1">
      <alignment horizontal="right"/>
    </xf>
    <xf numFmtId="0" fontId="5" fillId="3" borderId="11" xfId="0" applyFont="1" applyFill="1" applyBorder="1" applyAlignment="1">
      <alignment horizontal="center" vertical="center" wrapText="1"/>
    </xf>
    <xf numFmtId="49" fontId="1" fillId="4" borderId="11" xfId="0" applyNumberFormat="1" applyFont="1" applyFill="1" applyBorder="1" applyAlignment="1">
      <alignment horizontal="right" vertical="center"/>
    </xf>
    <xf numFmtId="49" fontId="2" fillId="0" borderId="0" xfId="0" applyNumberFormat="1" applyFont="1" applyAlignment="1">
      <alignment horizontal="right"/>
    </xf>
    <xf numFmtId="0" fontId="5" fillId="3" borderId="8"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22" xfId="0" applyFont="1" applyFill="1" applyBorder="1" applyAlignment="1">
      <alignment horizontal="center" vertical="center" wrapText="1"/>
    </xf>
    <xf numFmtId="0" fontId="0" fillId="0" borderId="0" xfId="0" applyAlignment="1">
      <alignment horizontal="right"/>
    </xf>
    <xf numFmtId="49" fontId="1" fillId="4" borderId="2" xfId="0" applyNumberFormat="1" applyFont="1" applyFill="1" applyBorder="1" applyAlignment="1">
      <alignment horizontal="right" vertical="center" wrapText="1"/>
    </xf>
    <xf numFmtId="0" fontId="0" fillId="0" borderId="0" xfId="0" applyAlignment="1">
      <alignment wrapText="1"/>
    </xf>
    <xf numFmtId="0" fontId="5" fillId="3" borderId="27" xfId="0" applyFont="1" applyFill="1" applyBorder="1" applyAlignment="1">
      <alignment horizontal="center" vertical="center" wrapText="1"/>
    </xf>
    <xf numFmtId="0" fontId="3" fillId="4" borderId="2" xfId="0" applyFont="1" applyFill="1" applyBorder="1" applyAlignment="1">
      <alignment horizontal="right" vertical="center" wrapText="1"/>
    </xf>
    <xf numFmtId="0" fontId="4" fillId="0" borderId="0" xfId="0" applyFont="1" applyAlignment="1">
      <alignment horizontal="right"/>
    </xf>
    <xf numFmtId="0" fontId="2" fillId="0" borderId="0" xfId="0" applyFont="1" applyAlignment="1">
      <alignment horizontal="center" vertical="center" wrapText="1"/>
    </xf>
    <xf numFmtId="0" fontId="5" fillId="5" borderId="4" xfId="0" applyFont="1" applyFill="1" applyBorder="1" applyAlignment="1">
      <alignment horizontal="center" vertical="center" wrapText="1"/>
    </xf>
    <xf numFmtId="0" fontId="1" fillId="2" borderId="2" xfId="0" applyFont="1" applyFill="1" applyBorder="1" applyAlignment="1">
      <alignment horizontal="right" vertical="center" wrapText="1"/>
    </xf>
    <xf numFmtId="0" fontId="6" fillId="0" borderId="0" xfId="0" applyFont="1" applyAlignment="1">
      <alignment horizontal="right"/>
    </xf>
    <xf numFmtId="0" fontId="0" fillId="0" borderId="0" xfId="0" applyAlignment="1">
      <alignment horizontal="right" vertical="center"/>
    </xf>
    <xf numFmtId="0" fontId="5" fillId="5" borderId="13" xfId="0" applyFont="1" applyFill="1" applyBorder="1" applyAlignment="1">
      <alignment horizontal="center" vertical="center" wrapText="1"/>
    </xf>
    <xf numFmtId="0" fontId="1" fillId="4" borderId="0" xfId="0" applyFont="1" applyFill="1" applyAlignment="1">
      <alignment horizontal="center" vertical="top"/>
    </xf>
    <xf numFmtId="0" fontId="2" fillId="0" borderId="0" xfId="0" applyFont="1" applyAlignment="1">
      <alignment vertical="top" wrapText="1"/>
    </xf>
    <xf numFmtId="0" fontId="7" fillId="0" borderId="0" xfId="0" applyFont="1" applyAlignment="1">
      <alignment horizontal="center" vertical="center" wrapText="1"/>
    </xf>
    <xf numFmtId="0" fontId="5" fillId="0" borderId="0" xfId="0" applyFont="1" applyAlignment="1">
      <alignment horizontal="center" vertical="center" wrapText="1"/>
    </xf>
    <xf numFmtId="0" fontId="7"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center" wrapText="1"/>
    </xf>
    <xf numFmtId="0" fontId="5" fillId="0" borderId="0" xfId="0" applyFont="1" applyAlignment="1">
      <alignment horizontal="center" vertical="top" wrapText="1"/>
    </xf>
    <xf numFmtId="0" fontId="7" fillId="0" borderId="0" xfId="0" applyFont="1" applyAlignment="1">
      <alignment horizontal="center" vertical="top" wrapText="1"/>
    </xf>
    <xf numFmtId="0" fontId="5" fillId="0" borderId="0" xfId="0" applyFont="1" applyAlignment="1">
      <alignment horizontal="center" wrapText="1"/>
    </xf>
    <xf numFmtId="0" fontId="5" fillId="0" borderId="0" xfId="0" applyFont="1" applyAlignment="1">
      <alignment vertical="center" wrapText="1"/>
    </xf>
    <xf numFmtId="0" fontId="7" fillId="0" borderId="0" xfId="0" applyFont="1" applyAlignment="1">
      <alignment horizontal="center" vertical="center"/>
    </xf>
    <xf numFmtId="49" fontId="7" fillId="0" borderId="0" xfId="0" applyNumberFormat="1" applyFont="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wrapText="1"/>
    </xf>
    <xf numFmtId="0" fontId="9" fillId="0" borderId="0" xfId="0" applyFont="1" applyAlignment="1">
      <alignment horizontal="center" vertical="center" wrapText="1"/>
    </xf>
    <xf numFmtId="0" fontId="14" fillId="0" borderId="0" xfId="0" applyFont="1" applyAlignment="1">
      <alignment horizontal="center" vertical="top" wrapText="1"/>
    </xf>
    <xf numFmtId="0" fontId="9" fillId="0" borderId="0" xfId="0" applyFont="1" applyAlignment="1">
      <alignment vertical="center" wrapText="1"/>
    </xf>
    <xf numFmtId="0" fontId="7" fillId="0" borderId="0" xfId="0" applyFont="1" applyAlignment="1">
      <alignment vertical="center" wrapText="1"/>
    </xf>
    <xf numFmtId="0" fontId="2" fillId="4" borderId="19" xfId="0" applyFont="1" applyFill="1" applyBorder="1" applyAlignment="1">
      <alignment horizontal="center" vertical="top"/>
    </xf>
    <xf numFmtId="0" fontId="1" fillId="2" borderId="13" xfId="0" applyFont="1" applyFill="1" applyBorder="1" applyAlignment="1">
      <alignment horizontal="center" vertical="top" wrapText="1"/>
    </xf>
    <xf numFmtId="0" fontId="1" fillId="2" borderId="14" xfId="0" applyFont="1" applyFill="1" applyBorder="1" applyAlignment="1">
      <alignment horizontal="center" vertical="top" wrapText="1"/>
    </xf>
    <xf numFmtId="0" fontId="1" fillId="2" borderId="14" xfId="0" applyFont="1" applyFill="1" applyBorder="1" applyAlignment="1">
      <alignment horizontal="center" vertical="top"/>
    </xf>
    <xf numFmtId="0" fontId="1" fillId="2" borderId="3" xfId="0" applyFont="1" applyFill="1" applyBorder="1" applyAlignment="1">
      <alignment horizontal="center" vertical="top" wrapText="1"/>
    </xf>
    <xf numFmtId="0" fontId="2" fillId="2" borderId="19" xfId="0" applyFont="1" applyFill="1" applyBorder="1" applyAlignment="1">
      <alignment horizontal="center" wrapText="1"/>
    </xf>
    <xf numFmtId="0" fontId="1" fillId="0" borderId="1" xfId="0" applyFont="1" applyBorder="1" applyAlignment="1">
      <alignment horizontal="center" vertical="center" wrapText="1"/>
    </xf>
    <xf numFmtId="9" fontId="0" fillId="0" borderId="0" xfId="0" applyNumberFormat="1" applyAlignment="1">
      <alignment vertical="center" wrapText="1"/>
    </xf>
    <xf numFmtId="14" fontId="0" fillId="0" borderId="0" xfId="0" applyNumberFormat="1" applyAlignment="1">
      <alignment vertical="center" wrapText="1"/>
    </xf>
    <xf numFmtId="0" fontId="6" fillId="0" borderId="0" xfId="0" applyFont="1" applyAlignment="1">
      <alignment vertical="center"/>
    </xf>
    <xf numFmtId="0" fontId="1" fillId="2" borderId="11"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8" fillId="4" borderId="19" xfId="0" applyFont="1" applyFill="1" applyBorder="1" applyAlignment="1">
      <alignment horizontal="center" vertical="center"/>
    </xf>
    <xf numFmtId="0" fontId="8" fillId="0" borderId="0" xfId="0" applyFont="1" applyAlignment="1">
      <alignment vertical="center"/>
    </xf>
    <xf numFmtId="0" fontId="10" fillId="0" borderId="0" xfId="0" applyFont="1"/>
    <xf numFmtId="0" fontId="6" fillId="4" borderId="2" xfId="0" applyFont="1" applyFill="1" applyBorder="1"/>
    <xf numFmtId="0" fontId="6" fillId="0" borderId="0" xfId="0" applyFont="1" applyAlignment="1">
      <alignment wrapText="1"/>
    </xf>
    <xf numFmtId="0" fontId="0" fillId="4" borderId="8" xfId="0" applyFill="1" applyBorder="1"/>
    <xf numFmtId="0" fontId="7" fillId="5" borderId="13" xfId="0" applyFont="1" applyFill="1" applyBorder="1" applyAlignment="1">
      <alignment horizontal="center" vertical="center" wrapText="1"/>
    </xf>
    <xf numFmtId="0" fontId="3" fillId="4" borderId="11" xfId="0" applyFont="1" applyFill="1" applyBorder="1" applyAlignment="1">
      <alignment horizontal="center" vertical="top"/>
    </xf>
    <xf numFmtId="0" fontId="3" fillId="4" borderId="12" xfId="0" applyFont="1" applyFill="1" applyBorder="1" applyAlignment="1">
      <alignment horizontal="center" vertical="top" wrapText="1"/>
    </xf>
    <xf numFmtId="164" fontId="2" fillId="0" borderId="1" xfId="0" applyNumberFormat="1" applyFont="1" applyBorder="1" applyAlignment="1">
      <alignment horizontal="right" vertical="center" wrapText="1"/>
    </xf>
    <xf numFmtId="49" fontId="1" fillId="4" borderId="4" xfId="0" applyNumberFormat="1" applyFont="1" applyFill="1" applyBorder="1" applyAlignment="1">
      <alignment horizontal="center" vertical="top" wrapText="1"/>
    </xf>
    <xf numFmtId="0" fontId="18" fillId="6" borderId="1" xfId="0" applyFont="1" applyFill="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2" fontId="0" fillId="0" borderId="0" xfId="0" applyNumberFormat="1"/>
    <xf numFmtId="1" fontId="0" fillId="0" borderId="0" xfId="0" applyNumberFormat="1" applyAlignment="1">
      <alignment horizontal="center"/>
    </xf>
    <xf numFmtId="0" fontId="1" fillId="4" borderId="3" xfId="0" applyFont="1" applyFill="1" applyBorder="1" applyAlignment="1">
      <alignment horizontal="center" vertical="top" wrapText="1"/>
    </xf>
    <xf numFmtId="0" fontId="1" fillId="4" borderId="19"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4" borderId="3" xfId="0" applyFont="1" applyFill="1" applyBorder="1" applyAlignment="1">
      <alignment horizontal="right" vertical="top" wrapText="1"/>
    </xf>
    <xf numFmtId="0" fontId="4" fillId="0" borderId="2" xfId="0" applyFont="1" applyBorder="1" applyAlignment="1">
      <alignment horizontal="center" vertical="center" wrapText="1"/>
    </xf>
    <xf numFmtId="0" fontId="3" fillId="0" borderId="7" xfId="0" applyFont="1" applyBorder="1" applyAlignment="1">
      <alignment horizontal="left"/>
    </xf>
    <xf numFmtId="0" fontId="3" fillId="0" borderId="5" xfId="0" applyFont="1" applyBorder="1" applyAlignment="1">
      <alignment horizontal="left"/>
    </xf>
    <xf numFmtId="49" fontId="3" fillId="0" borderId="7" xfId="0" applyNumberFormat="1" applyFont="1" applyBorder="1" applyAlignment="1">
      <alignment horizontal="left"/>
    </xf>
    <xf numFmtId="49" fontId="3" fillId="0" borderId="5" xfId="0" applyNumberFormat="1" applyFont="1" applyBorder="1" applyAlignment="1">
      <alignment horizontal="left"/>
    </xf>
    <xf numFmtId="0" fontId="3" fillId="0" borderId="1" xfId="0" applyFont="1" applyBorder="1" applyAlignment="1">
      <alignment horizontal="left"/>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3" borderId="35"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0" xfId="0" applyFont="1" applyFill="1" applyAlignment="1">
      <alignment horizontal="center" vertical="center" wrapText="1"/>
    </xf>
    <xf numFmtId="0" fontId="5" fillId="0" borderId="9" xfId="0" applyFont="1" applyBorder="1" applyAlignment="1">
      <alignment horizontal="left" vertical="center" wrapText="1"/>
    </xf>
    <xf numFmtId="0" fontId="1"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2" fillId="2" borderId="25" xfId="0" applyFont="1" applyFill="1" applyBorder="1" applyAlignment="1">
      <alignment horizontal="center" vertical="top" wrapText="1"/>
    </xf>
    <xf numFmtId="0" fontId="3" fillId="0" borderId="7" xfId="0" applyFont="1" applyBorder="1" applyAlignment="1">
      <alignment vertical="center"/>
    </xf>
    <xf numFmtId="0" fontId="3" fillId="0" borderId="30" xfId="0" applyFont="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xf>
    <xf numFmtId="0" fontId="3" fillId="0" borderId="44" xfId="0" applyFont="1" applyBorder="1" applyAlignment="1">
      <alignment vertical="center"/>
    </xf>
    <xf numFmtId="0" fontId="3" fillId="0" borderId="45" xfId="0" applyFont="1" applyBorder="1" applyAlignment="1">
      <alignment vertical="center"/>
    </xf>
    <xf numFmtId="0" fontId="5" fillId="5" borderId="26" xfId="0" applyFont="1" applyFill="1" applyBorder="1" applyAlignment="1">
      <alignment horizontal="center" vertical="center" wrapText="1"/>
    </xf>
    <xf numFmtId="0" fontId="1" fillId="2" borderId="11" xfId="0" applyFont="1" applyFill="1" applyBorder="1" applyAlignment="1">
      <alignment horizontal="center" vertical="center"/>
    </xf>
    <xf numFmtId="0" fontId="1" fillId="2" borderId="19" xfId="0" applyFont="1" applyFill="1" applyBorder="1" applyAlignment="1">
      <alignment horizontal="center" vertical="center"/>
    </xf>
    <xf numFmtId="0" fontId="9" fillId="5" borderId="15" xfId="0" applyFont="1" applyFill="1" applyBorder="1" applyAlignment="1">
      <alignment horizontal="center" vertical="center" wrapText="1"/>
    </xf>
    <xf numFmtId="0" fontId="9" fillId="5" borderId="35"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16"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24" xfId="0" applyFont="1" applyBorder="1" applyAlignment="1">
      <alignment horizontal="left" vertical="center" wrapText="1"/>
    </xf>
    <xf numFmtId="0" fontId="9" fillId="0" borderId="28" xfId="0" applyFont="1" applyBorder="1" applyAlignment="1">
      <alignment horizontal="left" vertical="center" wrapText="1"/>
    </xf>
    <xf numFmtId="0" fontId="9" fillId="0" borderId="4" xfId="0" applyFont="1" applyBorder="1" applyAlignment="1">
      <alignment horizontal="center" vertical="center" wrapText="1"/>
    </xf>
    <xf numFmtId="164" fontId="9" fillId="0" borderId="9" xfId="0" applyNumberFormat="1" applyFont="1" applyBorder="1" applyAlignment="1">
      <alignment horizontal="right" vertical="center"/>
    </xf>
    <xf numFmtId="0" fontId="9" fillId="5" borderId="27" xfId="0" applyFont="1" applyFill="1" applyBorder="1" applyAlignment="1">
      <alignment horizontal="center" vertical="center" wrapText="1"/>
    </xf>
    <xf numFmtId="0" fontId="1" fillId="4" borderId="36" xfId="0" applyFont="1" applyFill="1" applyBorder="1" applyAlignment="1">
      <alignment horizontal="center" vertical="center"/>
    </xf>
    <xf numFmtId="0" fontId="3" fillId="4" borderId="34" xfId="0" applyFont="1" applyFill="1" applyBorder="1" applyAlignment="1">
      <alignment horizontal="center" vertical="center" wrapText="1"/>
    </xf>
    <xf numFmtId="0" fontId="5" fillId="0" borderId="15" xfId="0" applyFont="1" applyBorder="1" applyAlignment="1">
      <alignment horizontal="left" vertical="center" wrapText="1"/>
    </xf>
    <xf numFmtId="0" fontId="9" fillId="0" borderId="1" xfId="0" applyFont="1" applyBorder="1" applyAlignment="1">
      <alignment horizontal="center" vertical="center" wrapText="1"/>
    </xf>
    <xf numFmtId="0" fontId="2" fillId="0" borderId="9" xfId="0" applyFont="1" applyBorder="1" applyAlignment="1">
      <alignment horizontal="center" vertical="center"/>
    </xf>
    <xf numFmtId="0" fontId="5" fillId="0" borderId="39" xfId="0" applyFont="1" applyBorder="1" applyAlignment="1">
      <alignment horizontal="center" vertical="center" wrapText="1"/>
    </xf>
    <xf numFmtId="164" fontId="5" fillId="3" borderId="1" xfId="0" applyNumberFormat="1" applyFont="1" applyFill="1" applyBorder="1" applyAlignment="1">
      <alignment vertical="center" wrapText="1"/>
    </xf>
    <xf numFmtId="0" fontId="5" fillId="0" borderId="26" xfId="0" applyFont="1" applyBorder="1" applyAlignment="1">
      <alignment horizontal="center" vertical="center" wrapText="1"/>
    </xf>
    <xf numFmtId="164" fontId="5" fillId="5" borderId="1" xfId="0" applyNumberFormat="1" applyFont="1" applyFill="1" applyBorder="1" applyAlignment="1">
      <alignment horizontal="right" vertical="center"/>
    </xf>
    <xf numFmtId="164" fontId="5" fillId="0" borderId="5" xfId="0" applyNumberFormat="1" applyFont="1" applyBorder="1" applyAlignment="1">
      <alignment horizontal="right" vertical="center"/>
    </xf>
    <xf numFmtId="0" fontId="5" fillId="5" borderId="9" xfId="0" applyFont="1" applyFill="1" applyBorder="1" applyAlignment="1">
      <alignment horizontal="center" vertical="center" wrapText="1"/>
    </xf>
    <xf numFmtId="0" fontId="5" fillId="0" borderId="9" xfId="0" applyFont="1" applyBorder="1" applyAlignment="1">
      <alignment vertical="center" wrapText="1"/>
    </xf>
    <xf numFmtId="0" fontId="7" fillId="5" borderId="2" xfId="0" applyFont="1" applyFill="1" applyBorder="1" applyAlignment="1">
      <alignment horizontal="center" vertical="center" wrapText="1"/>
    </xf>
    <xf numFmtId="0" fontId="4" fillId="0" borderId="0" xfId="0" applyFont="1" applyAlignment="1">
      <alignment wrapText="1"/>
    </xf>
    <xf numFmtId="0" fontId="8" fillId="7" borderId="0" xfId="0" applyFont="1" applyFill="1"/>
    <xf numFmtId="0" fontId="2" fillId="0" borderId="15" xfId="0" applyFont="1" applyBorder="1" applyAlignment="1">
      <alignment horizontal="center" vertical="center" wrapText="1"/>
    </xf>
    <xf numFmtId="0" fontId="7" fillId="0" borderId="27" xfId="0" applyFont="1" applyBorder="1" applyAlignment="1">
      <alignment horizontal="left" vertical="center" wrapText="1"/>
    </xf>
    <xf numFmtId="0" fontId="8" fillId="5" borderId="0" xfId="0" applyFont="1" applyFill="1"/>
    <xf numFmtId="0" fontId="0" fillId="5" borderId="0" xfId="0" applyFill="1"/>
    <xf numFmtId="164" fontId="5" fillId="5" borderId="1" xfId="0" applyNumberFormat="1" applyFont="1" applyFill="1" applyBorder="1" applyAlignment="1">
      <alignment horizontal="right" vertical="center" wrapText="1"/>
    </xf>
    <xf numFmtId="0" fontId="5" fillId="8" borderId="1" xfId="0" applyFont="1" applyFill="1" applyBorder="1" applyAlignment="1">
      <alignment vertical="center" wrapText="1"/>
    </xf>
    <xf numFmtId="0" fontId="9"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0" fillId="4" borderId="2" xfId="0" applyFill="1" applyBorder="1" applyAlignment="1">
      <alignment horizontal="center" vertical="center"/>
    </xf>
    <xf numFmtId="0" fontId="13" fillId="0" borderId="0" xfId="0" applyFont="1" applyAlignment="1">
      <alignment horizontal="center" vertical="center" wrapText="1"/>
    </xf>
    <xf numFmtId="0" fontId="5" fillId="3" borderId="1"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2" fillId="0" borderId="9" xfId="0" applyFont="1" applyBorder="1" applyAlignment="1">
      <alignment horizontal="center" vertical="center" wrapText="1"/>
    </xf>
    <xf numFmtId="0" fontId="6" fillId="0" borderId="0" xfId="0" applyFont="1" applyAlignment="1">
      <alignment horizontal="justify"/>
    </xf>
    <xf numFmtId="164" fontId="9" fillId="5" borderId="1" xfId="0" applyNumberFormat="1" applyFont="1" applyFill="1" applyBorder="1" applyAlignment="1">
      <alignment horizontal="right" vertical="center" wrapText="1"/>
    </xf>
    <xf numFmtId="0" fontId="9" fillId="0" borderId="1" xfId="0" applyFont="1" applyBorder="1" applyAlignment="1">
      <alignment vertical="center" wrapText="1"/>
    </xf>
    <xf numFmtId="0" fontId="4" fillId="5"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9" fillId="5" borderId="1" xfId="0" applyFont="1" applyFill="1" applyBorder="1" applyAlignment="1">
      <alignment horizontal="left" vertical="center" wrapText="1"/>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5" fillId="5" borderId="1" xfId="0" applyFont="1" applyFill="1" applyBorder="1" applyAlignment="1">
      <alignment horizontal="center" vertical="center" wrapText="1"/>
    </xf>
    <xf numFmtId="0" fontId="7"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7" fillId="0" borderId="4"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7" fillId="3"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3" fillId="4" borderId="13" xfId="0" applyFont="1" applyFill="1" applyBorder="1" applyAlignment="1">
      <alignment horizontal="center" vertical="top" wrapText="1"/>
    </xf>
    <xf numFmtId="0" fontId="4" fillId="4" borderId="0" xfId="0" applyFont="1" applyFill="1" applyBorder="1" applyAlignment="1">
      <alignment horizontal="center" vertical="top" wrapText="1"/>
    </xf>
    <xf numFmtId="0" fontId="3" fillId="4" borderId="13" xfId="0" applyFont="1" applyFill="1" applyBorder="1" applyAlignment="1">
      <alignment horizontal="center" vertical="top"/>
    </xf>
    <xf numFmtId="0" fontId="1" fillId="4" borderId="23" xfId="0" applyFont="1" applyFill="1" applyBorder="1" applyAlignment="1">
      <alignment horizontal="center" vertical="center"/>
    </xf>
    <xf numFmtId="0" fontId="3" fillId="4" borderId="3" xfId="0" applyFont="1" applyFill="1" applyBorder="1" applyAlignment="1">
      <alignment horizontal="right" vertical="top" wrapText="1"/>
    </xf>
    <xf numFmtId="0" fontId="5" fillId="0" borderId="1" xfId="0" applyFont="1" applyBorder="1" applyAlignment="1">
      <alignment vertical="center" wrapText="1"/>
    </xf>
    <xf numFmtId="0" fontId="5" fillId="5" borderId="1" xfId="0" applyFont="1" applyFill="1" applyBorder="1" applyAlignment="1">
      <alignment horizontal="left" vertical="center" wrapText="1"/>
    </xf>
    <xf numFmtId="0" fontId="5" fillId="5" borderId="1" xfId="0" applyFont="1" applyFill="1" applyBorder="1" applyAlignment="1">
      <alignment vertical="center" wrapText="1"/>
    </xf>
    <xf numFmtId="164" fontId="9"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0" fontId="1" fillId="4" borderId="13" xfId="0" applyFont="1" applyFill="1" applyBorder="1" applyAlignment="1">
      <alignment horizontal="center" vertical="top" wrapText="1"/>
    </xf>
    <xf numFmtId="0" fontId="2" fillId="4" borderId="0" xfId="0" applyFont="1" applyFill="1" applyBorder="1" applyAlignment="1">
      <alignment horizontal="center" vertical="center" wrapText="1"/>
    </xf>
    <xf numFmtId="0" fontId="9" fillId="5" borderId="1" xfId="0" applyFont="1" applyFill="1" applyBorder="1" applyAlignment="1">
      <alignment horizontal="justify" vertical="center" wrapText="1"/>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4" fillId="0" borderId="1" xfId="0" applyFont="1" applyBorder="1" applyAlignment="1">
      <alignment horizontal="center" vertical="center"/>
    </xf>
    <xf numFmtId="0" fontId="2" fillId="3" borderId="1" xfId="0" applyFont="1" applyFill="1" applyBorder="1" applyAlignment="1">
      <alignment horizontal="center" vertical="center"/>
    </xf>
    <xf numFmtId="0" fontId="4" fillId="5"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20" fillId="5" borderId="9" xfId="0" applyFont="1" applyFill="1" applyBorder="1" applyAlignment="1">
      <alignment horizontal="center" vertical="center"/>
    </xf>
    <xf numFmtId="0" fontId="20" fillId="5" borderId="9" xfId="0" applyFont="1" applyFill="1" applyBorder="1" applyAlignment="1">
      <alignment horizontal="center" vertical="center" wrapText="1"/>
    </xf>
    <xf numFmtId="0" fontId="20" fillId="0" borderId="9" xfId="0" applyFont="1" applyBorder="1" applyAlignment="1">
      <alignment horizontal="center" vertical="center"/>
    </xf>
    <xf numFmtId="0" fontId="20" fillId="0" borderId="9" xfId="0" applyFont="1" applyBorder="1" applyAlignment="1">
      <alignment horizontal="center" vertical="center" wrapText="1"/>
    </xf>
    <xf numFmtId="164" fontId="5" fillId="0" borderId="1" xfId="0" applyNumberFormat="1" applyFont="1" applyBorder="1" applyAlignment="1">
      <alignment horizontal="center" vertical="center" wrapText="1"/>
    </xf>
    <xf numFmtId="0" fontId="3" fillId="0" borderId="1" xfId="0" applyFont="1" applyBorder="1" applyAlignment="1">
      <alignment horizontal="center"/>
    </xf>
    <xf numFmtId="164" fontId="5" fillId="5" borderId="2" xfId="0" applyNumberFormat="1" applyFont="1" applyFill="1" applyBorder="1" applyAlignment="1">
      <alignment horizontal="center" vertical="center" wrapText="1"/>
    </xf>
    <xf numFmtId="164" fontId="5" fillId="5" borderId="4" xfId="0" applyNumberFormat="1" applyFont="1" applyFill="1" applyBorder="1" applyAlignment="1">
      <alignment horizontal="center" vertical="center" wrapText="1"/>
    </xf>
    <xf numFmtId="0" fontId="4" fillId="5" borderId="1" xfId="0" applyFont="1" applyFill="1" applyBorder="1" applyAlignment="1">
      <alignment vertical="center" wrapText="1"/>
    </xf>
    <xf numFmtId="164" fontId="5" fillId="5" borderId="3" xfId="0" applyNumberFormat="1" applyFont="1" applyFill="1" applyBorder="1" applyAlignment="1">
      <alignment horizontal="center" vertical="center" wrapText="1"/>
    </xf>
    <xf numFmtId="164" fontId="5" fillId="5" borderId="1" xfId="0" applyNumberFormat="1" applyFont="1" applyFill="1" applyBorder="1" applyAlignment="1">
      <alignment vertical="center" wrapText="1"/>
    </xf>
    <xf numFmtId="0" fontId="9"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9" fillId="5" borderId="4" xfId="0" applyFont="1" applyFill="1" applyBorder="1" applyAlignment="1">
      <alignment horizontal="center" vertical="center" wrapText="1"/>
    </xf>
    <xf numFmtId="164" fontId="9" fillId="0" borderId="2" xfId="0" applyNumberFormat="1" applyFont="1" applyBorder="1" applyAlignment="1">
      <alignment horizontal="center" vertical="center" wrapText="1"/>
    </xf>
    <xf numFmtId="164" fontId="9" fillId="0" borderId="4" xfId="0" applyNumberFormat="1" applyFont="1" applyBorder="1" applyAlignment="1">
      <alignment horizontal="center" vertical="center" wrapText="1"/>
    </xf>
    <xf numFmtId="0" fontId="9" fillId="5" borderId="3"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0" borderId="2" xfId="0" applyFont="1" applyBorder="1" applyAlignment="1">
      <alignment vertical="center" wrapText="1"/>
    </xf>
    <xf numFmtId="0" fontId="5" fillId="5" borderId="4" xfId="0" applyFont="1" applyFill="1" applyBorder="1" applyAlignment="1">
      <alignment horizontal="center" wrapText="1"/>
    </xf>
    <xf numFmtId="164" fontId="9" fillId="5" borderId="2" xfId="0" applyNumberFormat="1" applyFont="1" applyFill="1" applyBorder="1" applyAlignment="1">
      <alignment horizontal="center" vertical="center" wrapText="1"/>
    </xf>
    <xf numFmtId="164" fontId="9" fillId="5" borderId="3" xfId="0" applyNumberFormat="1" applyFont="1" applyFill="1" applyBorder="1" applyAlignment="1">
      <alignment horizontal="center" vertical="center" wrapText="1"/>
    </xf>
    <xf numFmtId="164" fontId="9" fillId="5" borderId="4" xfId="0" applyNumberFormat="1" applyFont="1" applyFill="1" applyBorder="1" applyAlignment="1">
      <alignment horizontal="center" vertical="center" wrapText="1"/>
    </xf>
    <xf numFmtId="164" fontId="9" fillId="5" borderId="2" xfId="0" applyNumberFormat="1" applyFont="1" applyFill="1" applyBorder="1" applyAlignment="1">
      <alignment horizontal="right" vertical="center" wrapText="1"/>
    </xf>
    <xf numFmtId="164" fontId="9" fillId="5" borderId="3" xfId="0" applyNumberFormat="1" applyFont="1" applyFill="1" applyBorder="1" applyAlignment="1">
      <alignment horizontal="right" vertical="center" wrapText="1"/>
    </xf>
    <xf numFmtId="164" fontId="9" fillId="5" borderId="4" xfId="0" applyNumberFormat="1" applyFont="1" applyFill="1" applyBorder="1" applyAlignment="1">
      <alignment horizontal="right" vertical="center" wrapText="1"/>
    </xf>
    <xf numFmtId="0" fontId="9" fillId="3"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4" fillId="0" borderId="1" xfId="0" applyFont="1" applyBorder="1"/>
    <xf numFmtId="49" fontId="1" fillId="4" borderId="2" xfId="0" applyNumberFormat="1" applyFont="1" applyFill="1" applyBorder="1" applyAlignment="1">
      <alignment horizontal="center" vertical="center" wrapText="1"/>
    </xf>
    <xf numFmtId="164" fontId="5" fillId="0" borderId="0" xfId="0" applyNumberFormat="1" applyFont="1" applyAlignment="1">
      <alignment horizontal="center" vertical="center" wrapText="1"/>
    </xf>
    <xf numFmtId="164" fontId="14" fillId="0" borderId="0" xfId="0" applyNumberFormat="1" applyFont="1" applyAlignment="1">
      <alignment horizontal="center" vertical="center" wrapText="1"/>
    </xf>
    <xf numFmtId="0" fontId="1" fillId="2" borderId="8" xfId="0" applyFont="1" applyFill="1" applyBorder="1" applyAlignment="1">
      <alignment vertical="center" wrapText="1"/>
    </xf>
    <xf numFmtId="164" fontId="5" fillId="0" borderId="1" xfId="0" applyNumberFormat="1" applyFont="1" applyBorder="1" applyAlignment="1">
      <alignment vertical="center" wrapText="1"/>
    </xf>
    <xf numFmtId="164" fontId="5" fillId="3" borderId="2" xfId="0" applyNumberFormat="1" applyFont="1" applyFill="1" applyBorder="1" applyAlignment="1">
      <alignment vertical="center" wrapText="1"/>
    </xf>
    <xf numFmtId="164" fontId="7" fillId="0" borderId="1" xfId="0" applyNumberFormat="1" applyFont="1" applyBorder="1" applyAlignment="1">
      <alignment vertical="center" wrapText="1"/>
    </xf>
    <xf numFmtId="0" fontId="6" fillId="0" borderId="0" xfId="0" applyFont="1" applyAlignment="1"/>
    <xf numFmtId="0" fontId="2" fillId="0" borderId="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10" fillId="4" borderId="0" xfId="0" applyFont="1" applyFill="1" applyAlignment="1">
      <alignment horizontal="left"/>
    </xf>
    <xf numFmtId="164" fontId="10" fillId="4" borderId="0" xfId="0" applyNumberFormat="1" applyFont="1" applyFill="1" applyAlignment="1">
      <alignment horizontal="left"/>
    </xf>
    <xf numFmtId="0" fontId="3" fillId="4" borderId="1" xfId="0" applyFont="1" applyFill="1" applyBorder="1" applyAlignment="1">
      <alignment horizontal="center" vertical="center"/>
    </xf>
    <xf numFmtId="164" fontId="5" fillId="5" borderId="1"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164" fontId="9" fillId="0" borderId="1" xfId="0" applyNumberFormat="1" applyFont="1" applyBorder="1" applyAlignment="1">
      <alignment horizontal="center" vertical="center" wrapText="1"/>
    </xf>
    <xf numFmtId="164" fontId="5" fillId="3" borderId="1" xfId="0" applyNumberFormat="1"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164" fontId="5" fillId="5" borderId="3" xfId="0" applyNumberFormat="1" applyFont="1" applyFill="1" applyBorder="1" applyAlignment="1">
      <alignment horizontal="center" vertical="center" wrapText="1"/>
    </xf>
    <xf numFmtId="164" fontId="5" fillId="5" borderId="4" xfId="0" applyNumberFormat="1" applyFont="1" applyFill="1" applyBorder="1" applyAlignment="1">
      <alignment horizontal="center" vertical="center" wrapText="1"/>
    </xf>
    <xf numFmtId="0" fontId="9" fillId="5"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Border="1" applyAlignment="1">
      <alignment horizontal="left" vertical="center" wrapText="1"/>
    </xf>
    <xf numFmtId="0" fontId="5" fillId="0" borderId="1" xfId="0" applyFont="1" applyBorder="1" applyAlignment="1">
      <alignment horizontal="left" vertical="center" wrapText="1"/>
    </xf>
    <xf numFmtId="0" fontId="9" fillId="0" borderId="1" xfId="0" applyFont="1" applyBorder="1" applyAlignment="1">
      <alignment wrapText="1"/>
    </xf>
    <xf numFmtId="0" fontId="9" fillId="0" borderId="1" xfId="0" applyFont="1" applyBorder="1" applyAlignment="1">
      <alignment vertical="center" wrapText="1"/>
    </xf>
    <xf numFmtId="0" fontId="16" fillId="5"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0" borderId="6" xfId="0" applyFont="1" applyBorder="1" applyAlignment="1">
      <alignment horizontal="left" vertical="center"/>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1" xfId="0" applyFont="1" applyFill="1" applyBorder="1" applyAlignment="1">
      <alignment vertical="center" wrapText="1"/>
    </xf>
    <xf numFmtId="0" fontId="3" fillId="0" borderId="2" xfId="0" applyFont="1" applyBorder="1" applyAlignment="1">
      <alignment horizontal="center" vertical="center"/>
    </xf>
    <xf numFmtId="0" fontId="3" fillId="4" borderId="7" xfId="0" applyFont="1" applyFill="1" applyBorder="1" applyAlignment="1">
      <alignment horizontal="center" vertical="center"/>
    </xf>
    <xf numFmtId="0" fontId="5" fillId="5" borderId="1" xfId="0" applyFont="1" applyFill="1" applyBorder="1" applyAlignment="1">
      <alignment horizontal="left" vertical="center" wrapText="1"/>
    </xf>
    <xf numFmtId="0" fontId="9" fillId="5" borderId="1" xfId="0" applyFont="1" applyFill="1" applyBorder="1" applyAlignment="1">
      <alignment horizontal="left" vertical="center" wrapText="1"/>
    </xf>
    <xf numFmtId="164" fontId="9" fillId="5" borderId="1" xfId="0" applyNumberFormat="1" applyFont="1" applyFill="1" applyBorder="1" applyAlignment="1">
      <alignment horizontal="center" vertical="center" wrapText="1"/>
    </xf>
    <xf numFmtId="0" fontId="5" fillId="0" borderId="1" xfId="0" applyFont="1" applyBorder="1" applyAlignment="1">
      <alignment vertical="center" wrapText="1"/>
    </xf>
    <xf numFmtId="0" fontId="9" fillId="5" borderId="1" xfId="0" applyFont="1" applyFill="1" applyBorder="1" applyAlignment="1">
      <alignment vertical="center" wrapText="1"/>
    </xf>
    <xf numFmtId="0" fontId="5" fillId="3" borderId="1" xfId="0" applyFont="1" applyFill="1" applyBorder="1" applyAlignment="1">
      <alignment horizontal="left" vertical="center" wrapText="1"/>
    </xf>
    <xf numFmtId="0" fontId="1" fillId="4" borderId="7" xfId="0" applyFont="1" applyFill="1" applyBorder="1" applyAlignment="1">
      <alignment horizontal="center" vertical="center"/>
    </xf>
    <xf numFmtId="0" fontId="1" fillId="4" borderId="5" xfId="0" applyFont="1" applyFill="1" applyBorder="1" applyAlignment="1">
      <alignment horizontal="center" vertical="center"/>
    </xf>
    <xf numFmtId="0" fontId="9" fillId="5" borderId="1" xfId="0" applyFont="1" applyFill="1" applyBorder="1" applyAlignment="1">
      <alignment horizontal="justify" vertical="center" wrapText="1"/>
    </xf>
    <xf numFmtId="164" fontId="9" fillId="5" borderId="1" xfId="0" applyNumberFormat="1" applyFont="1" applyFill="1" applyBorder="1" applyAlignment="1">
      <alignment horizontal="right" vertical="center" wrapText="1"/>
    </xf>
    <xf numFmtId="0" fontId="7" fillId="0" borderId="1" xfId="0" applyFont="1" applyBorder="1" applyAlignment="1">
      <alignment horizontal="left" vertical="center" wrapText="1"/>
    </xf>
    <xf numFmtId="164" fontId="5" fillId="3" borderId="1" xfId="0" applyNumberFormat="1" applyFont="1" applyFill="1" applyBorder="1" applyAlignment="1">
      <alignment horizontal="right" vertical="center" wrapText="1"/>
    </xf>
    <xf numFmtId="164" fontId="5" fillId="0" borderId="1" xfId="0" applyNumberFormat="1" applyFont="1" applyBorder="1" applyAlignment="1">
      <alignment horizontal="right" vertical="center" wrapText="1"/>
    </xf>
    <xf numFmtId="0" fontId="9"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4" borderId="6" xfId="0" applyFont="1" applyFill="1" applyBorder="1" applyAlignment="1">
      <alignment horizontal="center" wrapText="1"/>
    </xf>
    <xf numFmtId="0" fontId="3" fillId="4" borderId="7" xfId="0" applyFont="1" applyFill="1" applyBorder="1" applyAlignment="1">
      <alignment horizontal="center" wrapText="1"/>
    </xf>
    <xf numFmtId="0" fontId="3" fillId="4" borderId="5" xfId="0" applyFont="1" applyFill="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3" fillId="0" borderId="7" xfId="0" applyFont="1" applyBorder="1" applyAlignment="1">
      <alignment horizontal="left" vertical="center"/>
    </xf>
    <xf numFmtId="0" fontId="3" fillId="0" borderId="5" xfId="0" applyFont="1" applyBorder="1" applyAlignment="1">
      <alignment horizontal="left" vertical="center"/>
    </xf>
    <xf numFmtId="0" fontId="16"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5"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164" fontId="9" fillId="0" borderId="1" xfId="0" applyNumberFormat="1" applyFont="1" applyBorder="1" applyAlignment="1">
      <alignment horizontal="right" vertical="center" wrapText="1"/>
    </xf>
    <xf numFmtId="164" fontId="5" fillId="0" borderId="1" xfId="0" applyNumberFormat="1" applyFont="1" applyBorder="1" applyAlignment="1">
      <alignment horizontal="center" vertical="center" wrapText="1"/>
    </xf>
    <xf numFmtId="0" fontId="5" fillId="5" borderId="1"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9" fillId="8" borderId="1" xfId="0" applyFont="1" applyFill="1" applyBorder="1" applyAlignment="1">
      <alignment vertical="center" wrapText="1"/>
    </xf>
    <xf numFmtId="164" fontId="9" fillId="3" borderId="1" xfId="0" applyNumberFormat="1" applyFont="1" applyFill="1" applyBorder="1" applyAlignment="1">
      <alignment horizontal="right" vertical="center" wrapText="1"/>
    </xf>
    <xf numFmtId="0" fontId="1" fillId="0" borderId="1" xfId="0" applyFont="1" applyBorder="1" applyAlignment="1">
      <alignment horizontal="center" vertical="center" wrapText="1"/>
    </xf>
    <xf numFmtId="0" fontId="3" fillId="4" borderId="7" xfId="0" applyFont="1" applyFill="1" applyBorder="1" applyAlignment="1">
      <alignment horizontal="center"/>
    </xf>
    <xf numFmtId="0" fontId="3" fillId="4" borderId="7" xfId="0" applyFont="1" applyFill="1" applyBorder="1" applyAlignment="1">
      <alignment horizontal="left"/>
    </xf>
    <xf numFmtId="0" fontId="3" fillId="4" borderId="5" xfId="0" applyFont="1" applyFill="1" applyBorder="1" applyAlignment="1">
      <alignment horizontal="center"/>
    </xf>
    <xf numFmtId="0" fontId="11" fillId="0" borderId="6" xfId="0" applyFont="1" applyBorder="1" applyAlignment="1">
      <alignment horizontal="center"/>
    </xf>
    <xf numFmtId="0" fontId="11" fillId="0" borderId="7" xfId="0" applyFont="1" applyBorder="1" applyAlignment="1">
      <alignment horizontal="center"/>
    </xf>
    <xf numFmtId="0" fontId="3" fillId="0" borderId="7" xfId="0" applyFont="1" applyBorder="1" applyAlignment="1">
      <alignment horizontal="center"/>
    </xf>
    <xf numFmtId="0" fontId="3" fillId="0" borderId="5" xfId="0" applyFont="1" applyBorder="1" applyAlignment="1">
      <alignment horizontal="center"/>
    </xf>
    <xf numFmtId="0" fontId="1" fillId="0" borderId="2" xfId="0" applyFont="1" applyBorder="1" applyAlignment="1">
      <alignment horizontal="center"/>
    </xf>
    <xf numFmtId="0" fontId="1" fillId="0" borderId="2" xfId="0" applyFont="1" applyBorder="1" applyAlignment="1">
      <alignment horizontal="left"/>
    </xf>
    <xf numFmtId="0" fontId="0" fillId="0" borderId="1" xfId="0" applyBorder="1" applyAlignment="1">
      <alignment horizontal="left" vertical="center" wrapText="1"/>
    </xf>
    <xf numFmtId="0" fontId="3" fillId="0" borderId="1" xfId="0" applyFont="1" applyBorder="1" applyAlignment="1">
      <alignment horizontal="center"/>
    </xf>
    <xf numFmtId="0" fontId="1" fillId="0" borderId="1" xfId="0" applyFont="1" applyBorder="1" applyAlignment="1">
      <alignment horizontal="center"/>
    </xf>
    <xf numFmtId="0" fontId="3" fillId="4" borderId="11" xfId="0" applyFont="1" applyFill="1" applyBorder="1" applyAlignment="1">
      <alignment horizontal="center" vertical="center"/>
    </xf>
    <xf numFmtId="164" fontId="5" fillId="0" borderId="46" xfId="0" applyNumberFormat="1" applyFont="1" applyBorder="1" applyAlignment="1">
      <alignment horizontal="right" vertical="center"/>
    </xf>
    <xf numFmtId="164" fontId="5" fillId="0" borderId="14" xfId="0" applyNumberFormat="1" applyFont="1" applyBorder="1" applyAlignment="1">
      <alignment horizontal="right" vertical="center"/>
    </xf>
    <xf numFmtId="164" fontId="5" fillId="0" borderId="34" xfId="0" applyNumberFormat="1" applyFont="1" applyBorder="1" applyAlignment="1">
      <alignment horizontal="righ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4" fillId="0" borderId="6" xfId="0" applyFont="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9" fillId="0" borderId="31" xfId="0" applyFont="1" applyBorder="1" applyAlignment="1">
      <alignment horizontal="left" vertical="center" wrapText="1"/>
    </xf>
    <xf numFmtId="0" fontId="9" fillId="0" borderId="21" xfId="0" applyFont="1" applyBorder="1" applyAlignment="1">
      <alignment horizontal="left" vertical="center" wrapText="1"/>
    </xf>
    <xf numFmtId="0" fontId="9" fillId="0" borderId="32" xfId="0" applyFont="1" applyBorder="1" applyAlignment="1">
      <alignment horizontal="left" vertical="center" wrapText="1"/>
    </xf>
    <xf numFmtId="0" fontId="9" fillId="0" borderId="36" xfId="0" applyFont="1" applyBorder="1" applyAlignment="1">
      <alignment horizontal="left" vertical="center" wrapText="1"/>
    </xf>
    <xf numFmtId="0" fontId="9" fillId="0" borderId="0" xfId="0" applyFont="1" applyAlignment="1">
      <alignment horizontal="left" vertical="center" wrapText="1"/>
    </xf>
    <xf numFmtId="0" fontId="9" fillId="0" borderId="29"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5" fillId="0" borderId="17" xfId="0" applyFont="1" applyBorder="1" applyAlignment="1">
      <alignment horizontal="left" vertical="center" wrapText="1"/>
    </xf>
    <xf numFmtId="164" fontId="5" fillId="0" borderId="15" xfId="0" applyNumberFormat="1" applyFont="1" applyBorder="1" applyAlignment="1">
      <alignment horizontal="right" vertical="center" wrapText="1"/>
    </xf>
    <xf numFmtId="164" fontId="5" fillId="0" borderId="22" xfId="0" applyNumberFormat="1" applyFont="1" applyBorder="1" applyAlignment="1">
      <alignment horizontal="right"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164" fontId="9" fillId="0" borderId="1" xfId="0" applyNumberFormat="1" applyFont="1" applyBorder="1" applyAlignment="1">
      <alignment horizontal="center" vertical="center"/>
    </xf>
    <xf numFmtId="0" fontId="3" fillId="4" borderId="1" xfId="0" applyFont="1" applyFill="1" applyBorder="1" applyAlignment="1">
      <alignment horizontal="center" wrapText="1"/>
    </xf>
    <xf numFmtId="0" fontId="3" fillId="4" borderId="1" xfId="0" applyFont="1" applyFill="1" applyBorder="1" applyAlignment="1">
      <alignment horizontal="center"/>
    </xf>
    <xf numFmtId="0" fontId="3" fillId="0" borderId="1" xfId="0" applyFont="1" applyBorder="1" applyAlignment="1">
      <alignment horizontal="left"/>
    </xf>
    <xf numFmtId="0" fontId="1" fillId="0" borderId="1" xfId="0" applyFont="1" applyBorder="1" applyAlignment="1">
      <alignment horizontal="center" vertical="center"/>
    </xf>
    <xf numFmtId="0" fontId="4" fillId="5" borderId="1" xfId="0" quotePrefix="1" applyFont="1" applyFill="1" applyBorder="1" applyAlignment="1">
      <alignment horizontal="center" vertical="center"/>
    </xf>
    <xf numFmtId="0" fontId="4" fillId="5" borderId="1" xfId="0" applyFont="1" applyFill="1" applyBorder="1" applyAlignment="1">
      <alignment horizontal="center" vertical="center"/>
    </xf>
    <xf numFmtId="0" fontId="1" fillId="7" borderId="3" xfId="0" applyFont="1" applyFill="1" applyBorder="1" applyAlignment="1">
      <alignment horizontal="center" vertical="center" wrapText="1"/>
    </xf>
    <xf numFmtId="0" fontId="1" fillId="7" borderId="4" xfId="0" applyFont="1" applyFill="1" applyBorder="1" applyAlignment="1">
      <alignment horizontal="center" vertical="center" wrapText="1"/>
    </xf>
    <xf numFmtId="0" fontId="2" fillId="5" borderId="1" xfId="0" applyFont="1" applyFill="1" applyBorder="1" applyAlignment="1">
      <alignment horizontal="center" vertical="center"/>
    </xf>
    <xf numFmtId="0" fontId="1" fillId="7"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6" fontId="2"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5" fillId="8" borderId="1" xfId="0" applyFont="1" applyFill="1" applyBorder="1" applyAlignment="1">
      <alignment horizontal="center" vertical="center" wrapText="1" indent="1"/>
    </xf>
    <xf numFmtId="0" fontId="5" fillId="0" borderId="1" xfId="0" applyFont="1" applyBorder="1" applyAlignment="1">
      <alignment horizontal="center" vertical="center" wrapText="1"/>
    </xf>
    <xf numFmtId="0" fontId="5" fillId="5" borderId="1" xfId="0" applyFont="1" applyFill="1" applyBorder="1" applyAlignment="1">
      <alignment horizontal="center" vertical="center" wrapText="1" indent="1"/>
    </xf>
    <xf numFmtId="0" fontId="9" fillId="0" borderId="1" xfId="0" applyFont="1" applyBorder="1" applyAlignment="1">
      <alignment horizontal="center" vertical="center" wrapText="1"/>
    </xf>
    <xf numFmtId="164" fontId="5" fillId="0" borderId="2" xfId="0" applyNumberFormat="1" applyFont="1" applyBorder="1" applyAlignment="1">
      <alignment horizontal="right" vertical="center"/>
    </xf>
    <xf numFmtId="164" fontId="5" fillId="0" borderId="4" xfId="0" applyNumberFormat="1" applyFont="1" applyBorder="1" applyAlignment="1">
      <alignment horizontal="right" vertical="center"/>
    </xf>
    <xf numFmtId="0" fontId="2" fillId="0" borderId="2" xfId="0" applyFont="1" applyBorder="1" applyAlignment="1">
      <alignment horizont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xf>
    <xf numFmtId="0" fontId="2" fillId="0" borderId="3" xfId="0" applyFont="1" applyBorder="1" applyAlignment="1">
      <alignment horizontal="center" vertical="center" wrapText="1"/>
    </xf>
    <xf numFmtId="0" fontId="5" fillId="0" borderId="2" xfId="0" applyFont="1" applyBorder="1" applyAlignment="1">
      <alignment horizontal="justify" vertical="center" wrapText="1"/>
    </xf>
    <xf numFmtId="0" fontId="5" fillId="0" borderId="4" xfId="0" applyFont="1" applyBorder="1" applyAlignment="1">
      <alignment horizontal="justify"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2" fillId="0" borderId="1" xfId="0" applyFont="1" applyBorder="1" applyAlignment="1">
      <alignment horizontal="center" vertical="top" wrapText="1"/>
    </xf>
    <xf numFmtId="0" fontId="2" fillId="0" borderId="2" xfId="0" applyFont="1" applyBorder="1" applyAlignment="1">
      <alignment horizontal="center" vertical="top" wrapText="1"/>
    </xf>
    <xf numFmtId="0" fontId="2" fillId="0" borderId="3" xfId="0" applyFont="1" applyBorder="1" applyAlignment="1">
      <alignment horizontal="center"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 fillId="4" borderId="19" xfId="0" applyFont="1" applyFill="1" applyBorder="1" applyAlignment="1">
      <alignment horizontal="center" vertical="top"/>
    </xf>
    <xf numFmtId="0" fontId="1" fillId="4" borderId="11" xfId="0" applyFont="1" applyFill="1" applyBorder="1" applyAlignment="1">
      <alignment horizontal="center" vertical="top"/>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7" fillId="0" borderId="2" xfId="0" applyFont="1" applyBorder="1" applyAlignment="1">
      <alignment horizontal="justify" vertical="center" wrapText="1"/>
    </xf>
    <xf numFmtId="0" fontId="7" fillId="0" borderId="4" xfId="0" applyFont="1" applyBorder="1" applyAlignment="1">
      <alignment horizontal="justify" vertical="center" wrapText="1"/>
    </xf>
    <xf numFmtId="0" fontId="5" fillId="3" borderId="6" xfId="0" applyFont="1" applyFill="1" applyBorder="1" applyAlignment="1">
      <alignment horizontal="center" vertical="center" wrapText="1"/>
    </xf>
    <xf numFmtId="0" fontId="3" fillId="0" borderId="6" xfId="0" applyFont="1" applyBorder="1" applyAlignment="1">
      <alignment horizontal="center"/>
    </xf>
    <xf numFmtId="0" fontId="7" fillId="0" borderId="8" xfId="0" applyFont="1" applyBorder="1" applyAlignment="1">
      <alignment horizontal="justify" vertical="center" wrapText="1"/>
    </xf>
    <xf numFmtId="0" fontId="7" fillId="0" borderId="10" xfId="0" applyFont="1" applyBorder="1" applyAlignment="1">
      <alignment horizontal="justify" vertical="center" wrapText="1"/>
    </xf>
    <xf numFmtId="164" fontId="5" fillId="5" borderId="2" xfId="0" applyNumberFormat="1" applyFont="1" applyFill="1" applyBorder="1" applyAlignment="1">
      <alignment horizontal="right" vertical="center"/>
    </xf>
    <xf numFmtId="164" fontId="5" fillId="5" borderId="4" xfId="0" applyNumberFormat="1" applyFont="1" applyFill="1" applyBorder="1" applyAlignment="1">
      <alignment horizontal="right" vertical="center"/>
    </xf>
    <xf numFmtId="164" fontId="5" fillId="0" borderId="2" xfId="0" applyNumberFormat="1" applyFont="1" applyBorder="1" applyAlignment="1">
      <alignment horizontal="right" vertical="center" wrapText="1"/>
    </xf>
    <xf numFmtId="164" fontId="5" fillId="0" borderId="4" xfId="0" applyNumberFormat="1" applyFont="1" applyBorder="1" applyAlignment="1">
      <alignment horizontal="right" vertical="center" wrapText="1"/>
    </xf>
    <xf numFmtId="164" fontId="5" fillId="5" borderId="11" xfId="0" applyNumberFormat="1" applyFont="1" applyFill="1" applyBorder="1" applyAlignment="1">
      <alignment horizontal="right" vertical="center"/>
    </xf>
    <xf numFmtId="164" fontId="5" fillId="5" borderId="12" xfId="0" applyNumberFormat="1" applyFont="1" applyFill="1" applyBorder="1" applyAlignment="1">
      <alignment horizontal="right" vertical="center"/>
    </xf>
    <xf numFmtId="0" fontId="7" fillId="0" borderId="3" xfId="0" applyFont="1" applyBorder="1" applyAlignment="1">
      <alignment horizontal="justify" vertical="center" wrapText="1"/>
    </xf>
    <xf numFmtId="0" fontId="7" fillId="0" borderId="13" xfId="0" applyFont="1" applyBorder="1" applyAlignment="1">
      <alignment horizontal="justify" vertical="center" wrapText="1"/>
    </xf>
    <xf numFmtId="164" fontId="5" fillId="0" borderId="11" xfId="0" applyNumberFormat="1" applyFont="1" applyBorder="1" applyAlignment="1">
      <alignment horizontal="right" vertical="center"/>
    </xf>
    <xf numFmtId="164" fontId="5" fillId="0" borderId="12" xfId="0" applyNumberFormat="1" applyFont="1" applyBorder="1" applyAlignment="1">
      <alignment horizontal="right" vertical="center"/>
    </xf>
    <xf numFmtId="0" fontId="5" fillId="0" borderId="8" xfId="0" applyFont="1" applyBorder="1" applyAlignment="1">
      <alignment horizontal="justify" vertical="center" wrapText="1"/>
    </xf>
    <xf numFmtId="0" fontId="5" fillId="0" borderId="10" xfId="0" applyFont="1" applyBorder="1" applyAlignment="1">
      <alignment horizontal="justify" vertical="center" wrapText="1"/>
    </xf>
    <xf numFmtId="164" fontId="5" fillId="0" borderId="3" xfId="0" applyNumberFormat="1" applyFont="1" applyBorder="1" applyAlignment="1">
      <alignment horizontal="right" vertical="center" wrapText="1"/>
    </xf>
    <xf numFmtId="0" fontId="5" fillId="0" borderId="9" xfId="0" applyFont="1" applyBorder="1" applyAlignment="1">
      <alignment horizontal="justify" vertical="center" wrapText="1"/>
    </xf>
    <xf numFmtId="0" fontId="5" fillId="0" borderId="13" xfId="0" applyFont="1" applyBorder="1" applyAlignment="1">
      <alignment horizontal="justify" vertical="center" wrapText="1"/>
    </xf>
    <xf numFmtId="0" fontId="7" fillId="3" borderId="3"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0" borderId="11"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12" xfId="0" applyFont="1" applyBorder="1" applyAlignment="1">
      <alignment horizontal="justify" vertical="center" wrapText="1"/>
    </xf>
    <xf numFmtId="0" fontId="5" fillId="0" borderId="3" xfId="0" applyFont="1" applyBorder="1" applyAlignment="1">
      <alignment horizontal="justify" vertical="center" wrapText="1"/>
    </xf>
    <xf numFmtId="164" fontId="5" fillId="3" borderId="2" xfId="0" applyNumberFormat="1" applyFont="1" applyFill="1" applyBorder="1" applyAlignment="1">
      <alignment horizontal="right" vertical="center" wrapText="1"/>
    </xf>
    <xf numFmtId="164" fontId="5" fillId="3" borderId="4" xfId="0" applyNumberFormat="1" applyFont="1" applyFill="1" applyBorder="1" applyAlignment="1">
      <alignment horizontal="right" vertical="center" wrapText="1"/>
    </xf>
    <xf numFmtId="164" fontId="5" fillId="3" borderId="2"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5" fillId="3" borderId="4" xfId="0" applyNumberFormat="1" applyFont="1" applyFill="1" applyBorder="1" applyAlignment="1">
      <alignment horizontal="right" vertical="center"/>
    </xf>
    <xf numFmtId="0" fontId="7" fillId="0" borderId="1" xfId="0" applyFont="1" applyBorder="1" applyAlignment="1">
      <alignment horizontal="justify" vertical="center" wrapText="1"/>
    </xf>
    <xf numFmtId="0" fontId="7" fillId="0" borderId="6" xfId="0" applyFont="1" applyBorder="1" applyAlignment="1">
      <alignment horizontal="justify" vertical="center" wrapText="1"/>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6" xfId="0" applyFont="1" applyBorder="1" applyAlignment="1">
      <alignment horizontal="center" vertical="center" wrapTex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9" xfId="0" applyFont="1" applyBorder="1" applyAlignment="1">
      <alignment horizontal="left" vertical="center" wrapText="1"/>
    </xf>
    <xf numFmtId="0" fontId="5" fillId="5" borderId="27" xfId="0" applyFont="1" applyFill="1" applyBorder="1" applyAlignment="1">
      <alignment horizontal="justify" vertical="center" wrapText="1"/>
    </xf>
    <xf numFmtId="0" fontId="5" fillId="5" borderId="28" xfId="0" applyFont="1" applyFill="1" applyBorder="1" applyAlignment="1">
      <alignment horizontal="justify" vertical="center" wrapText="1"/>
    </xf>
    <xf numFmtId="0" fontId="5" fillId="5" borderId="15" xfId="0" applyFont="1" applyFill="1" applyBorder="1" applyAlignment="1">
      <alignment horizontal="justify" vertical="center" wrapText="1"/>
    </xf>
    <xf numFmtId="0" fontId="5" fillId="5" borderId="16" xfId="0" applyFont="1" applyFill="1" applyBorder="1" applyAlignment="1">
      <alignment horizontal="justify" vertical="center" wrapText="1"/>
    </xf>
    <xf numFmtId="0" fontId="7" fillId="0" borderId="9" xfId="0" applyFont="1" applyBorder="1" applyAlignment="1">
      <alignment vertical="center" wrapText="1"/>
    </xf>
    <xf numFmtId="0" fontId="7" fillId="0" borderId="9" xfId="0" applyFont="1" applyBorder="1" applyAlignment="1">
      <alignment horizontal="center" vertical="center" wrapText="1"/>
    </xf>
    <xf numFmtId="0" fontId="5" fillId="5" borderId="27"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28" xfId="0" applyFont="1" applyFill="1" applyBorder="1" applyAlignment="1">
      <alignment horizontal="center" vertical="center" wrapText="1"/>
    </xf>
    <xf numFmtId="164" fontId="5" fillId="3" borderId="2" xfId="0" applyNumberFormat="1" applyFont="1" applyFill="1" applyBorder="1" applyAlignment="1">
      <alignment vertical="center" wrapText="1"/>
    </xf>
    <xf numFmtId="164" fontId="5" fillId="3" borderId="4" xfId="0" applyNumberFormat="1" applyFont="1" applyFill="1" applyBorder="1" applyAlignment="1">
      <alignment vertical="center" wrapText="1"/>
    </xf>
    <xf numFmtId="0" fontId="5" fillId="5" borderId="15"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5" fillId="5" borderId="1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1" fillId="0" borderId="1" xfId="0" applyFont="1" applyBorder="1" applyAlignment="1">
      <alignment vertical="center"/>
    </xf>
    <xf numFmtId="0" fontId="1" fillId="0" borderId="40" xfId="0" applyFont="1" applyBorder="1" applyAlignment="1">
      <alignment horizontal="left" vertical="center" wrapText="1"/>
    </xf>
    <xf numFmtId="0" fontId="1" fillId="0" borderId="37" xfId="0" applyFont="1" applyBorder="1" applyAlignment="1">
      <alignment horizontal="left" vertical="center" wrapText="1"/>
    </xf>
    <xf numFmtId="0" fontId="1" fillId="0" borderId="41" xfId="0" applyFont="1" applyBorder="1" applyAlignment="1">
      <alignment horizontal="left" vertical="center" wrapText="1"/>
    </xf>
    <xf numFmtId="0" fontId="2"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38" xfId="0" applyFont="1" applyBorder="1" applyAlignment="1">
      <alignment horizontal="center" vertical="center" wrapText="1"/>
    </xf>
    <xf numFmtId="0" fontId="5" fillId="5" borderId="15"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5" fillId="5" borderId="16" xfId="0" applyFont="1" applyFill="1" applyBorder="1" applyAlignment="1">
      <alignment horizontal="lef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7" fillId="0" borderId="27" xfId="0" applyFont="1" applyBorder="1" applyAlignment="1">
      <alignment horizontal="left" vertical="center" wrapText="1"/>
    </xf>
    <xf numFmtId="0" fontId="7" fillId="0" borderId="28" xfId="0" applyFont="1" applyBorder="1" applyAlignment="1">
      <alignment horizontal="left" vertical="center" wrapText="1"/>
    </xf>
    <xf numFmtId="164" fontId="5" fillId="0" borderId="15" xfId="0" applyNumberFormat="1" applyFont="1" applyBorder="1" applyAlignment="1">
      <alignment horizontal="justify" vertical="center" wrapText="1"/>
    </xf>
    <xf numFmtId="164" fontId="5" fillId="0" borderId="16" xfId="0" applyNumberFormat="1" applyFont="1" applyBorder="1" applyAlignment="1">
      <alignment horizontal="justify" vertical="center" wrapText="1"/>
    </xf>
    <xf numFmtId="0" fontId="4" fillId="5" borderId="15" xfId="0" applyFont="1" applyFill="1" applyBorder="1" applyAlignment="1">
      <alignment horizontal="center" vertical="center" wrapText="1"/>
    </xf>
    <xf numFmtId="0" fontId="4" fillId="5" borderId="22" xfId="0" applyFont="1" applyFill="1" applyBorder="1" applyAlignment="1">
      <alignment horizontal="center" vertical="center" wrapText="1"/>
    </xf>
    <xf numFmtId="0" fontId="4" fillId="5" borderId="16" xfId="0" applyFont="1" applyFill="1" applyBorder="1" applyAlignment="1">
      <alignment horizontal="center" vertical="center" wrapText="1"/>
    </xf>
    <xf numFmtId="164" fontId="7" fillId="0" borderId="9" xfId="0" applyNumberFormat="1" applyFont="1" applyBorder="1" applyAlignment="1">
      <alignment horizontal="right" vertical="center" wrapText="1"/>
    </xf>
    <xf numFmtId="0" fontId="15" fillId="0" borderId="9" xfId="0" applyFont="1" applyBorder="1" applyAlignment="1">
      <alignment horizontal="center" vertical="center" wrapText="1"/>
    </xf>
    <xf numFmtId="0" fontId="8" fillId="0" borderId="9" xfId="0" applyFont="1" applyBorder="1" applyAlignment="1">
      <alignment horizontal="center" vertical="center"/>
    </xf>
    <xf numFmtId="0" fontId="19" fillId="0" borderId="9" xfId="0" applyFont="1" applyBorder="1" applyAlignment="1">
      <alignment horizontal="left" vertical="center" wrapText="1"/>
    </xf>
    <xf numFmtId="0" fontId="1" fillId="0" borderId="2" xfId="0" applyFont="1" applyBorder="1" applyAlignment="1">
      <alignment horizontal="left" vertical="center" wrapText="1"/>
    </xf>
    <xf numFmtId="0" fontId="1" fillId="0" borderId="6" xfId="0" applyFont="1" applyBorder="1" applyAlignment="1">
      <alignment vertical="center"/>
    </xf>
    <xf numFmtId="0" fontId="3" fillId="0" borderId="9" xfId="0" applyFont="1" applyBorder="1" applyAlignment="1">
      <alignment horizontal="center" vertical="center"/>
    </xf>
    <xf numFmtId="164" fontId="7" fillId="5" borderId="9" xfId="0" applyNumberFormat="1" applyFont="1" applyFill="1" applyBorder="1" applyAlignment="1">
      <alignment horizontal="right" vertical="center" wrapText="1"/>
    </xf>
    <xf numFmtId="0" fontId="0" fillId="0" borderId="19" xfId="0" applyBorder="1" applyAlignment="1">
      <alignment horizontal="center"/>
    </xf>
  </cellXfs>
  <cellStyles count="1">
    <cellStyle name="Normal" xfId="0" builtinId="0"/>
  </cellStyles>
  <dxfs count="0"/>
  <tableStyles count="0" defaultTableStyle="TableStyleMedium2" defaultPivotStyle="PivotStyleLight16"/>
  <colors>
    <mruColors>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ivotFmts>
      <c:pivotFmt>
        <c:idx val="0"/>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6"/>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7"/>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8"/>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9"/>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0"/>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1"/>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2"/>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3"/>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4"/>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5"/>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6"/>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7"/>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8"/>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19"/>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0"/>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1"/>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2"/>
        <c:spPr>
          <a:solidFill>
            <a:schemeClr val="accent1"/>
          </a:solidFill>
          <a:ln>
            <a:noFill/>
          </a:ln>
          <a:effectLst/>
        </c:spPr>
        <c:marker>
          <c:symbol val="none"/>
        </c:marker>
        <c:dLbl>
          <c:idx val="0"/>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Lst>
        </c:dLbl>
      </c:pivotFmt>
    </c:pivotFmts>
    <c:plotArea>
      <c:layout/>
      <c:barChart>
        <c:barDir val="col"/>
        <c:grouping val="clustered"/>
        <c:varyColors val="0"/>
        <c:ser>
          <c:idx val="0"/>
          <c:order val="0"/>
          <c:tx>
            <c:strRef>
              <c:f>'Gráfico Cronogra General'!$C$6:$C$7</c:f>
              <c:strCache>
                <c:ptCount val="1"/>
                <c:pt idx="0">
                  <c:v>Etiquetas de columna 1 Riesgos de corrupción </c:v>
                </c:pt>
              </c:strCache>
            </c:strRef>
          </c:tx>
          <c:spPr>
            <a:solidFill>
              <a:schemeClr val="accent1"/>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Lit>
          </c:cat>
          <c:val>
            <c:numLit>
              <c:formatCode>General</c:formatCode>
              <c:ptCount val="13"/>
              <c:pt idx="0">
                <c:v>6</c:v>
              </c:pt>
              <c:pt idx="1">
                <c:v>0</c:v>
              </c:pt>
              <c:pt idx="2">
                <c:v>0</c:v>
              </c:pt>
              <c:pt idx="3">
                <c:v>3</c:v>
              </c:pt>
              <c:pt idx="4">
                <c:v>4</c:v>
              </c:pt>
              <c:pt idx="5">
                <c:v>1</c:v>
              </c:pt>
              <c:pt idx="6">
                <c:v>0</c:v>
              </c:pt>
              <c:pt idx="7">
                <c:v>1</c:v>
              </c:pt>
              <c:pt idx="8">
                <c:v>5</c:v>
              </c:pt>
              <c:pt idx="9">
                <c:v>0</c:v>
              </c:pt>
              <c:pt idx="10">
                <c:v>2</c:v>
              </c:pt>
              <c:pt idx="11">
                <c:v>0</c:v>
              </c:pt>
              <c:pt idx="12">
                <c:v>0</c:v>
              </c:pt>
            </c:numLit>
          </c:val>
          <c:extLst xmlns:c16r2="http://schemas.microsoft.com/office/drawing/2015/06/chart">
            <c:ext xmlns:c16="http://schemas.microsoft.com/office/drawing/2014/chart" uri="{C3380CC4-5D6E-409C-BE32-E72D297353CC}">
              <c16:uniqueId val="{00000001-0B92-4B70-BE61-66ED0C988A8B}"/>
            </c:ext>
          </c:extLst>
        </c:ser>
        <c:ser>
          <c:idx val="1"/>
          <c:order val="1"/>
          <c:tx>
            <c:strRef>
              <c:f>'Gráfico Cronogra General'!$D$6:$D$7</c:f>
              <c:strCache>
                <c:ptCount val="1"/>
              </c:strCache>
            </c:strRef>
          </c:tx>
          <c:spPr>
            <a:solidFill>
              <a:schemeClr val="accent2"/>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Lit>
          </c:cat>
          <c:val>
            <c:numLit>
              <c:formatCode>General</c:formatCode>
              <c:ptCount val="13"/>
              <c:pt idx="0">
                <c:v>2</c:v>
              </c:pt>
              <c:pt idx="1">
                <c:v>5</c:v>
              </c:pt>
              <c:pt idx="2">
                <c:v>0</c:v>
              </c:pt>
              <c:pt idx="3">
                <c:v>7</c:v>
              </c:pt>
              <c:pt idx="4">
                <c:v>4</c:v>
              </c:pt>
              <c:pt idx="5">
                <c:v>7</c:v>
              </c:pt>
              <c:pt idx="6">
                <c:v>2</c:v>
              </c:pt>
              <c:pt idx="7">
                <c:v>0</c:v>
              </c:pt>
              <c:pt idx="8">
                <c:v>0</c:v>
              </c:pt>
              <c:pt idx="9">
                <c:v>5</c:v>
              </c:pt>
              <c:pt idx="10">
                <c:v>12</c:v>
              </c:pt>
              <c:pt idx="11">
                <c:v>19</c:v>
              </c:pt>
              <c:pt idx="12">
                <c:v>0</c:v>
              </c:pt>
            </c:numLit>
          </c:val>
          <c:extLst xmlns:c16r2="http://schemas.microsoft.com/office/drawing/2015/06/chart">
            <c:ext xmlns:c16="http://schemas.microsoft.com/office/drawing/2014/chart" uri="{C3380CC4-5D6E-409C-BE32-E72D297353CC}">
              <c16:uniqueId val="{00000002-0B92-4B70-BE61-66ED0C988A8B}"/>
            </c:ext>
          </c:extLst>
        </c:ser>
        <c:ser>
          <c:idx val="2"/>
          <c:order val="2"/>
          <c:tx>
            <c:strRef>
              <c:f>'Gráfico Cronogra General'!$E$6:$E$7</c:f>
              <c:strCache>
                <c:ptCount val="1"/>
              </c:strCache>
            </c:strRef>
          </c:tx>
          <c:spPr>
            <a:solidFill>
              <a:schemeClr val="accent3"/>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Lit>
          </c:cat>
          <c:val>
            <c:numLit>
              <c:formatCode>General</c:formatCode>
              <c:ptCount val="13"/>
              <c:pt idx="0">
                <c:v>1</c:v>
              </c:pt>
              <c:pt idx="1">
                <c:v>0</c:v>
              </c:pt>
              <c:pt idx="2">
                <c:v>0</c:v>
              </c:pt>
              <c:pt idx="3">
                <c:v>4</c:v>
              </c:pt>
              <c:pt idx="4">
                <c:v>3</c:v>
              </c:pt>
              <c:pt idx="5">
                <c:v>4</c:v>
              </c:pt>
              <c:pt idx="6">
                <c:v>8</c:v>
              </c:pt>
              <c:pt idx="7">
                <c:v>3</c:v>
              </c:pt>
              <c:pt idx="8">
                <c:v>0</c:v>
              </c:pt>
              <c:pt idx="9">
                <c:v>4</c:v>
              </c:pt>
              <c:pt idx="10">
                <c:v>5</c:v>
              </c:pt>
              <c:pt idx="11">
                <c:v>6</c:v>
              </c:pt>
              <c:pt idx="12">
                <c:v>3</c:v>
              </c:pt>
            </c:numLit>
          </c:val>
          <c:extLst xmlns:c16r2="http://schemas.microsoft.com/office/drawing/2015/06/chart">
            <c:ext xmlns:c16="http://schemas.microsoft.com/office/drawing/2014/chart" uri="{C3380CC4-5D6E-409C-BE32-E72D297353CC}">
              <c16:uniqueId val="{00000003-0B92-4B70-BE61-66ED0C988A8B}"/>
            </c:ext>
          </c:extLst>
        </c:ser>
        <c:ser>
          <c:idx val="3"/>
          <c:order val="3"/>
          <c:tx>
            <c:strRef>
              <c:f>'Gráfico Cronogra General'!$F$6:$F$7</c:f>
              <c:strCache>
                <c:ptCount val="1"/>
              </c:strCache>
            </c:strRef>
          </c:tx>
          <c:spPr>
            <a:solidFill>
              <a:schemeClr val="accent4"/>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Lit>
          </c:cat>
          <c:val>
            <c:numLit>
              <c:formatCode>General</c:formatCode>
              <c:ptCount val="13"/>
              <c:pt idx="0">
                <c:v>0</c:v>
              </c:pt>
              <c:pt idx="1">
                <c:v>1</c:v>
              </c:pt>
              <c:pt idx="2">
                <c:v>2</c:v>
              </c:pt>
              <c:pt idx="3">
                <c:v>1</c:v>
              </c:pt>
              <c:pt idx="4">
                <c:v>0</c:v>
              </c:pt>
              <c:pt idx="5">
                <c:v>15</c:v>
              </c:pt>
              <c:pt idx="6">
                <c:v>1</c:v>
              </c:pt>
              <c:pt idx="7">
                <c:v>3</c:v>
              </c:pt>
              <c:pt idx="8">
                <c:v>0</c:v>
              </c:pt>
              <c:pt idx="9">
                <c:v>1</c:v>
              </c:pt>
              <c:pt idx="10">
                <c:v>19</c:v>
              </c:pt>
              <c:pt idx="11">
                <c:v>3</c:v>
              </c:pt>
              <c:pt idx="12">
                <c:v>1</c:v>
              </c:pt>
            </c:numLit>
          </c:val>
          <c:extLst xmlns:c16r2="http://schemas.microsoft.com/office/drawing/2015/06/chart">
            <c:ext xmlns:c16="http://schemas.microsoft.com/office/drawing/2014/chart" uri="{C3380CC4-5D6E-409C-BE32-E72D297353CC}">
              <c16:uniqueId val="{00000019-0B92-4B70-BE61-66ED0C988A8B}"/>
            </c:ext>
          </c:extLst>
        </c:ser>
        <c:ser>
          <c:idx val="4"/>
          <c:order val="4"/>
          <c:tx>
            <c:strRef>
              <c:f>'Gráfico Cronogra General'!$G$6:$G$7</c:f>
              <c:strCache>
                <c:ptCount val="1"/>
              </c:strCache>
            </c:strRef>
          </c:tx>
          <c:spPr>
            <a:solidFill>
              <a:schemeClr val="accent5"/>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800" b="0" i="0" u="none" strike="noStrike" kern="1200" baseline="0">
                    <a:solidFill>
                      <a:schemeClr val="tx1">
                        <a:lumMod val="50000"/>
                        <a:lumOff val="50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Lit>
              <c:ptCount val="13"/>
              <c:pt idx="0">
                <c:v>enero 2022</c:v>
              </c:pt>
              <c:pt idx="1">
                <c:v>febrero 2022</c:v>
              </c:pt>
              <c:pt idx="2">
                <c:v>marzo 2022</c:v>
              </c:pt>
              <c:pt idx="3">
                <c:v>abril 2022</c:v>
              </c:pt>
              <c:pt idx="4">
                <c:v>mayo 2022</c:v>
              </c:pt>
              <c:pt idx="5">
                <c:v>junio 2022</c:v>
              </c:pt>
              <c:pt idx="6">
                <c:v>julio 2022</c:v>
              </c:pt>
              <c:pt idx="7">
                <c:v>agosto 2022</c:v>
              </c:pt>
              <c:pt idx="8">
                <c:v>septiembre 2022</c:v>
              </c:pt>
              <c:pt idx="9">
                <c:v>octubre 2022</c:v>
              </c:pt>
              <c:pt idx="10">
                <c:v>noviembre 2022</c:v>
              </c:pt>
              <c:pt idx="11">
                <c:v>diciembre 2022</c:v>
              </c:pt>
              <c:pt idx="12">
                <c:v>enero 2023</c:v>
              </c:pt>
            </c:strLit>
          </c:cat>
          <c:val>
            <c:numLit>
              <c:formatCode>General</c:formatCode>
              <c:ptCount val="13"/>
              <c:pt idx="0">
                <c:v>0</c:v>
              </c:pt>
              <c:pt idx="1">
                <c:v>1</c:v>
              </c:pt>
              <c:pt idx="2">
                <c:v>4</c:v>
              </c:pt>
              <c:pt idx="3">
                <c:v>0</c:v>
              </c:pt>
              <c:pt idx="4">
                <c:v>1</c:v>
              </c:pt>
              <c:pt idx="5">
                <c:v>4</c:v>
              </c:pt>
              <c:pt idx="6">
                <c:v>2</c:v>
              </c:pt>
              <c:pt idx="7">
                <c:v>3</c:v>
              </c:pt>
              <c:pt idx="8">
                <c:v>1</c:v>
              </c:pt>
              <c:pt idx="9">
                <c:v>0</c:v>
              </c:pt>
              <c:pt idx="10">
                <c:v>12</c:v>
              </c:pt>
              <c:pt idx="11">
                <c:v>7</c:v>
              </c:pt>
              <c:pt idx="12">
                <c:v>0</c:v>
              </c:pt>
            </c:numLit>
          </c:val>
          <c:extLst xmlns:c16r2="http://schemas.microsoft.com/office/drawing/2015/06/chart">
            <c:ext xmlns:c16="http://schemas.microsoft.com/office/drawing/2014/chart" uri="{C3380CC4-5D6E-409C-BE32-E72D297353CC}">
              <c16:uniqueId val="{0000001A-0B92-4B70-BE61-66ED0C988A8B}"/>
            </c:ext>
          </c:extLst>
        </c:ser>
        <c:dLbls>
          <c:dLblPos val="outEnd"/>
          <c:showLegendKey val="0"/>
          <c:showVal val="1"/>
          <c:showCatName val="0"/>
          <c:showSerName val="0"/>
          <c:showPercent val="0"/>
          <c:showBubbleSize val="0"/>
        </c:dLbls>
        <c:gapWidth val="444"/>
        <c:overlap val="-90"/>
        <c:axId val="-1588977040"/>
        <c:axId val="-1588975952"/>
      </c:barChart>
      <c:dateAx>
        <c:axId val="-1588977040"/>
        <c:scaling>
          <c:orientation val="minMax"/>
        </c:scaling>
        <c:delete val="0"/>
        <c:axPos val="b"/>
        <c:majorGridlines>
          <c:spPr>
            <a:ln w="9525" cap="flat" cmpd="sng" algn="ctr">
              <a:solidFill>
                <a:schemeClr val="tx1">
                  <a:lumMod val="15000"/>
                  <a:lumOff val="85000"/>
                </a:schemeClr>
              </a:solidFill>
              <a:round/>
            </a:ln>
            <a:effectLst/>
          </c:spPr>
        </c:majorGridlines>
        <c:numFmt formatCode="mmmm\ yy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s-CO"/>
          </a:p>
        </c:txPr>
        <c:crossAx val="-1588975952"/>
        <c:crosses val="autoZero"/>
        <c:auto val="0"/>
        <c:lblOffset val="100"/>
        <c:baseTimeUnit val="days"/>
      </c:dateAx>
      <c:valAx>
        <c:axId val="-1588975952"/>
        <c:scaling>
          <c:orientation val="minMax"/>
        </c:scaling>
        <c:delete val="1"/>
        <c:axPos val="l"/>
        <c:numFmt formatCode="General" sourceLinked="1"/>
        <c:majorTickMark val="none"/>
        <c:minorTickMark val="none"/>
        <c:tickLblPos val="nextTo"/>
        <c:crossAx val="-15889770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lt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xmlns:c16r2="http://schemas.microsoft.com/office/drawing/2015/06/char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7620</xdr:rowOff>
    </xdr:from>
    <xdr:to>
      <xdr:col>10</xdr:col>
      <xdr:colOff>1028700</xdr:colOff>
      <xdr:row>42</xdr:row>
      <xdr:rowOff>43815</xdr:rowOff>
    </xdr:to>
    <xdr:graphicFrame macro="">
      <xdr:nvGraphicFramePr>
        <xdr:cNvPr id="2" name="Gráfico 1">
          <a:extLst>
            <a:ext uri="{FF2B5EF4-FFF2-40B4-BE49-F238E27FC236}">
              <a16:creationId xmlns:a16="http://schemas.microsoft.com/office/drawing/2014/main" xmlns="" id="{7A9636B2-740F-4CDB-AD05-B125DE6D51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580159</xdr:colOff>
      <xdr:row>8</xdr:row>
      <xdr:rowOff>24403</xdr:rowOff>
    </xdr:from>
    <xdr:to>
      <xdr:col>4</xdr:col>
      <xdr:colOff>827810</xdr:colOff>
      <xdr:row>36</xdr:row>
      <xdr:rowOff>91621</xdr:rowOff>
    </xdr:to>
    <xdr:pic>
      <xdr:nvPicPr>
        <xdr:cNvPr id="2" name="Imagen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26523" y="2088730"/>
          <a:ext cx="4431723" cy="5110273"/>
        </a:xfrm>
        <a:prstGeom prst="rect">
          <a:avLst/>
        </a:prstGeom>
      </xdr:spPr>
    </xdr:pic>
    <xdr:clientData/>
  </xdr:twoCellAnchor>
  <xdr:twoCellAnchor editAs="oneCell">
    <xdr:from>
      <xdr:col>4</xdr:col>
      <xdr:colOff>1143000</xdr:colOff>
      <xdr:row>8</xdr:row>
      <xdr:rowOff>38100</xdr:rowOff>
    </xdr:from>
    <xdr:to>
      <xdr:col>7</xdr:col>
      <xdr:colOff>1076325</xdr:colOff>
      <xdr:row>36</xdr:row>
      <xdr:rowOff>144526</xdr:rowOff>
    </xdr:to>
    <xdr:pic>
      <xdr:nvPicPr>
        <xdr:cNvPr id="3" name="Imagen 2">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972175" y="2066925"/>
          <a:ext cx="4305300" cy="544042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6"/>
  <sheetViews>
    <sheetView zoomScale="80" zoomScaleNormal="80" workbookViewId="0">
      <selection activeCell="B49" sqref="B49"/>
    </sheetView>
  </sheetViews>
  <sheetFormatPr baseColWidth="10" defaultColWidth="11.44140625" defaultRowHeight="14.4" x14ac:dyDescent="0.3"/>
  <cols>
    <col min="1" max="1" width="5.44140625" customWidth="1"/>
    <col min="2" max="2" width="53.44140625" customWidth="1"/>
    <col min="3" max="3" width="23.88671875" customWidth="1"/>
    <col min="4" max="4" width="12.44140625" customWidth="1"/>
    <col min="5" max="5" width="11.44140625" customWidth="1"/>
    <col min="6" max="6" width="9.88671875" customWidth="1"/>
    <col min="7" max="7" width="11" customWidth="1"/>
    <col min="8" max="8" width="10.109375" customWidth="1"/>
    <col min="9" max="9" width="9.88671875" customWidth="1"/>
    <col min="10" max="10" width="12" customWidth="1"/>
    <col min="11" max="11" width="16.33203125" customWidth="1"/>
    <col min="12" max="12" width="12.88671875" customWidth="1"/>
    <col min="13" max="13" width="15.6640625" customWidth="1"/>
    <col min="14" max="14" width="14.88671875" customWidth="1"/>
    <col min="15" max="15" width="11.109375" customWidth="1"/>
    <col min="16" max="16" width="12.88671875" customWidth="1"/>
    <col min="17" max="17" width="23.44140625" bestFit="1" customWidth="1"/>
    <col min="18" max="18" width="33.6640625" bestFit="1" customWidth="1"/>
    <col min="19" max="19" width="25.109375" bestFit="1" customWidth="1"/>
    <col min="20" max="20" width="49.44140625" bestFit="1" customWidth="1"/>
    <col min="21" max="21" width="27.33203125" bestFit="1" customWidth="1"/>
    <col min="22" max="22" width="21.44140625" bestFit="1" customWidth="1"/>
    <col min="23" max="23" width="17.44140625" bestFit="1" customWidth="1"/>
    <col min="24" max="24" width="23.88671875" bestFit="1" customWidth="1"/>
    <col min="25" max="25" width="49.44140625" bestFit="1" customWidth="1"/>
    <col min="26" max="26" width="27.33203125" bestFit="1" customWidth="1"/>
    <col min="27" max="27" width="21.44140625" bestFit="1" customWidth="1"/>
    <col min="28" max="28" width="17.44140625" bestFit="1" customWidth="1"/>
    <col min="29" max="29" width="18.33203125" bestFit="1" customWidth="1"/>
    <col min="30" max="30" width="12.33203125" bestFit="1" customWidth="1"/>
  </cols>
  <sheetData>
    <row r="2" spans="2:8" x14ac:dyDescent="0.3">
      <c r="B2" s="315" t="s">
        <v>0</v>
      </c>
      <c r="C2" s="315"/>
      <c r="D2" s="315"/>
      <c r="E2" s="315"/>
      <c r="F2" s="315"/>
      <c r="G2" s="315"/>
      <c r="H2" s="315"/>
    </row>
    <row r="4" spans="2:8" x14ac:dyDescent="0.3">
      <c r="B4" s="38" t="s">
        <v>1</v>
      </c>
      <c r="C4" t="s">
        <v>2</v>
      </c>
    </row>
    <row r="6" spans="2:8" x14ac:dyDescent="0.3">
      <c r="B6" s="38" t="s">
        <v>3</v>
      </c>
      <c r="C6" s="38" t="s">
        <v>4</v>
      </c>
      <c r="H6" s="65"/>
    </row>
    <row r="7" spans="2:8" s="64" customFormat="1" ht="43.2" x14ac:dyDescent="0.3">
      <c r="B7" s="63" t="s">
        <v>5</v>
      </c>
      <c r="C7" s="64" t="s">
        <v>6</v>
      </c>
      <c r="D7" s="64" t="s">
        <v>7</v>
      </c>
      <c r="E7" s="64" t="s">
        <v>8</v>
      </c>
      <c r="F7" s="64" t="s">
        <v>9</v>
      </c>
      <c r="G7" s="64" t="s">
        <v>10</v>
      </c>
      <c r="H7" s="66" t="s">
        <v>11</v>
      </c>
    </row>
    <row r="8" spans="2:8" x14ac:dyDescent="0.3">
      <c r="B8" s="41">
        <v>44562</v>
      </c>
      <c r="C8">
        <v>6</v>
      </c>
      <c r="D8">
        <v>2</v>
      </c>
      <c r="E8">
        <v>1</v>
      </c>
      <c r="H8" s="65">
        <v>9</v>
      </c>
    </row>
    <row r="9" spans="2:8" x14ac:dyDescent="0.3">
      <c r="B9" s="41">
        <v>44593</v>
      </c>
      <c r="D9">
        <v>5</v>
      </c>
      <c r="F9">
        <v>1</v>
      </c>
      <c r="G9">
        <v>1</v>
      </c>
      <c r="H9" s="65">
        <v>7</v>
      </c>
    </row>
    <row r="10" spans="2:8" x14ac:dyDescent="0.3">
      <c r="B10" s="41">
        <v>44621</v>
      </c>
      <c r="F10">
        <v>2</v>
      </c>
      <c r="G10">
        <v>4</v>
      </c>
      <c r="H10" s="65">
        <v>6</v>
      </c>
    </row>
    <row r="11" spans="2:8" x14ac:dyDescent="0.3">
      <c r="B11" s="41">
        <v>44652</v>
      </c>
      <c r="C11">
        <v>3</v>
      </c>
      <c r="D11">
        <v>7</v>
      </c>
      <c r="E11">
        <v>4</v>
      </c>
      <c r="F11">
        <v>1</v>
      </c>
      <c r="H11" s="65">
        <v>15</v>
      </c>
    </row>
    <row r="12" spans="2:8" x14ac:dyDescent="0.3">
      <c r="B12" s="41">
        <v>44682</v>
      </c>
      <c r="C12">
        <v>4</v>
      </c>
      <c r="D12">
        <v>4</v>
      </c>
      <c r="E12">
        <v>3</v>
      </c>
      <c r="G12">
        <v>1</v>
      </c>
      <c r="H12" s="65">
        <v>12</v>
      </c>
    </row>
    <row r="13" spans="2:8" x14ac:dyDescent="0.3">
      <c r="B13" s="41">
        <v>44713</v>
      </c>
      <c r="C13">
        <v>1</v>
      </c>
      <c r="D13">
        <v>7</v>
      </c>
      <c r="E13">
        <v>4</v>
      </c>
      <c r="F13">
        <v>15</v>
      </c>
      <c r="G13">
        <v>4</v>
      </c>
      <c r="H13" s="65">
        <v>31</v>
      </c>
    </row>
    <row r="14" spans="2:8" x14ac:dyDescent="0.3">
      <c r="B14" s="41">
        <v>44743</v>
      </c>
      <c r="D14">
        <v>2</v>
      </c>
      <c r="E14">
        <v>8</v>
      </c>
      <c r="F14">
        <v>1</v>
      </c>
      <c r="G14">
        <v>2</v>
      </c>
      <c r="H14" s="65">
        <v>13</v>
      </c>
    </row>
    <row r="15" spans="2:8" x14ac:dyDescent="0.3">
      <c r="B15" s="41">
        <v>44774</v>
      </c>
      <c r="C15">
        <v>1</v>
      </c>
      <c r="E15">
        <v>3</v>
      </c>
      <c r="F15">
        <v>3</v>
      </c>
      <c r="G15">
        <v>3</v>
      </c>
      <c r="H15" s="65">
        <v>10</v>
      </c>
    </row>
    <row r="16" spans="2:8" x14ac:dyDescent="0.3">
      <c r="B16" s="41">
        <v>44805</v>
      </c>
      <c r="C16">
        <v>5</v>
      </c>
      <c r="G16">
        <v>1</v>
      </c>
      <c r="H16" s="65">
        <v>6</v>
      </c>
    </row>
    <row r="17" spans="2:11" x14ac:dyDescent="0.3">
      <c r="B17" s="41">
        <v>44835</v>
      </c>
      <c r="D17">
        <v>5</v>
      </c>
      <c r="E17">
        <v>4</v>
      </c>
      <c r="F17">
        <v>1</v>
      </c>
      <c r="H17" s="65">
        <v>10</v>
      </c>
    </row>
    <row r="18" spans="2:11" x14ac:dyDescent="0.3">
      <c r="B18" s="41">
        <v>44866</v>
      </c>
      <c r="C18">
        <v>2</v>
      </c>
      <c r="D18">
        <v>12</v>
      </c>
      <c r="E18">
        <v>5</v>
      </c>
      <c r="F18">
        <v>19</v>
      </c>
      <c r="G18">
        <v>12</v>
      </c>
      <c r="H18" s="65">
        <v>50</v>
      </c>
    </row>
    <row r="19" spans="2:11" x14ac:dyDescent="0.3">
      <c r="B19" s="41">
        <v>44896</v>
      </c>
      <c r="D19">
        <v>19</v>
      </c>
      <c r="E19">
        <v>6</v>
      </c>
      <c r="F19">
        <v>3</v>
      </c>
      <c r="G19">
        <v>7</v>
      </c>
      <c r="H19" s="65">
        <v>35</v>
      </c>
    </row>
    <row r="20" spans="2:11" x14ac:dyDescent="0.3">
      <c r="B20" s="41">
        <v>44927</v>
      </c>
      <c r="E20">
        <v>3</v>
      </c>
      <c r="F20">
        <v>1</v>
      </c>
      <c r="H20" s="65">
        <v>4</v>
      </c>
    </row>
    <row r="21" spans="2:11" x14ac:dyDescent="0.3">
      <c r="B21" s="41" t="s">
        <v>11</v>
      </c>
      <c r="C21">
        <v>22</v>
      </c>
      <c r="D21">
        <v>63</v>
      </c>
      <c r="E21">
        <v>41</v>
      </c>
      <c r="F21">
        <v>47</v>
      </c>
      <c r="G21">
        <v>35</v>
      </c>
      <c r="H21" s="65">
        <v>208</v>
      </c>
    </row>
    <row r="22" spans="2:11" x14ac:dyDescent="0.3">
      <c r="B22" s="41"/>
    </row>
    <row r="23" spans="2:11" x14ac:dyDescent="0.3">
      <c r="B23" s="316" t="s">
        <v>12</v>
      </c>
      <c r="C23" s="316"/>
      <c r="D23" s="316"/>
      <c r="E23" s="316"/>
      <c r="F23" s="316"/>
      <c r="G23" s="316"/>
      <c r="H23" s="316"/>
      <c r="I23" s="316"/>
      <c r="J23" s="316"/>
      <c r="K23" s="316"/>
    </row>
    <row r="44" spans="2:16" x14ac:dyDescent="0.3">
      <c r="B44" s="315" t="s">
        <v>13</v>
      </c>
      <c r="C44" s="315"/>
      <c r="D44" s="315"/>
      <c r="E44" s="315"/>
      <c r="F44" s="315"/>
      <c r="G44" s="315"/>
      <c r="H44" s="315"/>
      <c r="I44" s="315"/>
      <c r="J44" s="315"/>
      <c r="K44" s="315"/>
      <c r="L44" s="315"/>
      <c r="M44" s="315"/>
      <c r="N44" s="315"/>
      <c r="O44" s="315"/>
      <c r="P44" s="315"/>
    </row>
    <row r="46" spans="2:16" x14ac:dyDescent="0.3">
      <c r="B46" s="38" t="s">
        <v>14</v>
      </c>
      <c r="C46" s="38" t="s">
        <v>4</v>
      </c>
    </row>
    <row r="47" spans="2:16" x14ac:dyDescent="0.3">
      <c r="B47" s="38" t="s">
        <v>5</v>
      </c>
      <c r="C47" s="40">
        <v>44562</v>
      </c>
      <c r="D47" s="40">
        <v>44593</v>
      </c>
      <c r="E47" s="40">
        <v>44621</v>
      </c>
      <c r="F47" s="40">
        <v>44652</v>
      </c>
      <c r="G47" s="40">
        <v>44682</v>
      </c>
      <c r="H47" s="40">
        <v>44713</v>
      </c>
      <c r="I47" s="40">
        <v>44743</v>
      </c>
      <c r="J47" s="40">
        <v>44774</v>
      </c>
      <c r="K47" s="40">
        <v>44805</v>
      </c>
      <c r="L47" s="40">
        <v>44835</v>
      </c>
      <c r="M47" s="40">
        <v>44866</v>
      </c>
      <c r="N47" s="40">
        <v>44896</v>
      </c>
      <c r="O47" s="40">
        <v>44927</v>
      </c>
      <c r="P47" t="s">
        <v>11</v>
      </c>
    </row>
    <row r="48" spans="2:16" x14ac:dyDescent="0.3">
      <c r="B48" s="29">
        <v>0</v>
      </c>
      <c r="M48">
        <v>1</v>
      </c>
      <c r="P48">
        <v>1</v>
      </c>
    </row>
    <row r="49" spans="2:16" x14ac:dyDescent="0.3">
      <c r="B49" s="68" t="s">
        <v>9</v>
      </c>
      <c r="M49">
        <v>1</v>
      </c>
      <c r="P49">
        <v>1</v>
      </c>
    </row>
    <row r="50" spans="2:16" x14ac:dyDescent="0.3">
      <c r="B50" s="29" t="s">
        <v>15</v>
      </c>
      <c r="F50">
        <v>2</v>
      </c>
      <c r="H50">
        <v>2</v>
      </c>
      <c r="I50">
        <v>1</v>
      </c>
      <c r="J50">
        <v>1</v>
      </c>
      <c r="L50">
        <v>1</v>
      </c>
      <c r="M50">
        <v>5</v>
      </c>
      <c r="N50">
        <v>6</v>
      </c>
      <c r="O50">
        <v>1</v>
      </c>
      <c r="P50">
        <v>19</v>
      </c>
    </row>
    <row r="51" spans="2:16" x14ac:dyDescent="0.3">
      <c r="B51" s="29" t="s">
        <v>16</v>
      </c>
      <c r="C51">
        <v>4</v>
      </c>
      <c r="D51">
        <v>5</v>
      </c>
      <c r="E51">
        <v>3</v>
      </c>
      <c r="F51">
        <v>7</v>
      </c>
      <c r="G51">
        <v>8</v>
      </c>
      <c r="H51">
        <v>14</v>
      </c>
      <c r="I51">
        <v>3</v>
      </c>
      <c r="J51">
        <v>3</v>
      </c>
      <c r="K51">
        <v>3</v>
      </c>
      <c r="L51">
        <v>3</v>
      </c>
      <c r="M51">
        <v>25</v>
      </c>
      <c r="N51">
        <v>12</v>
      </c>
      <c r="P51">
        <v>90</v>
      </c>
    </row>
    <row r="52" spans="2:16" x14ac:dyDescent="0.3">
      <c r="B52" s="29" t="s">
        <v>17</v>
      </c>
      <c r="H52">
        <v>1</v>
      </c>
      <c r="P52">
        <v>1</v>
      </c>
    </row>
    <row r="53" spans="2:16" x14ac:dyDescent="0.3">
      <c r="B53" s="29" t="s">
        <v>18</v>
      </c>
      <c r="C53">
        <v>1</v>
      </c>
      <c r="G53">
        <v>1</v>
      </c>
      <c r="I53">
        <v>1</v>
      </c>
      <c r="K53">
        <v>1</v>
      </c>
      <c r="N53">
        <v>2</v>
      </c>
      <c r="P53">
        <v>6</v>
      </c>
    </row>
    <row r="54" spans="2:16" x14ac:dyDescent="0.3">
      <c r="B54" s="29" t="s">
        <v>19</v>
      </c>
      <c r="C54">
        <v>2</v>
      </c>
      <c r="D54">
        <v>1</v>
      </c>
      <c r="E54">
        <v>3</v>
      </c>
      <c r="F54">
        <v>6</v>
      </c>
      <c r="G54">
        <v>2</v>
      </c>
      <c r="H54">
        <v>11</v>
      </c>
      <c r="I54">
        <v>8</v>
      </c>
      <c r="J54">
        <v>5</v>
      </c>
      <c r="L54">
        <v>5</v>
      </c>
      <c r="M54">
        <v>13</v>
      </c>
      <c r="N54">
        <v>7</v>
      </c>
      <c r="O54">
        <v>3</v>
      </c>
      <c r="P54">
        <v>66</v>
      </c>
    </row>
    <row r="55" spans="2:16" x14ac:dyDescent="0.3">
      <c r="B55" s="29" t="s">
        <v>20</v>
      </c>
      <c r="C55">
        <v>2</v>
      </c>
      <c r="D55">
        <v>1</v>
      </c>
      <c r="G55">
        <v>1</v>
      </c>
      <c r="H55">
        <v>3</v>
      </c>
      <c r="J55">
        <v>1</v>
      </c>
      <c r="K55">
        <v>2</v>
      </c>
      <c r="L55">
        <v>1</v>
      </c>
      <c r="M55">
        <v>6</v>
      </c>
      <c r="N55">
        <v>8</v>
      </c>
      <c r="P55">
        <v>25</v>
      </c>
    </row>
    <row r="56" spans="2:16" x14ac:dyDescent="0.3">
      <c r="B56" s="29" t="s">
        <v>11</v>
      </c>
      <c r="C56">
        <v>9</v>
      </c>
      <c r="D56">
        <v>7</v>
      </c>
      <c r="E56">
        <v>6</v>
      </c>
      <c r="F56">
        <v>15</v>
      </c>
      <c r="G56">
        <v>12</v>
      </c>
      <c r="H56">
        <v>31</v>
      </c>
      <c r="I56">
        <v>13</v>
      </c>
      <c r="J56">
        <v>10</v>
      </c>
      <c r="K56">
        <v>6</v>
      </c>
      <c r="L56">
        <v>10</v>
      </c>
      <c r="M56">
        <v>50</v>
      </c>
      <c r="N56">
        <v>35</v>
      </c>
      <c r="O56">
        <v>4</v>
      </c>
      <c r="P56">
        <v>208</v>
      </c>
    </row>
  </sheetData>
  <mergeCells count="3">
    <mergeCell ref="B2:H2"/>
    <mergeCell ref="B44:P44"/>
    <mergeCell ref="B23:K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5"/>
  <sheetViews>
    <sheetView showGridLines="0" topLeftCell="C7" zoomScale="110" zoomScaleNormal="110" workbookViewId="0">
      <pane xSplit="1" ySplit="3" topLeftCell="D10" activePane="bottomRight" state="frozen"/>
      <selection activeCell="C7" sqref="C7"/>
      <selection pane="topRight" activeCell="D7" sqref="D7"/>
      <selection pane="bottomLeft" activeCell="C10" sqref="C10"/>
      <selection pane="bottomRight" activeCell="D1" sqref="D1"/>
    </sheetView>
  </sheetViews>
  <sheetFormatPr baseColWidth="10" defaultColWidth="11.44140625" defaultRowHeight="13.8" x14ac:dyDescent="0.25"/>
  <cols>
    <col min="1" max="1" width="2.33203125" style="2" customWidth="1"/>
    <col min="2" max="2" width="18.88671875" style="2" customWidth="1"/>
    <col min="3" max="3" width="5.33203125" style="2" customWidth="1"/>
    <col min="4" max="4" width="35" style="2" customWidth="1"/>
    <col min="5" max="5" width="27.88671875" style="2" customWidth="1"/>
    <col min="6" max="6" width="26.44140625" style="20" customWidth="1"/>
    <col min="7" max="7" width="22.6640625" style="20" customWidth="1"/>
    <col min="8" max="8" width="16.44140625" style="311" customWidth="1"/>
    <col min="9" max="9" width="41.77734375" style="1" customWidth="1"/>
    <col min="10" max="10" width="11.44140625" style="1"/>
    <col min="11" max="11" width="44.77734375" style="1" customWidth="1"/>
    <col min="12" max="12" width="33.77734375" style="1" customWidth="1"/>
    <col min="13" max="16384" width="11.44140625" style="2"/>
  </cols>
  <sheetData>
    <row r="2" spans="2:12" ht="25.5" customHeight="1" x14ac:dyDescent="0.25">
      <c r="B2" s="526" t="s">
        <v>30</v>
      </c>
      <c r="C2" s="527"/>
      <c r="D2" s="528"/>
      <c r="E2" s="528"/>
      <c r="F2" s="528"/>
      <c r="G2" s="528"/>
      <c r="H2" s="528"/>
    </row>
    <row r="3" spans="2:12" x14ac:dyDescent="0.25">
      <c r="B3" s="529" t="s">
        <v>31</v>
      </c>
      <c r="C3" s="529"/>
      <c r="D3" s="530" t="s">
        <v>32</v>
      </c>
      <c r="E3" s="531"/>
      <c r="F3" s="531"/>
      <c r="G3" s="531"/>
      <c r="H3" s="532"/>
    </row>
    <row r="4" spans="2:12" x14ac:dyDescent="0.25">
      <c r="B4" s="529" t="s">
        <v>33</v>
      </c>
      <c r="C4" s="529"/>
      <c r="D4" s="185" t="s">
        <v>34</v>
      </c>
      <c r="E4" s="184"/>
      <c r="F4" s="184"/>
      <c r="G4" s="184"/>
      <c r="H4" s="186"/>
    </row>
    <row r="5" spans="2:12" x14ac:dyDescent="0.25">
      <c r="B5" s="529" t="s">
        <v>35</v>
      </c>
      <c r="C5" s="529"/>
      <c r="D5" s="187" t="s">
        <v>36</v>
      </c>
      <c r="E5" s="188"/>
      <c r="F5" s="188"/>
      <c r="G5" s="188"/>
      <c r="H5" s="189"/>
    </row>
    <row r="6" spans="2:12" x14ac:dyDescent="0.25">
      <c r="B6" s="433" t="s">
        <v>37</v>
      </c>
      <c r="C6" s="433"/>
      <c r="D6" s="505"/>
      <c r="E6" s="505"/>
      <c r="F6" s="505"/>
      <c r="G6" s="505"/>
      <c r="H6" s="505"/>
    </row>
    <row r="7" spans="2:12" x14ac:dyDescent="0.25">
      <c r="B7" s="506" t="s">
        <v>378</v>
      </c>
      <c r="C7" s="506"/>
      <c r="D7" s="433"/>
      <c r="E7" s="433"/>
      <c r="F7" s="433"/>
      <c r="G7" s="433"/>
      <c r="H7" s="506"/>
    </row>
    <row r="8" spans="2:12" ht="10.5" customHeight="1" x14ac:dyDescent="0.25">
      <c r="B8" s="44"/>
      <c r="C8" s="142"/>
      <c r="D8" s="42"/>
      <c r="E8" s="43"/>
      <c r="F8" s="508" t="s">
        <v>39</v>
      </c>
      <c r="G8" s="509"/>
      <c r="H8" s="307"/>
      <c r="I8" s="317" t="s">
        <v>493</v>
      </c>
      <c r="J8" s="317"/>
      <c r="K8" s="317"/>
      <c r="L8" s="317"/>
    </row>
    <row r="9" spans="2:12" ht="16.5" customHeight="1" x14ac:dyDescent="0.25">
      <c r="B9" s="45" t="s">
        <v>22</v>
      </c>
      <c r="C9" s="183"/>
      <c r="D9" s="140" t="s">
        <v>24</v>
      </c>
      <c r="E9" s="139" t="s">
        <v>25</v>
      </c>
      <c r="F9" s="67" t="s">
        <v>41</v>
      </c>
      <c r="G9" s="46" t="s">
        <v>42</v>
      </c>
      <c r="H9" s="138" t="s">
        <v>27</v>
      </c>
      <c r="I9" s="302" t="s">
        <v>496</v>
      </c>
      <c r="J9" s="302" t="s">
        <v>494</v>
      </c>
      <c r="K9" s="302" t="s">
        <v>497</v>
      </c>
      <c r="L9" s="302" t="s">
        <v>495</v>
      </c>
    </row>
    <row r="10" spans="2:12" ht="38.25" customHeight="1" x14ac:dyDescent="0.25">
      <c r="B10" s="181" t="s">
        <v>379</v>
      </c>
      <c r="C10" s="231" t="s">
        <v>458</v>
      </c>
      <c r="D10" s="182" t="s">
        <v>459</v>
      </c>
      <c r="E10" s="215" t="s">
        <v>460</v>
      </c>
      <c r="F10" s="230" t="s">
        <v>16</v>
      </c>
      <c r="G10" s="214" t="s">
        <v>47</v>
      </c>
      <c r="H10" s="308">
        <v>45962</v>
      </c>
      <c r="I10" s="303"/>
      <c r="J10" s="303"/>
      <c r="K10" s="303"/>
      <c r="L10" s="303"/>
    </row>
    <row r="11" spans="2:12" ht="39" customHeight="1" x14ac:dyDescent="0.25">
      <c r="B11" s="507" t="s">
        <v>380</v>
      </c>
      <c r="C11" s="182" t="s">
        <v>381</v>
      </c>
      <c r="D11" s="215" t="s">
        <v>382</v>
      </c>
      <c r="E11" s="215" t="s">
        <v>383</v>
      </c>
      <c r="F11" s="214" t="s">
        <v>16</v>
      </c>
      <c r="G11" s="190" t="s">
        <v>47</v>
      </c>
      <c r="H11" s="308">
        <v>45658</v>
      </c>
      <c r="I11" s="303"/>
      <c r="J11" s="303"/>
      <c r="K11" s="303"/>
      <c r="L11" s="303"/>
    </row>
    <row r="12" spans="2:12" ht="36" customHeight="1" x14ac:dyDescent="0.25">
      <c r="B12" s="507"/>
      <c r="C12" s="182" t="s">
        <v>384</v>
      </c>
      <c r="D12" s="215" t="s">
        <v>385</v>
      </c>
      <c r="E12" s="215" t="s">
        <v>386</v>
      </c>
      <c r="F12" s="214" t="s">
        <v>16</v>
      </c>
      <c r="G12" s="190" t="s">
        <v>47</v>
      </c>
      <c r="H12" s="308">
        <v>45748</v>
      </c>
      <c r="I12" s="303"/>
      <c r="J12" s="303"/>
      <c r="K12" s="303"/>
      <c r="L12" s="303"/>
    </row>
    <row r="13" spans="2:12" ht="20.399999999999999" x14ac:dyDescent="0.25">
      <c r="B13" s="507"/>
      <c r="C13" s="182" t="s">
        <v>387</v>
      </c>
      <c r="D13" s="215" t="s">
        <v>446</v>
      </c>
      <c r="E13" s="215" t="s">
        <v>447</v>
      </c>
      <c r="F13" s="214" t="s">
        <v>20</v>
      </c>
      <c r="G13" s="211" t="s">
        <v>388</v>
      </c>
      <c r="H13" s="308">
        <v>45870</v>
      </c>
      <c r="I13" s="303"/>
      <c r="J13" s="303"/>
      <c r="K13" s="303"/>
      <c r="L13" s="303"/>
    </row>
    <row r="14" spans="2:12" ht="40.799999999999997" x14ac:dyDescent="0.25">
      <c r="B14" s="534" t="s">
        <v>389</v>
      </c>
      <c r="C14" s="182" t="s">
        <v>390</v>
      </c>
      <c r="D14" s="180" t="s">
        <v>391</v>
      </c>
      <c r="E14" s="180" t="s">
        <v>392</v>
      </c>
      <c r="F14" s="175" t="s">
        <v>16</v>
      </c>
      <c r="G14" s="109" t="s">
        <v>139</v>
      </c>
      <c r="H14" s="210">
        <v>45658</v>
      </c>
      <c r="I14" s="303"/>
      <c r="J14" s="303"/>
      <c r="K14" s="303"/>
      <c r="L14" s="303"/>
    </row>
    <row r="15" spans="2:12" ht="20.399999999999999" x14ac:dyDescent="0.25">
      <c r="B15" s="535"/>
      <c r="C15" s="543" t="s">
        <v>393</v>
      </c>
      <c r="D15" s="547" t="s">
        <v>394</v>
      </c>
      <c r="E15" s="545" t="s">
        <v>395</v>
      </c>
      <c r="F15" s="216" t="s">
        <v>16</v>
      </c>
      <c r="G15" s="216" t="s">
        <v>47</v>
      </c>
      <c r="H15" s="521">
        <v>45748</v>
      </c>
      <c r="I15" s="303"/>
      <c r="J15" s="303"/>
      <c r="K15" s="303"/>
      <c r="L15" s="303"/>
    </row>
    <row r="16" spans="2:12" ht="20.399999999999999" x14ac:dyDescent="0.25">
      <c r="B16" s="535"/>
      <c r="C16" s="544"/>
      <c r="D16" s="548"/>
      <c r="E16" s="546"/>
      <c r="F16" s="113" t="s">
        <v>54</v>
      </c>
      <c r="G16" s="113" t="s">
        <v>356</v>
      </c>
      <c r="H16" s="522"/>
      <c r="I16" s="303"/>
      <c r="J16" s="303"/>
      <c r="K16" s="303"/>
      <c r="L16" s="303"/>
    </row>
    <row r="17" spans="2:12" ht="20.399999999999999" x14ac:dyDescent="0.25">
      <c r="B17" s="535"/>
      <c r="C17" s="219" t="s">
        <v>448</v>
      </c>
      <c r="D17" s="206" t="s">
        <v>449</v>
      </c>
      <c r="E17" s="220" t="s">
        <v>450</v>
      </c>
      <c r="F17" s="216" t="s">
        <v>16</v>
      </c>
      <c r="G17" s="216" t="s">
        <v>47</v>
      </c>
      <c r="H17" s="309">
        <v>45870</v>
      </c>
      <c r="I17" s="303"/>
      <c r="J17" s="303"/>
      <c r="K17" s="303"/>
      <c r="L17" s="303"/>
    </row>
    <row r="18" spans="2:12" s="232" customFormat="1" x14ac:dyDescent="0.25">
      <c r="B18" s="537" t="s">
        <v>396</v>
      </c>
      <c r="C18" s="543" t="s">
        <v>397</v>
      </c>
      <c r="D18" s="514" t="s">
        <v>398</v>
      </c>
      <c r="E18" s="514" t="s">
        <v>451</v>
      </c>
      <c r="F18" s="514" t="s">
        <v>16</v>
      </c>
      <c r="G18" s="512" t="s">
        <v>47</v>
      </c>
      <c r="H18" s="210">
        <v>45658</v>
      </c>
      <c r="I18" s="303"/>
      <c r="J18" s="303"/>
      <c r="K18" s="303"/>
      <c r="L18" s="303"/>
    </row>
    <row r="19" spans="2:12" s="232" customFormat="1" x14ac:dyDescent="0.25">
      <c r="B19" s="538"/>
      <c r="C19" s="544"/>
      <c r="D19" s="515"/>
      <c r="E19" s="515"/>
      <c r="F19" s="515"/>
      <c r="G19" s="513"/>
      <c r="H19" s="210">
        <v>45901</v>
      </c>
      <c r="I19" s="303"/>
      <c r="J19" s="303"/>
      <c r="K19" s="303"/>
      <c r="L19" s="303"/>
    </row>
    <row r="20" spans="2:12" ht="17.25" customHeight="1" x14ac:dyDescent="0.25">
      <c r="B20" s="538"/>
      <c r="C20" s="549" t="s">
        <v>399</v>
      </c>
      <c r="D20" s="540" t="s">
        <v>400</v>
      </c>
      <c r="E20" s="540" t="s">
        <v>401</v>
      </c>
      <c r="F20" s="523" t="s">
        <v>16</v>
      </c>
      <c r="G20" s="518" t="s">
        <v>47</v>
      </c>
      <c r="H20" s="210">
        <v>45689</v>
      </c>
      <c r="I20" s="303"/>
      <c r="J20" s="303"/>
      <c r="K20" s="303"/>
      <c r="L20" s="303"/>
    </row>
    <row r="21" spans="2:12" ht="17.25" customHeight="1" x14ac:dyDescent="0.25">
      <c r="B21" s="538"/>
      <c r="C21" s="550"/>
      <c r="D21" s="541"/>
      <c r="E21" s="541"/>
      <c r="F21" s="524"/>
      <c r="G21" s="519"/>
      <c r="H21" s="210">
        <v>45809</v>
      </c>
      <c r="I21" s="303"/>
      <c r="J21" s="303"/>
      <c r="K21" s="303"/>
      <c r="L21" s="303"/>
    </row>
    <row r="22" spans="2:12" x14ac:dyDescent="0.25">
      <c r="B22" s="539"/>
      <c r="C22" s="551"/>
      <c r="D22" s="542"/>
      <c r="E22" s="542"/>
      <c r="F22" s="525"/>
      <c r="G22" s="520"/>
      <c r="H22" s="210">
        <v>45931</v>
      </c>
      <c r="I22" s="303"/>
      <c r="J22" s="303"/>
      <c r="K22" s="303"/>
      <c r="L22" s="303"/>
    </row>
    <row r="23" spans="2:12" ht="17.25" customHeight="1" x14ac:dyDescent="0.25">
      <c r="B23" s="534" t="s">
        <v>402</v>
      </c>
      <c r="C23" s="533" t="s">
        <v>403</v>
      </c>
      <c r="D23" s="511" t="s">
        <v>404</v>
      </c>
      <c r="E23" s="516" t="s">
        <v>405</v>
      </c>
      <c r="F23" s="517" t="s">
        <v>18</v>
      </c>
      <c r="G23" s="510" t="s">
        <v>184</v>
      </c>
      <c r="H23" s="310">
        <v>45673</v>
      </c>
      <c r="I23" s="303"/>
      <c r="J23" s="303"/>
      <c r="K23" s="303"/>
      <c r="L23" s="303"/>
    </row>
    <row r="24" spans="2:12" ht="14.4" customHeight="1" x14ac:dyDescent="0.25">
      <c r="B24" s="535"/>
      <c r="C24" s="533"/>
      <c r="D24" s="511"/>
      <c r="E24" s="516"/>
      <c r="F24" s="517"/>
      <c r="G24" s="510"/>
      <c r="H24" s="310">
        <v>45791</v>
      </c>
      <c r="I24" s="303"/>
      <c r="J24" s="303"/>
      <c r="K24" s="303"/>
      <c r="L24" s="303"/>
    </row>
    <row r="25" spans="2:12" ht="27.6" customHeight="1" x14ac:dyDescent="0.25">
      <c r="B25" s="536"/>
      <c r="C25" s="533"/>
      <c r="D25" s="511"/>
      <c r="E25" s="516"/>
      <c r="F25" s="517"/>
      <c r="G25" s="510"/>
      <c r="H25" s="310">
        <v>45904</v>
      </c>
      <c r="I25" s="303"/>
      <c r="J25" s="303"/>
      <c r="K25" s="303"/>
      <c r="L25" s="303"/>
    </row>
  </sheetData>
  <autoFilter ref="D9:H25"/>
  <mergeCells count="32">
    <mergeCell ref="C23:C25"/>
    <mergeCell ref="B14:B17"/>
    <mergeCell ref="B23:B25"/>
    <mergeCell ref="B18:B22"/>
    <mergeCell ref="E20:E22"/>
    <mergeCell ref="C15:C16"/>
    <mergeCell ref="E15:E16"/>
    <mergeCell ref="D15:D16"/>
    <mergeCell ref="C18:C19"/>
    <mergeCell ref="C20:C22"/>
    <mergeCell ref="D20:D22"/>
    <mergeCell ref="H15:H16"/>
    <mergeCell ref="F20:F22"/>
    <mergeCell ref="B2:H2"/>
    <mergeCell ref="B3:C3"/>
    <mergeCell ref="D3:H3"/>
    <mergeCell ref="B4:C4"/>
    <mergeCell ref="B5:C5"/>
    <mergeCell ref="G23:G25"/>
    <mergeCell ref="D23:D25"/>
    <mergeCell ref="G18:G19"/>
    <mergeCell ref="D18:D19"/>
    <mergeCell ref="E18:E19"/>
    <mergeCell ref="F18:F19"/>
    <mergeCell ref="E23:E25"/>
    <mergeCell ref="F23:F25"/>
    <mergeCell ref="G20:G22"/>
    <mergeCell ref="I8:L8"/>
    <mergeCell ref="B6:H6"/>
    <mergeCell ref="B7:H7"/>
    <mergeCell ref="B11:B13"/>
    <mergeCell ref="F8:G8"/>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36"/>
  <sheetViews>
    <sheetView showGridLines="0" topLeftCell="A7" zoomScale="120" zoomScaleNormal="120" workbookViewId="0">
      <pane xSplit="4" ySplit="3" topLeftCell="F10" activePane="bottomRight" state="frozen"/>
      <selection activeCell="A7" sqref="A7"/>
      <selection pane="topRight" activeCell="E7" sqref="E7"/>
      <selection pane="bottomLeft" activeCell="A10" sqref="A10"/>
      <selection pane="bottomRight" activeCell="G21" sqref="G21"/>
    </sheetView>
  </sheetViews>
  <sheetFormatPr baseColWidth="10" defaultColWidth="11.44140625" defaultRowHeight="14.4" x14ac:dyDescent="0.3"/>
  <cols>
    <col min="1" max="1" width="3.6640625" customWidth="1"/>
    <col min="2" max="2" width="26" customWidth="1"/>
    <col min="3" max="3" width="5.44140625" style="82" customWidth="1"/>
    <col min="4" max="4" width="36.44140625" customWidth="1"/>
    <col min="5" max="5" width="30.44140625" customWidth="1"/>
    <col min="6" max="6" width="21.44140625" customWidth="1"/>
    <col min="7" max="7" width="27.88671875" customWidth="1"/>
    <col min="8" max="8" width="17.44140625" customWidth="1"/>
    <col min="9" max="9" width="41.77734375" style="1" customWidth="1"/>
    <col min="10" max="10" width="11.44140625" style="1"/>
    <col min="11" max="11" width="44.77734375" style="1" customWidth="1"/>
    <col min="12" max="12" width="33.77734375" style="1" customWidth="1"/>
  </cols>
  <sheetData>
    <row r="1" spans="2:12" s="2" customFormat="1" ht="13.8" x14ac:dyDescent="0.25">
      <c r="C1" s="146"/>
      <c r="F1" s="20"/>
      <c r="G1" s="20"/>
      <c r="H1" s="115"/>
      <c r="I1" s="1"/>
      <c r="J1" s="1"/>
      <c r="K1" s="1"/>
      <c r="L1" s="1"/>
    </row>
    <row r="2" spans="2:12" s="2" customFormat="1" ht="27.75" customHeight="1" x14ac:dyDescent="0.25">
      <c r="B2" s="526" t="s">
        <v>118</v>
      </c>
      <c r="C2" s="527"/>
      <c r="D2" s="527"/>
      <c r="E2" s="527"/>
      <c r="F2" s="527"/>
      <c r="G2" s="527"/>
      <c r="H2" s="527"/>
      <c r="I2" s="1"/>
      <c r="J2" s="1"/>
      <c r="K2" s="1"/>
      <c r="L2" s="1"/>
    </row>
    <row r="3" spans="2:12" s="2" customFormat="1" ht="13.8" x14ac:dyDescent="0.25">
      <c r="B3" s="529" t="s">
        <v>31</v>
      </c>
      <c r="C3" s="529"/>
      <c r="D3" s="556" t="s">
        <v>32</v>
      </c>
      <c r="E3" s="556"/>
      <c r="F3" s="556"/>
      <c r="G3" s="556"/>
      <c r="H3" s="556"/>
      <c r="I3" s="1"/>
      <c r="J3" s="1"/>
      <c r="K3" s="1"/>
      <c r="L3" s="1"/>
    </row>
    <row r="4" spans="2:12" s="2" customFormat="1" ht="13.8" x14ac:dyDescent="0.25">
      <c r="B4" s="529" t="s">
        <v>33</v>
      </c>
      <c r="C4" s="557"/>
      <c r="D4" s="558" t="s">
        <v>34</v>
      </c>
      <c r="E4" s="558"/>
      <c r="F4" s="558"/>
      <c r="G4" s="558"/>
      <c r="H4" s="558"/>
      <c r="I4" s="1"/>
      <c r="J4" s="1"/>
      <c r="K4" s="1"/>
      <c r="L4" s="1"/>
    </row>
    <row r="5" spans="2:12" s="2" customFormat="1" ht="13.8" x14ac:dyDescent="0.25">
      <c r="B5" s="529" t="s">
        <v>35</v>
      </c>
      <c r="C5" s="557"/>
      <c r="D5" s="558" t="s">
        <v>36</v>
      </c>
      <c r="E5" s="558"/>
      <c r="F5" s="558"/>
      <c r="G5" s="558"/>
      <c r="H5" s="558"/>
      <c r="I5" s="1"/>
      <c r="J5" s="1"/>
      <c r="K5" s="1"/>
      <c r="L5" s="1"/>
    </row>
    <row r="6" spans="2:12" s="2" customFormat="1" ht="13.8" x14ac:dyDescent="0.25">
      <c r="B6" s="433" t="s">
        <v>37</v>
      </c>
      <c r="C6" s="433"/>
      <c r="D6" s="505"/>
      <c r="E6" s="505"/>
      <c r="F6" s="505"/>
      <c r="G6" s="505"/>
      <c r="H6" s="505"/>
      <c r="I6" s="1"/>
      <c r="J6" s="1"/>
      <c r="K6" s="1"/>
      <c r="L6" s="1"/>
    </row>
    <row r="7" spans="2:12" s="2" customFormat="1" ht="13.8" x14ac:dyDescent="0.25">
      <c r="B7" s="506" t="s">
        <v>406</v>
      </c>
      <c r="C7" s="506"/>
      <c r="D7" s="433"/>
      <c r="E7" s="433"/>
      <c r="F7" s="433"/>
      <c r="G7" s="433"/>
      <c r="H7" s="506"/>
      <c r="I7" s="1"/>
      <c r="J7" s="1"/>
      <c r="K7" s="1"/>
      <c r="L7" s="1"/>
    </row>
    <row r="8" spans="2:12" s="2" customFormat="1" ht="10.5" customHeight="1" x14ac:dyDescent="0.25">
      <c r="B8" s="44"/>
      <c r="C8" s="147"/>
      <c r="D8" s="42"/>
      <c r="E8" s="43"/>
      <c r="F8" s="508" t="s">
        <v>39</v>
      </c>
      <c r="G8" s="509"/>
      <c r="H8" s="114"/>
      <c r="I8" s="317" t="s">
        <v>493</v>
      </c>
      <c r="J8" s="317"/>
      <c r="K8" s="317"/>
      <c r="L8" s="317"/>
    </row>
    <row r="9" spans="2:12" s="2" customFormat="1" ht="20.25" customHeight="1" x14ac:dyDescent="0.25">
      <c r="B9" s="138" t="s">
        <v>22</v>
      </c>
      <c r="C9" s="148"/>
      <c r="D9" s="140" t="s">
        <v>24</v>
      </c>
      <c r="E9" s="139" t="s">
        <v>25</v>
      </c>
      <c r="F9" s="191" t="s">
        <v>41</v>
      </c>
      <c r="G9" s="192" t="s">
        <v>42</v>
      </c>
      <c r="H9" s="141" t="s">
        <v>27</v>
      </c>
      <c r="I9" s="302" t="s">
        <v>496</v>
      </c>
      <c r="J9" s="302" t="s">
        <v>494</v>
      </c>
      <c r="K9" s="302" t="s">
        <v>497</v>
      </c>
      <c r="L9" s="302" t="s">
        <v>495</v>
      </c>
    </row>
    <row r="10" spans="2:12" ht="19.5" customHeight="1" x14ac:dyDescent="0.3">
      <c r="B10" s="553" t="s">
        <v>407</v>
      </c>
      <c r="C10" s="554" t="s">
        <v>408</v>
      </c>
      <c r="D10" s="555" t="s">
        <v>409</v>
      </c>
      <c r="E10" s="555" t="s">
        <v>410</v>
      </c>
      <c r="F10" s="274" t="s">
        <v>411</v>
      </c>
      <c r="G10" s="275" t="s">
        <v>412</v>
      </c>
      <c r="H10" s="552">
        <v>45777</v>
      </c>
      <c r="I10" s="303"/>
      <c r="J10" s="303"/>
      <c r="K10" s="303"/>
      <c r="L10" s="303"/>
    </row>
    <row r="11" spans="2:12" x14ac:dyDescent="0.3">
      <c r="B11" s="553"/>
      <c r="C11" s="554"/>
      <c r="D11" s="555"/>
      <c r="E11" s="555"/>
      <c r="F11" s="274" t="s">
        <v>305</v>
      </c>
      <c r="G11" s="275" t="s">
        <v>47</v>
      </c>
      <c r="H11" s="552"/>
      <c r="I11" s="303"/>
      <c r="J11" s="303"/>
      <c r="K11" s="303"/>
      <c r="L11" s="303"/>
    </row>
    <row r="12" spans="2:12" x14ac:dyDescent="0.3">
      <c r="B12" s="553"/>
      <c r="C12" s="554"/>
      <c r="D12" s="555"/>
      <c r="E12" s="555"/>
      <c r="F12" s="274" t="s">
        <v>413</v>
      </c>
      <c r="G12" s="275" t="s">
        <v>370</v>
      </c>
      <c r="H12" s="552"/>
      <c r="I12" s="303"/>
      <c r="J12" s="303"/>
      <c r="K12" s="303"/>
      <c r="L12" s="303"/>
    </row>
    <row r="13" spans="2:12" ht="20.399999999999999" x14ac:dyDescent="0.3">
      <c r="B13" s="553"/>
      <c r="C13" s="554"/>
      <c r="D13" s="555"/>
      <c r="E13" s="555"/>
      <c r="F13" s="275" t="s">
        <v>97</v>
      </c>
      <c r="G13" s="275" t="s">
        <v>414</v>
      </c>
      <c r="H13" s="552"/>
      <c r="I13" s="303"/>
      <c r="J13" s="303"/>
      <c r="K13" s="303"/>
      <c r="L13" s="303"/>
    </row>
    <row r="14" spans="2:12" ht="19.5" customHeight="1" x14ac:dyDescent="0.3">
      <c r="B14" s="553" t="s">
        <v>415</v>
      </c>
      <c r="C14" s="554" t="s">
        <v>416</v>
      </c>
      <c r="D14" s="555" t="s">
        <v>417</v>
      </c>
      <c r="E14" s="555" t="s">
        <v>418</v>
      </c>
      <c r="F14" s="276" t="s">
        <v>411</v>
      </c>
      <c r="G14" s="277" t="s">
        <v>412</v>
      </c>
      <c r="H14" s="552">
        <v>45807</v>
      </c>
      <c r="I14" s="303"/>
      <c r="J14" s="303"/>
      <c r="K14" s="303"/>
      <c r="L14" s="303"/>
    </row>
    <row r="15" spans="2:12" x14ac:dyDescent="0.3">
      <c r="B15" s="553"/>
      <c r="C15" s="554"/>
      <c r="D15" s="555"/>
      <c r="E15" s="555"/>
      <c r="F15" s="274" t="s">
        <v>305</v>
      </c>
      <c r="G15" s="275" t="s">
        <v>47</v>
      </c>
      <c r="H15" s="552"/>
      <c r="I15" s="303"/>
      <c r="J15" s="303"/>
      <c r="K15" s="303"/>
      <c r="L15" s="303"/>
    </row>
    <row r="16" spans="2:12" x14ac:dyDescent="0.3">
      <c r="B16" s="553"/>
      <c r="C16" s="554"/>
      <c r="D16" s="555"/>
      <c r="E16" s="555"/>
      <c r="F16" s="274" t="s">
        <v>413</v>
      </c>
      <c r="G16" s="275" t="s">
        <v>370</v>
      </c>
      <c r="H16" s="552"/>
      <c r="I16" s="303"/>
      <c r="J16" s="303"/>
      <c r="K16" s="303"/>
      <c r="L16" s="303"/>
    </row>
    <row r="17" spans="2:12" ht="20.399999999999999" x14ac:dyDescent="0.3">
      <c r="B17" s="553"/>
      <c r="C17" s="554"/>
      <c r="D17" s="555"/>
      <c r="E17" s="555"/>
      <c r="F17" s="275" t="s">
        <v>97</v>
      </c>
      <c r="G17" s="275" t="s">
        <v>414</v>
      </c>
      <c r="H17" s="552"/>
      <c r="I17" s="303"/>
      <c r="J17" s="303"/>
      <c r="K17" s="303"/>
      <c r="L17" s="303"/>
    </row>
    <row r="18" spans="2:12" x14ac:dyDescent="0.3">
      <c r="B18" s="553" t="s">
        <v>419</v>
      </c>
      <c r="C18" s="554" t="s">
        <v>420</v>
      </c>
      <c r="D18" s="555" t="s">
        <v>421</v>
      </c>
      <c r="E18" s="555" t="s">
        <v>422</v>
      </c>
      <c r="F18" s="276" t="s">
        <v>411</v>
      </c>
      <c r="G18" s="277" t="s">
        <v>412</v>
      </c>
      <c r="H18" s="559">
        <v>45868</v>
      </c>
      <c r="I18" s="303"/>
      <c r="J18" s="303"/>
      <c r="K18" s="303"/>
      <c r="L18" s="303"/>
    </row>
    <row r="19" spans="2:12" x14ac:dyDescent="0.3">
      <c r="B19" s="553"/>
      <c r="C19" s="554"/>
      <c r="D19" s="555"/>
      <c r="E19" s="555"/>
      <c r="F19" s="274" t="s">
        <v>305</v>
      </c>
      <c r="G19" s="275" t="s">
        <v>47</v>
      </c>
      <c r="H19" s="559"/>
      <c r="I19" s="303"/>
      <c r="J19" s="303"/>
      <c r="K19" s="303"/>
      <c r="L19" s="303"/>
    </row>
    <row r="20" spans="2:12" x14ac:dyDescent="0.3">
      <c r="B20" s="553"/>
      <c r="C20" s="554"/>
      <c r="D20" s="555"/>
      <c r="E20" s="555"/>
      <c r="F20" s="274" t="s">
        <v>413</v>
      </c>
      <c r="G20" s="275" t="s">
        <v>370</v>
      </c>
      <c r="H20" s="559"/>
      <c r="I20" s="303"/>
      <c r="J20" s="303"/>
      <c r="K20" s="303"/>
      <c r="L20" s="303"/>
    </row>
    <row r="21" spans="2:12" ht="20.399999999999999" x14ac:dyDescent="0.3">
      <c r="B21" s="553"/>
      <c r="C21" s="554"/>
      <c r="D21" s="555"/>
      <c r="E21" s="555"/>
      <c r="F21" s="275" t="s">
        <v>97</v>
      </c>
      <c r="G21" s="275" t="s">
        <v>414</v>
      </c>
      <c r="H21" s="559"/>
      <c r="I21" s="303"/>
      <c r="J21" s="303"/>
      <c r="K21" s="303"/>
      <c r="L21" s="303"/>
    </row>
    <row r="22" spans="2:12" x14ac:dyDescent="0.3">
      <c r="B22" s="64"/>
      <c r="C22" s="64"/>
      <c r="D22" s="144"/>
      <c r="E22" s="145"/>
      <c r="F22" s="145"/>
    </row>
    <row r="23" spans="2:12" x14ac:dyDescent="0.3">
      <c r="B23" s="64"/>
      <c r="C23" s="64"/>
      <c r="D23" s="144"/>
      <c r="E23" s="145"/>
      <c r="F23" s="145"/>
    </row>
    <row r="36" spans="7:7" x14ac:dyDescent="0.3">
      <c r="G36" s="151"/>
    </row>
  </sheetData>
  <autoFilter ref="B9:H21"/>
  <mergeCells count="26">
    <mergeCell ref="E18:E21"/>
    <mergeCell ref="D18:D21"/>
    <mergeCell ref="C18:C21"/>
    <mergeCell ref="B18:B21"/>
    <mergeCell ref="H18:H21"/>
    <mergeCell ref="D14:D17"/>
    <mergeCell ref="C14:C17"/>
    <mergeCell ref="B14:B17"/>
    <mergeCell ref="E14:E17"/>
    <mergeCell ref="H14:H17"/>
    <mergeCell ref="B6:H6"/>
    <mergeCell ref="B7:H7"/>
    <mergeCell ref="F8:G8"/>
    <mergeCell ref="E10:E13"/>
    <mergeCell ref="B2:H2"/>
    <mergeCell ref="B3:C3"/>
    <mergeCell ref="D3:H3"/>
    <mergeCell ref="B4:C4"/>
    <mergeCell ref="B5:C5"/>
    <mergeCell ref="D4:H4"/>
    <mergeCell ref="D5:H5"/>
    <mergeCell ref="I8:L8"/>
    <mergeCell ref="H10:H13"/>
    <mergeCell ref="B10:B13"/>
    <mergeCell ref="C10:C13"/>
    <mergeCell ref="D10:D1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G12"/>
  <sheetViews>
    <sheetView workbookViewId="0">
      <selection activeCell="E14" sqref="E14"/>
    </sheetView>
  </sheetViews>
  <sheetFormatPr baseColWidth="10" defaultColWidth="10.6640625" defaultRowHeight="14.4" x14ac:dyDescent="0.3"/>
  <cols>
    <col min="5" max="5" width="47.109375" customWidth="1"/>
    <col min="6" max="6" width="25.88671875" customWidth="1"/>
    <col min="7" max="7" width="19.33203125" customWidth="1"/>
  </cols>
  <sheetData>
    <row r="2" spans="4:7" x14ac:dyDescent="0.3">
      <c r="D2" s="160" t="s">
        <v>423</v>
      </c>
      <c r="E2" s="160" t="s">
        <v>424</v>
      </c>
      <c r="F2" s="160" t="s">
        <v>425</v>
      </c>
    </row>
    <row r="3" spans="4:7" ht="22.8" x14ac:dyDescent="0.3">
      <c r="D3" s="161" t="s">
        <v>426</v>
      </c>
      <c r="E3" s="161" t="s">
        <v>427</v>
      </c>
      <c r="F3" s="162">
        <v>20</v>
      </c>
    </row>
    <row r="4" spans="4:7" x14ac:dyDescent="0.3">
      <c r="D4" s="161" t="s">
        <v>428</v>
      </c>
      <c r="E4" s="161" t="s">
        <v>429</v>
      </c>
      <c r="F4" s="162">
        <v>23</v>
      </c>
    </row>
    <row r="5" spans="4:7" x14ac:dyDescent="0.3">
      <c r="D5" s="161" t="s">
        <v>430</v>
      </c>
      <c r="E5" s="161" t="s">
        <v>431</v>
      </c>
      <c r="F5" s="162">
        <v>16</v>
      </c>
    </row>
    <row r="6" spans="4:7" x14ac:dyDescent="0.3">
      <c r="D6" s="161" t="s">
        <v>432</v>
      </c>
      <c r="E6" s="161" t="s">
        <v>433</v>
      </c>
      <c r="F6" s="162">
        <v>0</v>
      </c>
    </row>
    <row r="7" spans="4:7" x14ac:dyDescent="0.3">
      <c r="D7" s="161" t="s">
        <v>434</v>
      </c>
      <c r="E7" s="161" t="s">
        <v>435</v>
      </c>
      <c r="F7" s="162">
        <v>7</v>
      </c>
    </row>
    <row r="8" spans="4:7" x14ac:dyDescent="0.3">
      <c r="D8" s="161" t="s">
        <v>436</v>
      </c>
      <c r="E8" s="161" t="s">
        <v>437</v>
      </c>
      <c r="F8" s="162">
        <v>19</v>
      </c>
    </row>
    <row r="9" spans="4:7" x14ac:dyDescent="0.3">
      <c r="D9" s="161" t="s">
        <v>438</v>
      </c>
      <c r="E9" s="161" t="s">
        <v>439</v>
      </c>
      <c r="F9" s="162">
        <v>19</v>
      </c>
    </row>
    <row r="10" spans="4:7" ht="22.8" x14ac:dyDescent="0.3">
      <c r="D10" s="161" t="s">
        <v>440</v>
      </c>
      <c r="E10" s="161" t="s">
        <v>441</v>
      </c>
      <c r="F10" s="162">
        <v>10</v>
      </c>
    </row>
    <row r="11" spans="4:7" ht="22.8" x14ac:dyDescent="0.3">
      <c r="D11" s="161" t="s">
        <v>442</v>
      </c>
      <c r="E11" s="161" t="s">
        <v>443</v>
      </c>
      <c r="F11" s="162">
        <v>3</v>
      </c>
    </row>
    <row r="12" spans="4:7" x14ac:dyDescent="0.3">
      <c r="D12" s="560" t="s">
        <v>444</v>
      </c>
      <c r="E12" s="560"/>
      <c r="F12" s="164">
        <f>SUM(F3:F11)</f>
        <v>117</v>
      </c>
      <c r="G12" s="163"/>
    </row>
  </sheetData>
  <mergeCells count="1">
    <mergeCell ref="D12:E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2:L221"/>
  <sheetViews>
    <sheetView topLeftCell="A5" workbookViewId="0">
      <selection activeCell="D25" sqref="D25"/>
    </sheetView>
  </sheetViews>
  <sheetFormatPr baseColWidth="10" defaultColWidth="11.44140625" defaultRowHeight="14.4" x14ac:dyDescent="0.3"/>
  <cols>
    <col min="1" max="1" width="5.33203125" customWidth="1"/>
    <col min="2" max="2" width="17.44140625" customWidth="1"/>
    <col min="3" max="3" width="24.44140625" style="29" customWidth="1"/>
    <col min="4" max="4" width="11.44140625" style="29" customWidth="1"/>
    <col min="5" max="5" width="11.44140625" style="29" hidden="1" customWidth="1"/>
    <col min="6" max="6" width="30.44140625" customWidth="1"/>
    <col min="7" max="7" width="28" customWidth="1"/>
    <col min="8" max="8" width="22.88671875" customWidth="1"/>
    <col min="9" max="9" width="29.109375" customWidth="1"/>
    <col min="10" max="10" width="12.88671875" customWidth="1"/>
    <col min="11" max="11" width="29.109375" customWidth="1"/>
    <col min="12" max="12" width="28.44140625" customWidth="1"/>
  </cols>
  <sheetData>
    <row r="2" spans="2:12" ht="33" customHeight="1" x14ac:dyDescent="0.3">
      <c r="B2" s="26" t="s">
        <v>21</v>
      </c>
      <c r="C2" s="28" t="s">
        <v>22</v>
      </c>
      <c r="D2" s="26" t="s">
        <v>23</v>
      </c>
      <c r="E2" s="23"/>
      <c r="F2" s="24" t="s">
        <v>24</v>
      </c>
      <c r="G2" s="23" t="s">
        <v>25</v>
      </c>
      <c r="H2" s="26" t="s">
        <v>1</v>
      </c>
      <c r="I2" s="27" t="s">
        <v>26</v>
      </c>
      <c r="J2" s="23" t="s">
        <v>27</v>
      </c>
      <c r="K2" s="27" t="s">
        <v>28</v>
      </c>
    </row>
    <row r="3" spans="2:12" ht="81" customHeight="1" x14ac:dyDescent="0.3">
      <c r="B3" s="30" t="s">
        <v>29</v>
      </c>
      <c r="C3" s="30" t="str">
        <f>'C1_Transparencia_y_acceso_info'!B10</f>
        <v xml:space="preserve">Lineamiento de Trasparencia Activa </v>
      </c>
      <c r="D3" s="30" t="str">
        <f>'C1_Transparencia_y_acceso_info'!C$10</f>
        <v>1.1</v>
      </c>
      <c r="E3" s="30" t="e">
        <f>'C1_Transparencia_y_acceso_info'!#REF!</f>
        <v>#REF!</v>
      </c>
      <c r="F3" s="30" t="str">
        <f>'C1_Transparencia_y_acceso_info'!D$10</f>
        <v xml:space="preserve">Diligenciar y presentar el Índice de Transparencia de la Procuraduría General de la Nación que evalúa la implementación de la información requerida en el Menú de Transparencia y Acceso a la Información Pública y Participación Ciudadana </v>
      </c>
      <c r="G3" s="30" t="str">
        <f>'C1_Transparencia_y_acceso_info'!E$10</f>
        <v>Un (1) Índice de Transparencia de la Procuraduría General de la Nación, ITA enviado en cumplimiento de los criterios establecidos en la resolución 1519 de 2020  con un porcentaje minimo del 90%</v>
      </c>
      <c r="H3" s="30" t="str">
        <f>'C1_Transparencia_y_acceso_info'!F10</f>
        <v>Oficina Asesora de Planeación</v>
      </c>
      <c r="I3" s="30" t="str">
        <f>'C1_Transparencia_y_acceso_info'!G10</f>
        <v>Proceso Direccionamiento Estratégico</v>
      </c>
      <c r="J3" s="158">
        <f>'C1_Transparencia_y_acceso_info'!H$10</f>
        <v>45991</v>
      </c>
      <c r="K3" s="30" t="e">
        <f>'C1_Transparencia_y_acceso_info'!#REF!</f>
        <v>#REF!</v>
      </c>
      <c r="L3" s="14"/>
    </row>
    <row r="4" spans="2:12" ht="81" customHeight="1" x14ac:dyDescent="0.3">
      <c r="B4" s="30"/>
      <c r="C4" s="30"/>
      <c r="D4" s="30" t="str">
        <f>'C1_Transparencia_y_acceso_info'!C$10</f>
        <v>1.1</v>
      </c>
      <c r="E4" s="30" t="e">
        <f>'C1_Transparencia_y_acceso_info'!#REF!</f>
        <v>#REF!</v>
      </c>
      <c r="F4" s="30" t="str">
        <f>'C1_Transparencia_y_acceso_info'!D$10</f>
        <v xml:space="preserve">Diligenciar y presentar el Índice de Transparencia de la Procuraduría General de la Nación que evalúa la implementación de la información requerida en el Menú de Transparencia y Acceso a la Información Pública y Participación Ciudadana </v>
      </c>
      <c r="G4" s="30" t="str">
        <f>'C1_Transparencia_y_acceso_info'!E$10</f>
        <v>Un (1) Índice de Transparencia de la Procuraduría General de la Nación, ITA enviado en cumplimiento de los criterios establecidos en la resolución 1519 de 2020  con un porcentaje minimo del 90%</v>
      </c>
      <c r="H4" s="30" t="str">
        <f>'C1_Transparencia_y_acceso_info'!F10</f>
        <v>Oficina Asesora de Planeación</v>
      </c>
      <c r="I4" s="30" t="e">
        <f>'C1_Transparencia_y_acceso_info'!#REF!</f>
        <v>#REF!</v>
      </c>
      <c r="J4" s="158">
        <f>'C1_Transparencia_y_acceso_info'!H$10</f>
        <v>45991</v>
      </c>
      <c r="K4" s="30" t="e">
        <f>'C1_Transparencia_y_acceso_info'!#REF!</f>
        <v>#REF!</v>
      </c>
    </row>
    <row r="5" spans="2:12" ht="61.2" x14ac:dyDescent="0.3">
      <c r="B5" s="30"/>
      <c r="C5" s="30"/>
      <c r="D5" s="30" t="str">
        <f>'C1_Transparencia_y_acceso_info'!C$10</f>
        <v>1.1</v>
      </c>
      <c r="E5" s="30" t="e">
        <f>'C1_Transparencia_y_acceso_info'!#REF!</f>
        <v>#REF!</v>
      </c>
      <c r="F5" s="30" t="str">
        <f>'C1_Transparencia_y_acceso_info'!D$10</f>
        <v xml:space="preserve">Diligenciar y presentar el Índice de Transparencia de la Procuraduría General de la Nación que evalúa la implementación de la información requerida en el Menú de Transparencia y Acceso a la Información Pública y Participación Ciudadana </v>
      </c>
      <c r="G5" s="30" t="str">
        <f>'C1_Transparencia_y_acceso_info'!E$10</f>
        <v>Un (1) Índice de Transparencia de la Procuraduría General de la Nación, ITA enviado en cumplimiento de los criterios establecidos en la resolución 1519 de 2020  con un porcentaje minimo del 90%</v>
      </c>
      <c r="H5" s="30" t="str">
        <f>'C1_Transparencia_y_acceso_info'!F12</f>
        <v>Oficina de Tecnologías de la Información</v>
      </c>
      <c r="I5" s="30" t="str">
        <f>'C1_Transparencia_y_acceso_info'!G12</f>
        <v xml:space="preserve">Proceso Estrategia de Gobierno de TI </v>
      </c>
      <c r="J5" s="158">
        <f>'C1_Transparencia_y_acceso_info'!H$10</f>
        <v>45991</v>
      </c>
      <c r="K5" s="30" t="e">
        <f>'C1_Transparencia_y_acceso_info'!#REF!</f>
        <v>#REF!</v>
      </c>
    </row>
    <row r="6" spans="2:12" x14ac:dyDescent="0.3">
      <c r="B6" s="30"/>
      <c r="C6" s="30"/>
      <c r="D6" s="30" t="e">
        <f>'C1_Transparencia_y_acceso_info'!#REF!</f>
        <v>#REF!</v>
      </c>
      <c r="E6" s="30" t="e">
        <f>'C1_Transparencia_y_acceso_info'!#REF!</f>
        <v>#REF!</v>
      </c>
      <c r="F6" s="30" t="e">
        <f>'C1_Transparencia_y_acceso_info'!#REF!</f>
        <v>#REF!</v>
      </c>
      <c r="G6" s="30" t="e">
        <f>'C1_Transparencia_y_acceso_info'!#REF!</f>
        <v>#REF!</v>
      </c>
      <c r="H6" s="30" t="e">
        <f>'C1_Transparencia_y_acceso_info'!#REF!</f>
        <v>#REF!</v>
      </c>
      <c r="I6" s="30" t="e">
        <f>'C1_Transparencia_y_acceso_info'!#REF!</f>
        <v>#REF!</v>
      </c>
      <c r="J6" s="158" t="e">
        <f>'C1_Transparencia_y_acceso_info'!#REF!</f>
        <v>#REF!</v>
      </c>
      <c r="K6" s="158" t="e">
        <f>'C1_Transparencia_y_acceso_info'!#REF!</f>
        <v>#REF!</v>
      </c>
    </row>
    <row r="7" spans="2:12" x14ac:dyDescent="0.3">
      <c r="B7" s="30"/>
      <c r="C7" s="30"/>
      <c r="D7" s="30" t="e">
        <f>'C1_Transparencia_y_acceso_info'!#REF!</f>
        <v>#REF!</v>
      </c>
      <c r="E7" s="30" t="e">
        <f>'C1_Transparencia_y_acceso_info'!#REF!</f>
        <v>#REF!</v>
      </c>
      <c r="F7" s="30" t="e">
        <f>'C1_Transparencia_y_acceso_info'!#REF!</f>
        <v>#REF!</v>
      </c>
      <c r="G7" s="30" t="e">
        <f>'C1_Transparencia_y_acceso_info'!#REF!</f>
        <v>#REF!</v>
      </c>
      <c r="H7" s="30" t="e">
        <f>'C1_Transparencia_y_acceso_info'!#REF!</f>
        <v>#REF!</v>
      </c>
      <c r="I7" s="30" t="e">
        <f>'C1_Transparencia_y_acceso_info'!#REF!</f>
        <v>#REF!</v>
      </c>
      <c r="J7" s="158" t="e">
        <f>'C1_Transparencia_y_acceso_info'!#REF!</f>
        <v>#REF!</v>
      </c>
      <c r="K7" s="158" t="e">
        <f>'C1_Transparencia_y_acceso_info'!#REF!</f>
        <v>#REF!</v>
      </c>
    </row>
    <row r="8" spans="2:12" ht="39" customHeight="1" x14ac:dyDescent="0.3">
      <c r="B8" s="30"/>
      <c r="C8" s="30"/>
      <c r="D8" s="30" t="e">
        <f>'C1_Transparencia_y_acceso_info'!#REF!</f>
        <v>#REF!</v>
      </c>
      <c r="E8" s="30" t="e">
        <f>'C1_Transparencia_y_acceso_info'!#REF!</f>
        <v>#REF!</v>
      </c>
      <c r="F8" s="30" t="e">
        <f>'C1_Transparencia_y_acceso_info'!#REF!</f>
        <v>#REF!</v>
      </c>
      <c r="G8" s="30" t="e">
        <f>'C1_Transparencia_y_acceso_info'!#REF!</f>
        <v>#REF!</v>
      </c>
      <c r="H8" s="30" t="e">
        <f>'C1_Transparencia_y_acceso_info'!#REF!</f>
        <v>#REF!</v>
      </c>
      <c r="I8" s="30" t="e">
        <f>'C1_Transparencia_y_acceso_info'!#REF!</f>
        <v>#REF!</v>
      </c>
      <c r="J8" s="158" t="e">
        <f>'C1_Transparencia_y_acceso_info'!#REF!</f>
        <v>#REF!</v>
      </c>
      <c r="K8" s="158" t="e">
        <f>'C1_Transparencia_y_acceso_info'!#REF!</f>
        <v>#REF!</v>
      </c>
    </row>
    <row r="9" spans="2:12" x14ac:dyDescent="0.3">
      <c r="B9" s="30"/>
      <c r="C9" s="30"/>
      <c r="D9" s="30" t="e">
        <f>'C1_Transparencia_y_acceso_info'!#REF!</f>
        <v>#REF!</v>
      </c>
      <c r="E9" s="30" t="e">
        <f>'C1_Transparencia_y_acceso_info'!#REF!</f>
        <v>#REF!</v>
      </c>
      <c r="F9" s="30" t="e">
        <f>'C1_Transparencia_y_acceso_info'!#REF!</f>
        <v>#REF!</v>
      </c>
      <c r="G9" s="30" t="e">
        <f>'C1_Transparencia_y_acceso_info'!#REF!</f>
        <v>#REF!</v>
      </c>
      <c r="H9" s="30" t="e">
        <f>'C1_Transparencia_y_acceso_info'!#REF!</f>
        <v>#REF!</v>
      </c>
      <c r="I9" s="30" t="e">
        <f>'C1_Transparencia_y_acceso_info'!#REF!</f>
        <v>#REF!</v>
      </c>
      <c r="J9" s="158" t="e">
        <f>'C1_Transparencia_y_acceso_info'!#REF!</f>
        <v>#REF!</v>
      </c>
      <c r="K9" s="158" t="e">
        <f>'C1_Transparencia_y_acceso_info'!#REF!</f>
        <v>#REF!</v>
      </c>
    </row>
    <row r="10" spans="2:12" x14ac:dyDescent="0.3">
      <c r="B10" s="30"/>
      <c r="C10" s="30"/>
      <c r="D10" s="30" t="e">
        <f>'C1_Transparencia_y_acceso_info'!#REF!</f>
        <v>#REF!</v>
      </c>
      <c r="E10" s="30" t="e">
        <f>'C1_Transparencia_y_acceso_info'!#REF!</f>
        <v>#REF!</v>
      </c>
      <c r="F10" s="30" t="e">
        <f>'C1_Transparencia_y_acceso_info'!#REF!</f>
        <v>#REF!</v>
      </c>
      <c r="G10" s="30" t="e">
        <f>'C1_Transparencia_y_acceso_info'!#REF!</f>
        <v>#REF!</v>
      </c>
      <c r="H10" s="30" t="e">
        <f>'C1_Transparencia_y_acceso_info'!#REF!</f>
        <v>#REF!</v>
      </c>
      <c r="I10" s="30" t="e">
        <f>'C1_Transparencia_y_acceso_info'!#REF!</f>
        <v>#REF!</v>
      </c>
      <c r="J10" s="158" t="e">
        <f>'C1_Transparencia_y_acceso_info'!#REF!</f>
        <v>#REF!</v>
      </c>
      <c r="K10" s="158" t="e">
        <f>'C1_Transparencia_y_acceso_info'!#REF!</f>
        <v>#REF!</v>
      </c>
    </row>
    <row r="11" spans="2:12" x14ac:dyDescent="0.3">
      <c r="B11" s="30"/>
      <c r="C11" s="30"/>
      <c r="D11" s="30" t="e">
        <f>'C1_Transparencia_y_acceso_info'!#REF!</f>
        <v>#REF!</v>
      </c>
      <c r="E11" s="30" t="e">
        <f>'C1_Transparencia_y_acceso_info'!#REF!</f>
        <v>#REF!</v>
      </c>
      <c r="F11" s="30" t="e">
        <f>'C1_Transparencia_y_acceso_info'!#REF!</f>
        <v>#REF!</v>
      </c>
      <c r="G11" s="30" t="e">
        <f>'C1_Transparencia_y_acceso_info'!#REF!</f>
        <v>#REF!</v>
      </c>
      <c r="H11" s="30" t="e">
        <f>'C1_Transparencia_y_acceso_info'!#REF!</f>
        <v>#REF!</v>
      </c>
      <c r="I11" s="30" t="e">
        <f>'C1_Transparencia_y_acceso_info'!#REF!</f>
        <v>#REF!</v>
      </c>
      <c r="J11" s="158" t="e">
        <f>'C1_Transparencia_y_acceso_info'!#REF!</f>
        <v>#REF!</v>
      </c>
      <c r="K11" s="158" t="e">
        <f>'C1_Transparencia_y_acceso_info'!#REF!</f>
        <v>#REF!</v>
      </c>
    </row>
    <row r="12" spans="2:12" x14ac:dyDescent="0.3">
      <c r="B12" s="30"/>
      <c r="C12" s="30"/>
      <c r="D12" s="30" t="e">
        <f>'C1_Transparencia_y_acceso_info'!#REF!</f>
        <v>#REF!</v>
      </c>
      <c r="E12" s="30" t="e">
        <f>'C1_Transparencia_y_acceso_info'!#REF!</f>
        <v>#REF!</v>
      </c>
      <c r="F12" s="30" t="e">
        <f>'C1_Transparencia_y_acceso_info'!#REF!</f>
        <v>#REF!</v>
      </c>
      <c r="G12" s="30" t="e">
        <f>'C1_Transparencia_y_acceso_info'!#REF!</f>
        <v>#REF!</v>
      </c>
      <c r="H12" s="30" t="e">
        <f>'C1_Transparencia_y_acceso_info'!#REF!</f>
        <v>#REF!</v>
      </c>
      <c r="I12" s="30" t="e">
        <f>'C1_Transparencia_y_acceso_info'!#REF!</f>
        <v>#REF!</v>
      </c>
      <c r="J12" s="158" t="e">
        <f>'C1_Transparencia_y_acceso_info'!#REF!</f>
        <v>#REF!</v>
      </c>
      <c r="K12" s="158" t="e">
        <f>'C1_Transparencia_y_acceso_info'!#REF!</f>
        <v>#REF!</v>
      </c>
    </row>
    <row r="13" spans="2:12" x14ac:dyDescent="0.3">
      <c r="B13" s="30"/>
      <c r="C13" s="30"/>
      <c r="D13" s="30" t="e">
        <f>'C1_Transparencia_y_acceso_info'!#REF!</f>
        <v>#REF!</v>
      </c>
      <c r="E13" s="30" t="e">
        <f>'C1_Transparencia_y_acceso_info'!#REF!</f>
        <v>#REF!</v>
      </c>
      <c r="F13" s="30" t="e">
        <f>'C1_Transparencia_y_acceso_info'!#REF!</f>
        <v>#REF!</v>
      </c>
      <c r="G13" s="30" t="e">
        <f>'C1_Transparencia_y_acceso_info'!#REF!</f>
        <v>#REF!</v>
      </c>
      <c r="H13" s="30" t="e">
        <f>'C1_Transparencia_y_acceso_info'!#REF!</f>
        <v>#REF!</v>
      </c>
      <c r="I13" s="30" t="e">
        <f>'C1_Transparencia_y_acceso_info'!#REF!</f>
        <v>#REF!</v>
      </c>
      <c r="J13" s="158" t="e">
        <f>'C1_Transparencia_y_acceso_info'!#REF!</f>
        <v>#REF!</v>
      </c>
      <c r="K13" s="158" t="e">
        <f>'C1_Transparencia_y_acceso_info'!#REF!</f>
        <v>#REF!</v>
      </c>
    </row>
    <row r="14" spans="2:12" x14ac:dyDescent="0.3">
      <c r="B14" s="30"/>
      <c r="C14" s="30"/>
      <c r="D14" s="30" t="e">
        <f>'C1_Transparencia_y_acceso_info'!#REF!</f>
        <v>#REF!</v>
      </c>
      <c r="E14" s="30" t="e">
        <f>'C1_Transparencia_y_acceso_info'!#REF!</f>
        <v>#REF!</v>
      </c>
      <c r="F14" s="30" t="e">
        <f>'C1_Transparencia_y_acceso_info'!#REF!</f>
        <v>#REF!</v>
      </c>
      <c r="G14" s="30" t="e">
        <f>'C1_Transparencia_y_acceso_info'!#REF!</f>
        <v>#REF!</v>
      </c>
      <c r="H14" s="30" t="str">
        <f>'C1_Transparencia_y_acceso_info'!F18</f>
        <v>Dirección General</v>
      </c>
      <c r="I14" s="30" t="e">
        <f>'C1_Transparencia_y_acceso_info'!#REF!</f>
        <v>#REF!</v>
      </c>
      <c r="J14" s="158" t="e">
        <f>'C1_Transparencia_y_acceso_info'!#REF!</f>
        <v>#REF!</v>
      </c>
      <c r="K14" s="158" t="e">
        <f>'C1_Transparencia_y_acceso_info'!#REF!</f>
        <v>#REF!</v>
      </c>
    </row>
    <row r="15" spans="2:12" ht="78.75" customHeight="1" x14ac:dyDescent="0.3">
      <c r="B15" s="30"/>
      <c r="C15" s="30"/>
      <c r="D15" s="30" t="str">
        <f>'C1_Transparencia_y_acceso_info'!C$16</f>
        <v>1.3</v>
      </c>
      <c r="E15" s="30" t="e">
        <f>'C1_Transparencia_y_acceso_info'!#REF!</f>
        <v>#REF!</v>
      </c>
      <c r="F15" s="30" t="str">
        <f>'C1_Transparencia_y_acceso_info'!D$16</f>
        <v>Divulgar los avances en la implementación de la "Guía Conoce, Propone y Prioriza" a través de los medios de la Entidad (Facebook, Twitter, Instagram, página web) a la ciudadanía</v>
      </c>
      <c r="G15" s="30" t="str">
        <f>'C1_Transparencia_y_acceso_info'!E$16</f>
        <v xml:space="preserve">Una (1) divulgación de la sección de "Conoce, Propone y Prioriza" de la página web a través de los medios de la Entidad (Facebook, Twitter, Instagram, página web) </v>
      </c>
      <c r="H15" s="30" t="str">
        <f>'C1_Transparencia_y_acceso_info'!F$16</f>
        <v xml:space="preserve">Dirección General </v>
      </c>
      <c r="I15" s="30" t="str">
        <f>'C1_Transparencia_y_acceso_info'!G$16</f>
        <v xml:space="preserve">Proceso Comunicaciones Estrategicas </v>
      </c>
      <c r="J15" s="158">
        <f>'C1_Transparencia_y_acceso_info'!H$16</f>
        <v>45991</v>
      </c>
      <c r="K15" s="158" t="e">
        <f>'C1_Transparencia_y_acceso_info'!#REF!</f>
        <v>#REF!</v>
      </c>
    </row>
    <row r="16" spans="2:12" ht="54.75" customHeight="1" x14ac:dyDescent="0.3">
      <c r="B16" s="30"/>
      <c r="C16" s="30"/>
      <c r="D16" s="30" t="str">
        <f>'C1_Transparencia_y_acceso_info'!C$16</f>
        <v>1.3</v>
      </c>
      <c r="E16" s="30" t="e">
        <f>'C1_Transparencia_y_acceso_info'!#REF!</f>
        <v>#REF!</v>
      </c>
      <c r="F16" s="30" t="str">
        <f>'C1_Transparencia_y_acceso_info'!D$16</f>
        <v>Divulgar los avances en la implementación de la "Guía Conoce, Propone y Prioriza" a través de los medios de la Entidad (Facebook, Twitter, Instagram, página web) a la ciudadanía</v>
      </c>
      <c r="G16" s="30" t="str">
        <f>'C1_Transparencia_y_acceso_info'!E$16</f>
        <v xml:space="preserve">Una (1) divulgación de la sección de "Conoce, Propone y Prioriza" de la página web a través de los medios de la Entidad (Facebook, Twitter, Instagram, página web) </v>
      </c>
      <c r="H16" s="30" t="str">
        <f>'C1_Transparencia_y_acceso_info'!F$16</f>
        <v xml:space="preserve">Dirección General </v>
      </c>
      <c r="I16" s="30" t="str">
        <f>'C1_Transparencia_y_acceso_info'!G$17</f>
        <v>Proceso Direccionamiento Estratégico</v>
      </c>
      <c r="J16" s="158">
        <f>'C1_Transparencia_y_acceso_info'!H$16</f>
        <v>45991</v>
      </c>
      <c r="K16" s="158" t="e">
        <f>'C1_Transparencia_y_acceso_info'!#REF!</f>
        <v>#REF!</v>
      </c>
    </row>
    <row r="17" spans="2:11" ht="54.75" customHeight="1" x14ac:dyDescent="0.3">
      <c r="B17" s="30"/>
      <c r="C17" s="30"/>
      <c r="D17" s="30" t="str">
        <f>'C1_Transparencia_y_acceso_info'!C$18</f>
        <v>1.4</v>
      </c>
      <c r="E17" s="30" t="e">
        <f>'C1_Transparencia_y_acceso_info'!#REF!</f>
        <v>#REF!</v>
      </c>
      <c r="F17" s="30" t="str">
        <f>'C1_Transparencia_y_acceso_info'!D$18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17" s="30" t="str">
        <f>'C1_Transparencia_y_acceso_info'!E$18</f>
        <v>tres (3) piezas divulgativas indicadas por el equipo de Gobierno Abierto de Bogotá y los ejercicios de participación y Rendición de cuentas en los medios de la Entidad (Facebook, Twitter, Instagram, sede electrónica)</v>
      </c>
      <c r="H17" s="30" t="str">
        <f>'C1_Transparencia_y_acceso_info'!F$18</f>
        <v>Dirección General</v>
      </c>
      <c r="I17" s="30" t="str">
        <f>'C1_Transparencia_y_acceso_info'!G$18</f>
        <v xml:space="preserve">Proceso Comunicaciones Estrategicas </v>
      </c>
      <c r="J17" s="158" t="str">
        <f>'C1_Transparencia_y_acceso_info'!H$18</f>
        <v>julio 2025
diciembre 2025</v>
      </c>
      <c r="K17" s="30" t="e">
        <f>'C1_Transparencia_y_acceso_info'!#REF!</f>
        <v>#REF!</v>
      </c>
    </row>
    <row r="18" spans="2:11" ht="71.400000000000006" x14ac:dyDescent="0.3">
      <c r="B18" s="30"/>
      <c r="C18" s="30"/>
      <c r="D18" s="30" t="str">
        <f>'C1_Transparencia_y_acceso_info'!C$18</f>
        <v>1.4</v>
      </c>
      <c r="E18" s="30" t="e">
        <f>'C1_Transparencia_y_acceso_info'!#REF!</f>
        <v>#REF!</v>
      </c>
      <c r="F18" s="30" t="str">
        <f>'C1_Transparencia_y_acceso_info'!D$18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18" s="30" t="str">
        <f>'C1_Transparencia_y_acceso_info'!E$18</f>
        <v>tres (3) piezas divulgativas indicadas por el equipo de Gobierno Abierto de Bogotá y los ejercicios de participación y Rendición de cuentas en los medios de la Entidad (Facebook, Twitter, Instagram, sede electrónica)</v>
      </c>
      <c r="H18" s="30" t="str">
        <f>'C1_Transparencia_y_acceso_info'!F$18</f>
        <v>Dirección General</v>
      </c>
      <c r="I18" s="30" t="str">
        <f>'C1_Transparencia_y_acceso_info'!G$19</f>
        <v>Proceso Direccionamiento Estratégico</v>
      </c>
      <c r="J18" s="158" t="str">
        <f>'C1_Transparencia_y_acceso_info'!H$18</f>
        <v>julio 2025
diciembre 2025</v>
      </c>
      <c r="K18" s="30" t="e">
        <f>'C1_Transparencia_y_acceso_info'!#REF!</f>
        <v>#REF!</v>
      </c>
    </row>
    <row r="19" spans="2:11" ht="71.400000000000006" x14ac:dyDescent="0.3">
      <c r="B19" s="30"/>
      <c r="C19" s="30"/>
      <c r="D19" s="30" t="str">
        <f>'C1_Transparencia_y_acceso_info'!C$18</f>
        <v>1.4</v>
      </c>
      <c r="E19" s="30" t="e">
        <f>'C1_Transparencia_y_acceso_info'!#REF!</f>
        <v>#REF!</v>
      </c>
      <c r="F19" s="30" t="str">
        <f>'C1_Transparencia_y_acceso_info'!D$18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19" s="30" t="str">
        <f>'C1_Transparencia_y_acceso_info'!E$18</f>
        <v>tres (3) piezas divulgativas indicadas por el equipo de Gobierno Abierto de Bogotá y los ejercicios de participación y Rendición de cuentas en los medios de la Entidad (Facebook, Twitter, Instagram, sede electrónica)</v>
      </c>
      <c r="H19" s="30" t="e">
        <f>'C1_Transparencia_y_acceso_info'!#REF!</f>
        <v>#REF!</v>
      </c>
      <c r="I19" s="30" t="e">
        <f>'C1_Transparencia_y_acceso_info'!#REF!</f>
        <v>#REF!</v>
      </c>
      <c r="J19" s="158" t="str">
        <f>'C1_Transparencia_y_acceso_info'!H$18</f>
        <v>julio 2025
diciembre 2025</v>
      </c>
      <c r="K19" s="30" t="e">
        <f>'C1_Transparencia_y_acceso_info'!#REF!</f>
        <v>#REF!</v>
      </c>
    </row>
    <row r="20" spans="2:11" ht="71.400000000000006" x14ac:dyDescent="0.3">
      <c r="B20" s="30"/>
      <c r="C20" s="30"/>
      <c r="D20" s="30" t="str">
        <f>'C1_Transparencia_y_acceso_info'!C$18</f>
        <v>1.4</v>
      </c>
      <c r="E20" s="30" t="e">
        <f>'C1_Transparencia_y_acceso_info'!#REF!</f>
        <v>#REF!</v>
      </c>
      <c r="F20" s="30" t="str">
        <f>'C1_Transparencia_y_acceso_info'!D$18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0" s="30" t="str">
        <f>'C1_Transparencia_y_acceso_info'!E$18</f>
        <v>tres (3) piezas divulgativas indicadas por el equipo de Gobierno Abierto de Bogotá y los ejercicios de participación y Rendición de cuentas en los medios de la Entidad (Facebook, Twitter, Instagram, sede electrónica)</v>
      </c>
      <c r="H20" s="30" t="str">
        <f>'C1_Transparencia_y_acceso_info'!F$20</f>
        <v>Oficina de Servicio a la Ciudadanía y Sostenibilidad</v>
      </c>
      <c r="I20" s="30" t="str">
        <f>'C1_Transparencia_y_acceso_info'!G$20</f>
        <v>Proceso Servicio a la Ciudadanía y Relacionamiento con Partes Interesadas (Participación Ciudadana)</v>
      </c>
      <c r="J20" s="158" t="str">
        <f>'C1_Transparencia_y_acceso_info'!H$18</f>
        <v>julio 2025
diciembre 2025</v>
      </c>
      <c r="K20" s="30" t="e">
        <f>'C1_Transparencia_y_acceso_info'!#REF!</f>
        <v>#REF!</v>
      </c>
    </row>
    <row r="21" spans="2:11" ht="71.400000000000006" x14ac:dyDescent="0.3">
      <c r="B21" s="30"/>
      <c r="C21" s="30"/>
      <c r="D21" s="30" t="str">
        <f>'C1_Transparencia_y_acceso_info'!C$18</f>
        <v>1.4</v>
      </c>
      <c r="E21" s="30" t="e">
        <f>'C1_Transparencia_y_acceso_info'!#REF!</f>
        <v>#REF!</v>
      </c>
      <c r="F21" s="30" t="str">
        <f>'C1_Transparencia_y_acceso_info'!D$18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1" s="30" t="str">
        <f>'C1_Transparencia_y_acceso_info'!E$18</f>
        <v>tres (3) piezas divulgativas indicadas por el equipo de Gobierno Abierto de Bogotá y los ejercicios de participación y Rendición de cuentas en los medios de la Entidad (Facebook, Twitter, Instagram, sede electrónica)</v>
      </c>
      <c r="H21" s="30" t="str">
        <f>'C1_Transparencia_y_acceso_info'!F$18</f>
        <v>Dirección General</v>
      </c>
      <c r="I21" s="30" t="str">
        <f>'C1_Transparencia_y_acceso_info'!G$18</f>
        <v xml:space="preserve">Proceso Comunicaciones Estrategicas </v>
      </c>
      <c r="J21" s="158" t="e">
        <f>'C1_Transparencia_y_acceso_info'!#REF!</f>
        <v>#REF!</v>
      </c>
      <c r="K21" s="30" t="e">
        <f>'C1_Transparencia_y_acceso_info'!#REF!</f>
        <v>#REF!</v>
      </c>
    </row>
    <row r="22" spans="2:11" ht="71.400000000000006" x14ac:dyDescent="0.3">
      <c r="B22" s="30"/>
      <c r="C22" s="30"/>
      <c r="D22" s="30" t="str">
        <f>'C1_Transparencia_y_acceso_info'!C$18</f>
        <v>1.4</v>
      </c>
      <c r="E22" s="30" t="e">
        <f>'C1_Transparencia_y_acceso_info'!#REF!</f>
        <v>#REF!</v>
      </c>
      <c r="F22" s="30" t="str">
        <f>'C1_Transparencia_y_acceso_info'!D$18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2" s="30" t="str">
        <f>'C1_Transparencia_y_acceso_info'!E$18</f>
        <v>tres (3) piezas divulgativas indicadas por el equipo de Gobierno Abierto de Bogotá y los ejercicios de participación y Rendición de cuentas en los medios de la Entidad (Facebook, Twitter, Instagram, sede electrónica)</v>
      </c>
      <c r="H22" s="30" t="str">
        <f>'C1_Transparencia_y_acceso_info'!F$18</f>
        <v>Dirección General</v>
      </c>
      <c r="I22" s="30" t="str">
        <f>'C1_Transparencia_y_acceso_info'!G$19</f>
        <v>Proceso Direccionamiento Estratégico</v>
      </c>
      <c r="J22" s="158" t="e">
        <f>'C1_Transparencia_y_acceso_info'!#REF!</f>
        <v>#REF!</v>
      </c>
      <c r="K22" s="30" t="e">
        <f>'C1_Transparencia_y_acceso_info'!#REF!</f>
        <v>#REF!</v>
      </c>
    </row>
    <row r="23" spans="2:11" ht="71.400000000000006" x14ac:dyDescent="0.3">
      <c r="B23" s="30"/>
      <c r="C23" s="30"/>
      <c r="D23" s="30" t="str">
        <f>'C1_Transparencia_y_acceso_info'!C$18</f>
        <v>1.4</v>
      </c>
      <c r="E23" s="30" t="e">
        <f>'C1_Transparencia_y_acceso_info'!#REF!</f>
        <v>#REF!</v>
      </c>
      <c r="F23" s="30" t="str">
        <f>'C1_Transparencia_y_acceso_info'!D$18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3" s="30" t="str">
        <f>'C1_Transparencia_y_acceso_info'!E$18</f>
        <v>tres (3) piezas divulgativas indicadas por el equipo de Gobierno Abierto de Bogotá y los ejercicios de participación y Rendición de cuentas en los medios de la Entidad (Facebook, Twitter, Instagram, sede electrónica)</v>
      </c>
      <c r="H23" s="30" t="e">
        <f>'C1_Transparencia_y_acceso_info'!#REF!</f>
        <v>#REF!</v>
      </c>
      <c r="I23" s="30" t="e">
        <f>'C1_Transparencia_y_acceso_info'!#REF!</f>
        <v>#REF!</v>
      </c>
      <c r="J23" s="158" t="e">
        <f>'C1_Transparencia_y_acceso_info'!#REF!</f>
        <v>#REF!</v>
      </c>
      <c r="K23" s="30" t="e">
        <f>'C1_Transparencia_y_acceso_info'!#REF!</f>
        <v>#REF!</v>
      </c>
    </row>
    <row r="24" spans="2:11" ht="71.400000000000006" x14ac:dyDescent="0.3">
      <c r="B24" s="30"/>
      <c r="C24" s="30"/>
      <c r="D24" s="30" t="str">
        <f>'C1_Transparencia_y_acceso_info'!C$18</f>
        <v>1.4</v>
      </c>
      <c r="E24" s="30" t="e">
        <f>'C1_Transparencia_y_acceso_info'!#REF!</f>
        <v>#REF!</v>
      </c>
      <c r="F24" s="30" t="str">
        <f>'C1_Transparencia_y_acceso_info'!D$18</f>
        <v>Divulgar la actualización del Menú Participa y el botón de Conoce, Propone y Prioriza con la información indicada por el equipo de Gobierno Abierto de Bogotá y los ejercicios de participación y rendición de cuentas en los medios de la Entidad (Facebook, Twitter, Instagram, sede electrónica)</v>
      </c>
      <c r="G24" s="30" t="str">
        <f>'C1_Transparencia_y_acceso_info'!E$18</f>
        <v>tres (3) piezas divulgativas indicadas por el equipo de Gobierno Abierto de Bogotá y los ejercicios de participación y Rendición de cuentas en los medios de la Entidad (Facebook, Twitter, Instagram, sede electrónica)</v>
      </c>
      <c r="H24" s="30" t="str">
        <f>'C1_Transparencia_y_acceso_info'!F$20</f>
        <v>Oficina de Servicio a la Ciudadanía y Sostenibilidad</v>
      </c>
      <c r="I24" s="30" t="str">
        <f>'C1_Transparencia_y_acceso_info'!G$20</f>
        <v>Proceso Servicio a la Ciudadanía y Relacionamiento con Partes Interesadas (Participación Ciudadana)</v>
      </c>
      <c r="J24" s="158" t="e">
        <f>'C1_Transparencia_y_acceso_info'!#REF!</f>
        <v>#REF!</v>
      </c>
      <c r="K24" s="30" t="e">
        <f>'C1_Transparencia_y_acceso_info'!#REF!</f>
        <v>#REF!</v>
      </c>
    </row>
    <row r="25" spans="2:11" x14ac:dyDescent="0.3">
      <c r="B25" s="30"/>
      <c r="C25" s="30"/>
      <c r="D25" s="30"/>
      <c r="E25" s="30"/>
      <c r="F25" s="30"/>
      <c r="G25" s="30"/>
      <c r="H25" s="30"/>
      <c r="I25" s="30"/>
      <c r="J25" s="39"/>
      <c r="K25" s="30"/>
    </row>
    <row r="26" spans="2:11" x14ac:dyDescent="0.3">
      <c r="B26" s="30"/>
      <c r="C26" s="30"/>
      <c r="D26" s="30"/>
      <c r="E26" s="30"/>
      <c r="F26" s="30"/>
      <c r="G26" s="30"/>
      <c r="H26" s="30"/>
      <c r="I26" s="30"/>
      <c r="J26" s="39"/>
      <c r="K26" s="30"/>
    </row>
    <row r="27" spans="2:11" x14ac:dyDescent="0.3">
      <c r="B27" s="30"/>
      <c r="C27" s="30"/>
      <c r="D27" s="30"/>
      <c r="E27" s="30"/>
      <c r="F27" s="30"/>
      <c r="G27" s="30"/>
      <c r="H27" s="30"/>
      <c r="I27" s="30"/>
      <c r="J27" s="39"/>
      <c r="K27" s="30"/>
    </row>
    <row r="28" spans="2:11" x14ac:dyDescent="0.3">
      <c r="B28" s="30"/>
      <c r="C28" s="30"/>
      <c r="D28" s="30"/>
      <c r="E28" s="30"/>
      <c r="F28" s="30"/>
      <c r="G28" s="30"/>
      <c r="H28" s="30"/>
      <c r="I28" s="30"/>
      <c r="J28" s="39"/>
      <c r="K28" s="30"/>
    </row>
    <row r="29" spans="2:11" x14ac:dyDescent="0.3">
      <c r="B29" s="30"/>
      <c r="C29" s="30"/>
      <c r="D29" s="30"/>
      <c r="E29" s="30"/>
      <c r="F29" s="30"/>
      <c r="G29" s="30"/>
      <c r="H29" s="30"/>
      <c r="I29" s="30"/>
      <c r="J29" s="39"/>
      <c r="K29" s="30"/>
    </row>
    <row r="30" spans="2:11" x14ac:dyDescent="0.3">
      <c r="B30" s="30"/>
      <c r="C30" s="30"/>
      <c r="D30" s="30"/>
      <c r="E30" s="30"/>
      <c r="F30" s="30"/>
      <c r="G30" s="30"/>
      <c r="H30" s="30"/>
      <c r="I30" s="30"/>
      <c r="J30" s="39"/>
      <c r="K30" s="30"/>
    </row>
    <row r="31" spans="2:11" x14ac:dyDescent="0.3">
      <c r="B31" s="30"/>
      <c r="C31" s="30"/>
      <c r="D31" s="30"/>
      <c r="E31" s="30"/>
      <c r="F31" s="30"/>
      <c r="G31" s="30"/>
      <c r="H31" s="30"/>
      <c r="I31" s="30"/>
      <c r="J31" s="39"/>
      <c r="K31" s="30"/>
    </row>
    <row r="32" spans="2:11" x14ac:dyDescent="0.3">
      <c r="B32" s="30"/>
      <c r="C32" s="30"/>
      <c r="D32" s="30"/>
      <c r="E32" s="30"/>
      <c r="F32" s="30"/>
      <c r="G32" s="30"/>
      <c r="H32" s="30"/>
      <c r="I32" s="30"/>
      <c r="J32" s="39"/>
      <c r="K32" s="30"/>
    </row>
    <row r="33" spans="2:11" x14ac:dyDescent="0.3">
      <c r="B33" s="30"/>
      <c r="C33" s="30"/>
      <c r="D33" s="30"/>
      <c r="E33" s="30"/>
      <c r="F33" s="30"/>
      <c r="G33" s="30"/>
      <c r="H33" s="30"/>
      <c r="I33" s="30"/>
      <c r="J33" s="39"/>
      <c r="K33" s="30"/>
    </row>
    <row r="34" spans="2:11" x14ac:dyDescent="0.3">
      <c r="B34" s="30"/>
      <c r="C34" s="30"/>
      <c r="D34" s="30"/>
      <c r="E34" s="30"/>
      <c r="F34" s="30"/>
      <c r="G34" s="30"/>
      <c r="H34" s="30"/>
      <c r="I34" s="30"/>
      <c r="J34" s="39"/>
      <c r="K34" s="30"/>
    </row>
    <row r="35" spans="2:11" x14ac:dyDescent="0.3">
      <c r="B35" s="30"/>
      <c r="C35" s="30"/>
      <c r="D35" s="30"/>
      <c r="E35" s="30"/>
      <c r="F35" s="30"/>
      <c r="G35" s="30"/>
      <c r="H35" s="30"/>
      <c r="I35" s="30"/>
      <c r="J35" s="39"/>
      <c r="K35" s="30"/>
    </row>
    <row r="36" spans="2:11" x14ac:dyDescent="0.3">
      <c r="B36" s="30"/>
      <c r="C36" s="30"/>
      <c r="D36" s="30"/>
      <c r="E36" s="30"/>
      <c r="F36" s="30"/>
      <c r="G36" s="30"/>
      <c r="H36" s="30"/>
      <c r="I36" s="30"/>
      <c r="J36" s="39"/>
      <c r="K36" s="30"/>
    </row>
    <row r="37" spans="2:11" x14ac:dyDescent="0.3">
      <c r="B37" s="30"/>
      <c r="C37" s="30"/>
      <c r="D37" s="30"/>
      <c r="E37" s="30"/>
      <c r="F37" s="30"/>
      <c r="G37" s="30"/>
      <c r="H37" s="30"/>
      <c r="I37" s="30"/>
      <c r="J37" s="39"/>
      <c r="K37" s="30"/>
    </row>
    <row r="38" spans="2:11" x14ac:dyDescent="0.3">
      <c r="B38" s="30"/>
      <c r="C38" s="30"/>
      <c r="D38" s="30"/>
      <c r="E38" s="30"/>
      <c r="F38" s="30"/>
      <c r="G38" s="30"/>
      <c r="H38" s="30"/>
      <c r="I38" s="30"/>
      <c r="J38" s="39"/>
      <c r="K38" s="30"/>
    </row>
    <row r="39" spans="2:11" x14ac:dyDescent="0.3">
      <c r="B39" s="30"/>
      <c r="C39" s="30"/>
      <c r="D39" s="30"/>
      <c r="E39" s="30"/>
      <c r="F39" s="30"/>
      <c r="G39" s="30"/>
      <c r="H39" s="30"/>
      <c r="I39" s="30"/>
      <c r="J39" s="39"/>
      <c r="K39" s="30"/>
    </row>
    <row r="40" spans="2:11" x14ac:dyDescent="0.3">
      <c r="B40" s="30"/>
      <c r="C40" s="30"/>
      <c r="D40" s="30"/>
      <c r="E40" s="30"/>
      <c r="F40" s="30"/>
      <c r="G40" s="30"/>
      <c r="H40" s="30"/>
      <c r="I40" s="30"/>
      <c r="J40" s="39"/>
      <c r="K40" s="30"/>
    </row>
    <row r="41" spans="2:11" x14ac:dyDescent="0.3">
      <c r="B41" s="30"/>
      <c r="C41" s="30"/>
      <c r="D41" s="30"/>
      <c r="E41" s="30"/>
      <c r="F41" s="30"/>
      <c r="G41" s="30"/>
      <c r="H41" s="30"/>
      <c r="I41" s="30"/>
      <c r="J41" s="39"/>
      <c r="K41" s="30"/>
    </row>
    <row r="42" spans="2:11" x14ac:dyDescent="0.3">
      <c r="B42" s="30"/>
      <c r="C42" s="30"/>
      <c r="D42" s="30"/>
      <c r="E42" s="30"/>
      <c r="F42" s="30"/>
      <c r="G42" s="30"/>
      <c r="H42" s="30"/>
      <c r="I42" s="30"/>
      <c r="J42" s="39"/>
      <c r="K42" s="30"/>
    </row>
    <row r="43" spans="2:11" x14ac:dyDescent="0.3">
      <c r="B43" s="30"/>
      <c r="C43" s="30"/>
      <c r="D43" s="30"/>
      <c r="E43" s="30"/>
      <c r="F43" s="30"/>
      <c r="G43" s="30"/>
      <c r="H43" s="30"/>
      <c r="I43" s="30"/>
      <c r="J43" s="39"/>
      <c r="K43" s="30"/>
    </row>
    <row r="44" spans="2:11" x14ac:dyDescent="0.3">
      <c r="B44" s="30"/>
      <c r="C44" s="30"/>
      <c r="D44" s="30"/>
      <c r="E44" s="30"/>
      <c r="F44" s="30"/>
      <c r="G44" s="30"/>
      <c r="H44" s="30"/>
      <c r="I44" s="30"/>
      <c r="J44" s="39"/>
      <c r="K44" s="30"/>
    </row>
    <row r="45" spans="2:11" x14ac:dyDescent="0.3">
      <c r="B45" s="30"/>
      <c r="C45" s="30"/>
      <c r="D45" s="30"/>
      <c r="E45" s="30"/>
      <c r="F45" s="30"/>
      <c r="G45" s="30"/>
      <c r="H45" s="30"/>
      <c r="I45" s="30"/>
      <c r="J45" s="39"/>
      <c r="K45" s="30"/>
    </row>
    <row r="46" spans="2:11" x14ac:dyDescent="0.3">
      <c r="B46" s="30"/>
      <c r="C46" s="30"/>
      <c r="D46" s="30"/>
      <c r="E46" s="30"/>
      <c r="F46" s="30"/>
      <c r="G46" s="30"/>
      <c r="H46" s="30"/>
      <c r="I46" s="30"/>
      <c r="J46" s="39"/>
      <c r="K46" s="30"/>
    </row>
    <row r="47" spans="2:11" x14ac:dyDescent="0.3">
      <c r="B47" s="30"/>
      <c r="C47" s="30"/>
      <c r="D47" s="30"/>
      <c r="E47" s="30"/>
      <c r="F47" s="30"/>
      <c r="G47" s="30"/>
      <c r="H47" s="30"/>
      <c r="I47" s="30"/>
      <c r="J47" s="39"/>
      <c r="K47" s="30"/>
    </row>
    <row r="48" spans="2:11" x14ac:dyDescent="0.3">
      <c r="B48" s="30"/>
      <c r="C48" s="30"/>
      <c r="D48" s="30"/>
      <c r="E48" s="30"/>
      <c r="F48" s="30"/>
      <c r="G48" s="30"/>
      <c r="H48" s="30"/>
      <c r="I48" s="30"/>
      <c r="J48" s="39"/>
      <c r="K48" s="30"/>
    </row>
    <row r="49" spans="2:11" x14ac:dyDescent="0.3">
      <c r="B49" s="30"/>
      <c r="C49" s="30"/>
      <c r="D49" s="30"/>
      <c r="E49" s="30"/>
      <c r="F49" s="30"/>
      <c r="G49" s="30"/>
      <c r="H49" s="30"/>
      <c r="I49" s="30"/>
      <c r="J49" s="39"/>
      <c r="K49" s="30"/>
    </row>
    <row r="50" spans="2:11" x14ac:dyDescent="0.3">
      <c r="B50" s="30"/>
      <c r="C50" s="30"/>
      <c r="D50" s="30"/>
      <c r="E50" s="30"/>
      <c r="F50" s="30"/>
      <c r="G50" s="30"/>
      <c r="H50" s="30"/>
      <c r="I50" s="30"/>
      <c r="J50" s="39"/>
      <c r="K50" s="30"/>
    </row>
    <row r="51" spans="2:11" x14ac:dyDescent="0.3">
      <c r="B51" s="30"/>
      <c r="C51" s="30"/>
      <c r="D51" s="30"/>
      <c r="E51" s="30"/>
      <c r="F51" s="30"/>
      <c r="G51" s="30"/>
      <c r="H51" s="30"/>
      <c r="I51" s="30"/>
      <c r="J51" s="39"/>
      <c r="K51" s="30"/>
    </row>
    <row r="52" spans="2:11" x14ac:dyDescent="0.3">
      <c r="B52" s="30"/>
      <c r="C52" s="30"/>
      <c r="D52" s="30"/>
      <c r="E52" s="30"/>
      <c r="F52" s="30"/>
      <c r="G52" s="30"/>
      <c r="H52" s="30"/>
      <c r="I52" s="30"/>
      <c r="J52" s="39"/>
      <c r="K52" s="30"/>
    </row>
    <row r="53" spans="2:11" x14ac:dyDescent="0.3">
      <c r="B53" s="30"/>
      <c r="C53" s="30"/>
      <c r="D53" s="30"/>
      <c r="E53" s="30"/>
      <c r="F53" s="30"/>
      <c r="G53" s="30"/>
      <c r="H53" s="30"/>
      <c r="I53" s="30"/>
      <c r="J53" s="39"/>
      <c r="K53" s="30"/>
    </row>
    <row r="54" spans="2:11" x14ac:dyDescent="0.3">
      <c r="B54" s="30"/>
      <c r="C54" s="30"/>
      <c r="D54" s="30"/>
      <c r="E54" s="30"/>
      <c r="F54" s="30"/>
      <c r="G54" s="30"/>
      <c r="H54" s="30"/>
      <c r="I54" s="30"/>
      <c r="J54" s="39"/>
      <c r="K54" s="30"/>
    </row>
    <row r="55" spans="2:11" x14ac:dyDescent="0.3">
      <c r="B55" s="30"/>
      <c r="C55" s="30"/>
      <c r="D55" s="30"/>
      <c r="E55" s="30"/>
      <c r="F55" s="30"/>
      <c r="G55" s="30"/>
      <c r="H55" s="30"/>
      <c r="I55" s="30"/>
      <c r="J55" s="39"/>
      <c r="K55" s="30"/>
    </row>
    <row r="56" spans="2:11" x14ac:dyDescent="0.3">
      <c r="B56" s="30"/>
      <c r="C56" s="30"/>
      <c r="D56" s="30"/>
      <c r="E56" s="30"/>
      <c r="F56" s="30"/>
      <c r="G56" s="30"/>
      <c r="H56" s="30"/>
      <c r="I56" s="30"/>
      <c r="J56" s="39"/>
      <c r="K56" s="30"/>
    </row>
    <row r="57" spans="2:11" x14ac:dyDescent="0.3">
      <c r="B57" s="30"/>
      <c r="C57" s="30"/>
      <c r="D57" s="30"/>
      <c r="E57" s="30"/>
      <c r="F57" s="30"/>
      <c r="G57" s="30"/>
      <c r="H57" s="30"/>
      <c r="I57" s="30"/>
      <c r="J57" s="39"/>
      <c r="K57" s="30"/>
    </row>
    <row r="58" spans="2:11" x14ac:dyDescent="0.3">
      <c r="B58" s="30"/>
      <c r="C58" s="30"/>
      <c r="D58" s="30"/>
      <c r="E58" s="30"/>
      <c r="F58" s="30"/>
      <c r="G58" s="30"/>
      <c r="H58" s="30"/>
      <c r="I58" s="30"/>
      <c r="J58" s="39"/>
      <c r="K58" s="30"/>
    </row>
    <row r="59" spans="2:11" x14ac:dyDescent="0.3">
      <c r="B59" s="30"/>
      <c r="C59" s="30"/>
      <c r="D59" s="30"/>
      <c r="E59" s="30"/>
      <c r="F59" s="30"/>
      <c r="G59" s="30"/>
      <c r="H59" s="30"/>
      <c r="I59" s="30"/>
      <c r="J59" s="39"/>
      <c r="K59" s="30"/>
    </row>
    <row r="60" spans="2:11" x14ac:dyDescent="0.3">
      <c r="B60" s="30"/>
      <c r="C60" s="30"/>
      <c r="D60" s="30"/>
      <c r="E60" s="30"/>
      <c r="F60" s="30"/>
      <c r="G60" s="30"/>
      <c r="H60" s="30"/>
      <c r="I60" s="30"/>
      <c r="J60" s="39"/>
      <c r="K60" s="30"/>
    </row>
    <row r="61" spans="2:11" x14ac:dyDescent="0.3">
      <c r="B61" s="30"/>
      <c r="C61" s="30"/>
      <c r="D61" s="30"/>
      <c r="E61" s="30"/>
      <c r="F61" s="30"/>
      <c r="G61" s="30"/>
      <c r="H61" s="30"/>
      <c r="I61" s="30"/>
      <c r="J61" s="39"/>
      <c r="K61" s="30"/>
    </row>
    <row r="62" spans="2:11" x14ac:dyDescent="0.3">
      <c r="B62" s="30"/>
      <c r="C62" s="30"/>
      <c r="D62" s="30"/>
      <c r="E62" s="30"/>
      <c r="F62" s="30"/>
      <c r="G62" s="30"/>
      <c r="H62" s="30"/>
      <c r="I62" s="30"/>
      <c r="J62" s="39"/>
      <c r="K62" s="30"/>
    </row>
    <row r="63" spans="2:11" x14ac:dyDescent="0.3">
      <c r="B63" s="30"/>
      <c r="C63" s="30"/>
      <c r="D63" s="30"/>
      <c r="E63" s="30"/>
      <c r="F63" s="30"/>
      <c r="G63" s="30"/>
      <c r="H63" s="30"/>
      <c r="I63" s="30"/>
      <c r="J63" s="39"/>
      <c r="K63" s="30"/>
    </row>
    <row r="64" spans="2:11" x14ac:dyDescent="0.3">
      <c r="B64" s="30"/>
      <c r="C64" s="30"/>
      <c r="D64" s="30"/>
      <c r="E64" s="30"/>
      <c r="F64" s="30"/>
      <c r="G64" s="30"/>
      <c r="H64" s="30"/>
      <c r="I64" s="30"/>
      <c r="J64" s="39"/>
      <c r="K64" s="30"/>
    </row>
    <row r="65" spans="2:11" x14ac:dyDescent="0.3">
      <c r="B65" s="30"/>
      <c r="C65" s="30"/>
      <c r="D65" s="30"/>
      <c r="E65" s="30"/>
      <c r="F65" s="30"/>
      <c r="G65" s="30"/>
      <c r="H65" s="30"/>
      <c r="I65" s="30"/>
      <c r="J65" s="39"/>
      <c r="K65" s="30"/>
    </row>
    <row r="66" spans="2:11" x14ac:dyDescent="0.3">
      <c r="B66" s="30"/>
      <c r="C66" s="30"/>
      <c r="D66" s="30"/>
      <c r="E66" s="30"/>
      <c r="F66" s="30"/>
      <c r="G66" s="30"/>
      <c r="H66" s="30"/>
      <c r="I66" s="30"/>
      <c r="J66" s="39"/>
      <c r="K66" s="30"/>
    </row>
    <row r="67" spans="2:11" x14ac:dyDescent="0.3">
      <c r="B67" s="30"/>
      <c r="C67" s="30"/>
      <c r="D67" s="30"/>
      <c r="E67" s="30"/>
      <c r="F67" s="30"/>
      <c r="G67" s="30"/>
      <c r="H67" s="30"/>
      <c r="I67" s="30"/>
      <c r="J67" s="39"/>
      <c r="K67" s="30"/>
    </row>
    <row r="68" spans="2:11" x14ac:dyDescent="0.3">
      <c r="B68" s="30"/>
      <c r="C68" s="30"/>
      <c r="D68" s="30"/>
      <c r="E68" s="30"/>
      <c r="F68" s="30"/>
      <c r="G68" s="30"/>
      <c r="H68" s="30"/>
      <c r="I68" s="30"/>
      <c r="J68" s="39"/>
      <c r="K68" s="30"/>
    </row>
    <row r="69" spans="2:11" x14ac:dyDescent="0.3">
      <c r="B69" s="30"/>
      <c r="C69" s="30"/>
      <c r="D69" s="30"/>
      <c r="E69" s="30"/>
      <c r="F69" s="30"/>
      <c r="G69" s="30"/>
      <c r="H69" s="30"/>
      <c r="I69" s="30"/>
      <c r="J69" s="39"/>
      <c r="K69" s="30"/>
    </row>
    <row r="70" spans="2:11" x14ac:dyDescent="0.3">
      <c r="B70" s="30"/>
      <c r="C70" s="30"/>
      <c r="D70" s="30"/>
      <c r="E70" s="30"/>
      <c r="F70" s="30"/>
      <c r="G70" s="30"/>
      <c r="H70" s="30"/>
      <c r="I70" s="30"/>
      <c r="J70" s="39"/>
      <c r="K70" s="30"/>
    </row>
    <row r="71" spans="2:11" x14ac:dyDescent="0.3">
      <c r="B71" s="30"/>
      <c r="C71" s="30"/>
      <c r="D71" s="30"/>
      <c r="E71" s="30"/>
      <c r="F71" s="30"/>
      <c r="G71" s="30"/>
      <c r="H71" s="30"/>
      <c r="I71" s="30"/>
      <c r="J71" s="39"/>
      <c r="K71" s="30"/>
    </row>
    <row r="72" spans="2:11" x14ac:dyDescent="0.3">
      <c r="B72" s="30"/>
      <c r="C72" s="30"/>
      <c r="D72" s="30"/>
      <c r="E72" s="30"/>
      <c r="F72" s="30"/>
      <c r="G72" s="30"/>
      <c r="H72" s="30"/>
      <c r="I72" s="30"/>
      <c r="J72" s="39"/>
      <c r="K72" s="30"/>
    </row>
    <row r="73" spans="2:11" x14ac:dyDescent="0.3">
      <c r="B73" s="30"/>
      <c r="C73" s="30"/>
      <c r="D73" s="30"/>
      <c r="E73" s="30"/>
      <c r="F73" s="30"/>
      <c r="G73" s="30"/>
      <c r="H73" s="30"/>
      <c r="I73" s="30"/>
      <c r="J73" s="39"/>
      <c r="K73" s="30"/>
    </row>
    <row r="74" spans="2:11" x14ac:dyDescent="0.3">
      <c r="B74" s="30"/>
      <c r="C74" s="30"/>
      <c r="D74" s="30"/>
      <c r="E74" s="30"/>
      <c r="F74" s="30"/>
      <c r="G74" s="30"/>
      <c r="H74" s="30"/>
      <c r="I74" s="30"/>
      <c r="J74" s="39"/>
      <c r="K74" s="30"/>
    </row>
    <row r="75" spans="2:11" x14ac:dyDescent="0.3">
      <c r="B75" s="30"/>
      <c r="C75" s="30"/>
      <c r="D75" s="30"/>
      <c r="E75" s="30"/>
      <c r="F75" s="30"/>
      <c r="G75" s="30"/>
      <c r="H75" s="30"/>
      <c r="I75" s="30"/>
      <c r="J75" s="39"/>
      <c r="K75" s="30"/>
    </row>
    <row r="76" spans="2:11" x14ac:dyDescent="0.3">
      <c r="B76" s="30"/>
      <c r="C76" s="30"/>
      <c r="D76" s="30"/>
      <c r="E76" s="30"/>
      <c r="F76" s="30"/>
      <c r="G76" s="30"/>
      <c r="H76" s="30"/>
      <c r="I76" s="30"/>
      <c r="J76" s="39"/>
      <c r="K76" s="30"/>
    </row>
    <row r="77" spans="2:11" x14ac:dyDescent="0.3">
      <c r="B77" s="30"/>
      <c r="C77" s="30"/>
      <c r="D77" s="30"/>
      <c r="E77" s="30"/>
      <c r="F77" s="30"/>
      <c r="G77" s="30"/>
      <c r="H77" s="30"/>
      <c r="I77" s="30"/>
      <c r="J77" s="39"/>
      <c r="K77" s="30"/>
    </row>
    <row r="78" spans="2:11" x14ac:dyDescent="0.3">
      <c r="B78" s="30"/>
      <c r="C78" s="30"/>
      <c r="D78" s="30"/>
      <c r="E78" s="30"/>
      <c r="F78" s="30"/>
      <c r="G78" s="30"/>
      <c r="H78" s="30"/>
      <c r="I78" s="30"/>
      <c r="J78" s="39"/>
      <c r="K78" s="30"/>
    </row>
    <row r="79" spans="2:11" x14ac:dyDescent="0.3">
      <c r="B79" s="30"/>
      <c r="C79" s="30"/>
      <c r="D79" s="30"/>
      <c r="E79" s="30"/>
      <c r="F79" s="30"/>
      <c r="G79" s="30"/>
      <c r="H79" s="30"/>
      <c r="I79" s="30"/>
      <c r="J79" s="39"/>
      <c r="K79" s="30"/>
    </row>
    <row r="80" spans="2:11" x14ac:dyDescent="0.3">
      <c r="B80" s="30"/>
      <c r="C80" s="30"/>
      <c r="D80" s="30"/>
      <c r="E80" s="30"/>
      <c r="F80" s="30"/>
      <c r="G80" s="30"/>
      <c r="H80" s="30"/>
      <c r="I80" s="30"/>
      <c r="J80" s="39"/>
      <c r="K80" s="30"/>
    </row>
    <row r="81" spans="2:11" x14ac:dyDescent="0.3">
      <c r="B81" s="30"/>
      <c r="C81" s="30"/>
      <c r="D81" s="30"/>
      <c r="E81" s="30"/>
      <c r="F81" s="30"/>
      <c r="G81" s="30"/>
      <c r="H81" s="30"/>
      <c r="I81" s="30"/>
      <c r="J81" s="39"/>
      <c r="K81" s="30"/>
    </row>
    <row r="82" spans="2:11" x14ac:dyDescent="0.3">
      <c r="B82" s="30"/>
      <c r="C82" s="30"/>
      <c r="D82" s="30"/>
      <c r="E82" s="30"/>
      <c r="F82" s="30"/>
      <c r="G82" s="30"/>
      <c r="H82" s="30"/>
      <c r="I82" s="30"/>
      <c r="J82" s="39"/>
      <c r="K82" s="30"/>
    </row>
    <row r="83" spans="2:11" x14ac:dyDescent="0.3">
      <c r="B83" s="30"/>
      <c r="C83" s="30"/>
      <c r="D83" s="30"/>
      <c r="E83" s="30"/>
      <c r="F83" s="30"/>
      <c r="G83" s="30"/>
      <c r="H83" s="30"/>
      <c r="I83" s="30"/>
      <c r="J83" s="39"/>
      <c r="K83" s="30"/>
    </row>
    <row r="84" spans="2:11" x14ac:dyDescent="0.3">
      <c r="B84" s="30"/>
      <c r="C84" s="30"/>
      <c r="D84" s="30"/>
      <c r="E84" s="30"/>
      <c r="F84" s="30"/>
      <c r="G84" s="30"/>
      <c r="H84" s="30"/>
      <c r="I84" s="30"/>
      <c r="J84" s="39"/>
      <c r="K84" s="30"/>
    </row>
    <row r="85" spans="2:11" x14ac:dyDescent="0.3">
      <c r="B85" s="30"/>
      <c r="C85" s="30"/>
      <c r="D85" s="30"/>
      <c r="E85" s="30"/>
      <c r="F85" s="30"/>
      <c r="G85" s="30"/>
      <c r="H85" s="30"/>
      <c r="I85" s="30"/>
      <c r="J85" s="39"/>
      <c r="K85" s="30"/>
    </row>
    <row r="86" spans="2:11" x14ac:dyDescent="0.3">
      <c r="B86" s="30"/>
      <c r="C86" s="30"/>
      <c r="D86" s="30"/>
      <c r="E86" s="30"/>
      <c r="F86" s="30"/>
      <c r="G86" s="30"/>
      <c r="H86" s="30"/>
      <c r="I86" s="30"/>
      <c r="J86" s="39"/>
      <c r="K86" s="30"/>
    </row>
    <row r="87" spans="2:11" x14ac:dyDescent="0.3">
      <c r="B87" s="30"/>
      <c r="C87" s="30"/>
      <c r="D87" s="30"/>
      <c r="E87" s="30"/>
      <c r="F87" s="30"/>
      <c r="G87" s="30"/>
      <c r="H87" s="30"/>
      <c r="I87" s="30"/>
      <c r="J87" s="39"/>
      <c r="K87" s="30"/>
    </row>
    <row r="88" spans="2:11" x14ac:dyDescent="0.3">
      <c r="B88" s="30"/>
      <c r="C88" s="30"/>
      <c r="D88" s="30"/>
      <c r="E88" s="30"/>
      <c r="F88" s="30"/>
      <c r="G88" s="30"/>
      <c r="H88" s="30"/>
      <c r="I88" s="30"/>
      <c r="J88" s="39"/>
      <c r="K88" s="30"/>
    </row>
    <row r="89" spans="2:11" x14ac:dyDescent="0.3">
      <c r="B89" s="30"/>
      <c r="C89" s="30"/>
      <c r="D89" s="30"/>
      <c r="E89" s="30"/>
      <c r="F89" s="30"/>
      <c r="G89" s="30"/>
      <c r="H89" s="30"/>
      <c r="I89" s="30"/>
      <c r="J89" s="39"/>
      <c r="K89" s="30"/>
    </row>
    <row r="90" spans="2:11" x14ac:dyDescent="0.3">
      <c r="B90" s="30"/>
      <c r="C90" s="30"/>
      <c r="D90" s="30"/>
      <c r="E90" s="30"/>
      <c r="F90" s="30"/>
      <c r="G90" s="30"/>
      <c r="H90" s="30"/>
      <c r="I90" s="30"/>
      <c r="J90" s="39"/>
      <c r="K90" s="30"/>
    </row>
    <row r="91" spans="2:11" x14ac:dyDescent="0.3">
      <c r="B91" s="30"/>
      <c r="C91" s="30"/>
      <c r="D91" s="30"/>
      <c r="E91" s="30"/>
      <c r="F91" s="30"/>
      <c r="G91" s="30"/>
      <c r="H91" s="30"/>
      <c r="I91" s="30"/>
      <c r="J91" s="39"/>
      <c r="K91" s="30"/>
    </row>
    <row r="92" spans="2:11" x14ac:dyDescent="0.3">
      <c r="B92" s="30"/>
      <c r="C92" s="30"/>
      <c r="D92" s="30"/>
      <c r="E92" s="30"/>
      <c r="F92" s="30"/>
      <c r="G92" s="30"/>
      <c r="H92" s="30"/>
      <c r="I92" s="30"/>
      <c r="J92" s="39"/>
      <c r="K92" s="30"/>
    </row>
    <row r="93" spans="2:11" x14ac:dyDescent="0.3">
      <c r="B93" s="30"/>
      <c r="C93" s="30"/>
      <c r="D93" s="30"/>
      <c r="E93" s="30"/>
      <c r="F93" s="30"/>
      <c r="G93" s="30"/>
      <c r="H93" s="30"/>
      <c r="I93" s="30"/>
      <c r="J93" s="39"/>
      <c r="K93" s="30"/>
    </row>
    <row r="94" spans="2:11" x14ac:dyDescent="0.3">
      <c r="B94" s="30"/>
      <c r="C94" s="30"/>
      <c r="D94" s="30"/>
      <c r="E94" s="30"/>
      <c r="F94" s="30"/>
      <c r="G94" s="30"/>
      <c r="H94" s="30"/>
      <c r="I94" s="30"/>
      <c r="J94" s="39"/>
      <c r="K94" s="30"/>
    </row>
    <row r="95" spans="2:11" x14ac:dyDescent="0.3">
      <c r="B95" s="30"/>
      <c r="C95" s="30"/>
      <c r="D95" s="30"/>
      <c r="E95" s="30"/>
      <c r="F95" s="30"/>
      <c r="G95" s="30"/>
      <c r="H95" s="30"/>
      <c r="I95" s="30"/>
      <c r="J95" s="39"/>
      <c r="K95" s="30"/>
    </row>
    <row r="96" spans="2:11" x14ac:dyDescent="0.3">
      <c r="B96" s="30"/>
      <c r="C96" s="30"/>
      <c r="D96" s="30"/>
      <c r="E96" s="30"/>
      <c r="F96" s="30"/>
      <c r="G96" s="30"/>
      <c r="H96" s="30"/>
      <c r="I96" s="30"/>
      <c r="J96" s="39"/>
      <c r="K96" s="30"/>
    </row>
    <row r="97" spans="2:11" x14ac:dyDescent="0.3">
      <c r="B97" s="30"/>
      <c r="C97" s="30"/>
      <c r="D97" s="30"/>
      <c r="E97" s="30"/>
      <c r="F97" s="30"/>
      <c r="G97" s="30"/>
      <c r="H97" s="30"/>
      <c r="I97" s="30"/>
      <c r="J97" s="39"/>
      <c r="K97" s="30"/>
    </row>
    <row r="98" spans="2:11" x14ac:dyDescent="0.3">
      <c r="B98" s="30"/>
      <c r="C98" s="30"/>
      <c r="D98" s="30"/>
      <c r="E98" s="30"/>
      <c r="F98" s="30"/>
      <c r="G98" s="30"/>
      <c r="H98" s="30"/>
      <c r="I98" s="30"/>
      <c r="J98" s="39"/>
      <c r="K98" s="30"/>
    </row>
    <row r="99" spans="2:11" x14ac:dyDescent="0.3">
      <c r="B99" s="30"/>
      <c r="C99" s="30"/>
      <c r="D99" s="30"/>
      <c r="E99" s="30"/>
      <c r="F99" s="30"/>
      <c r="G99" s="30"/>
      <c r="H99" s="30"/>
      <c r="I99" s="30"/>
      <c r="J99" s="39"/>
      <c r="K99" s="30"/>
    </row>
    <row r="100" spans="2:11" x14ac:dyDescent="0.3">
      <c r="B100" s="30"/>
      <c r="C100" s="30"/>
      <c r="D100" s="30"/>
      <c r="E100" s="30"/>
      <c r="F100" s="30"/>
      <c r="G100" s="30"/>
      <c r="H100" s="30"/>
      <c r="I100" s="30"/>
      <c r="J100" s="39"/>
      <c r="K100" s="30"/>
    </row>
    <row r="101" spans="2:11" x14ac:dyDescent="0.3">
      <c r="B101" s="30"/>
      <c r="C101" s="30"/>
      <c r="D101" s="30"/>
      <c r="E101" s="30"/>
      <c r="F101" s="30"/>
      <c r="G101" s="30"/>
      <c r="H101" s="30"/>
      <c r="I101" s="30"/>
      <c r="J101" s="39"/>
      <c r="K101" s="30"/>
    </row>
    <row r="102" spans="2:11" x14ac:dyDescent="0.3">
      <c r="B102" s="30"/>
      <c r="C102" s="30"/>
      <c r="D102" s="30"/>
      <c r="E102" s="30"/>
      <c r="F102" s="30"/>
      <c r="G102" s="30"/>
      <c r="H102" s="30"/>
      <c r="I102" s="30"/>
      <c r="J102" s="39"/>
      <c r="K102" s="30"/>
    </row>
    <row r="103" spans="2:11" x14ac:dyDescent="0.3">
      <c r="B103" s="30"/>
      <c r="C103" s="30"/>
      <c r="D103" s="30"/>
      <c r="E103" s="30"/>
      <c r="F103" s="30"/>
      <c r="G103" s="30"/>
      <c r="H103" s="30"/>
      <c r="I103" s="30"/>
      <c r="J103" s="39"/>
      <c r="K103" s="30"/>
    </row>
    <row r="104" spans="2:11" x14ac:dyDescent="0.3">
      <c r="B104" s="30"/>
      <c r="C104" s="30"/>
      <c r="D104" s="30"/>
      <c r="E104" s="30"/>
      <c r="F104" s="30"/>
      <c r="G104" s="30"/>
      <c r="H104" s="30"/>
      <c r="I104" s="30"/>
      <c r="J104" s="39"/>
      <c r="K104" s="30"/>
    </row>
    <row r="105" spans="2:11" x14ac:dyDescent="0.3">
      <c r="B105" s="30"/>
      <c r="C105" s="30"/>
      <c r="D105" s="30"/>
      <c r="E105" s="30"/>
      <c r="F105" s="30"/>
      <c r="G105" s="30"/>
      <c r="H105" s="30"/>
      <c r="I105" s="30"/>
      <c r="J105" s="39"/>
      <c r="K105" s="30"/>
    </row>
    <row r="106" spans="2:11" x14ac:dyDescent="0.3">
      <c r="B106" s="30"/>
      <c r="C106" s="30"/>
      <c r="D106" s="30"/>
      <c r="E106" s="30"/>
      <c r="F106" s="30"/>
      <c r="G106" s="30"/>
      <c r="H106" s="30"/>
      <c r="I106" s="30"/>
      <c r="J106" s="39"/>
      <c r="K106" s="30"/>
    </row>
    <row r="107" spans="2:11" x14ac:dyDescent="0.3">
      <c r="B107" s="30"/>
      <c r="C107" s="30"/>
      <c r="D107" s="30"/>
      <c r="E107" s="30"/>
      <c r="F107" s="30"/>
      <c r="G107" s="30"/>
      <c r="H107" s="30"/>
      <c r="I107" s="30"/>
      <c r="J107" s="39"/>
      <c r="K107" s="30"/>
    </row>
    <row r="108" spans="2:11" x14ac:dyDescent="0.3">
      <c r="B108" s="30"/>
      <c r="C108" s="30"/>
      <c r="D108" s="30"/>
      <c r="E108" s="30"/>
      <c r="F108" s="30"/>
      <c r="G108" s="30"/>
      <c r="H108" s="30"/>
      <c r="I108" s="30"/>
      <c r="J108" s="39"/>
      <c r="K108" s="30"/>
    </row>
    <row r="109" spans="2:11" x14ac:dyDescent="0.3">
      <c r="B109" s="30"/>
      <c r="C109" s="30"/>
      <c r="D109" s="30"/>
      <c r="E109" s="30"/>
      <c r="F109" s="30"/>
      <c r="G109" s="30"/>
      <c r="H109" s="30"/>
      <c r="I109" s="30"/>
      <c r="J109" s="39"/>
      <c r="K109" s="30"/>
    </row>
    <row r="110" spans="2:11" x14ac:dyDescent="0.3">
      <c r="B110" s="30"/>
      <c r="C110" s="30"/>
      <c r="D110" s="30"/>
      <c r="E110" s="30"/>
      <c r="F110" s="30"/>
      <c r="G110" s="30"/>
      <c r="H110" s="30"/>
      <c r="I110" s="30"/>
      <c r="J110" s="39"/>
      <c r="K110" s="30"/>
    </row>
    <row r="111" spans="2:11" x14ac:dyDescent="0.3">
      <c r="B111" s="30"/>
      <c r="C111" s="30"/>
      <c r="D111" s="30"/>
      <c r="E111" s="30"/>
      <c r="F111" s="30"/>
      <c r="G111" s="30"/>
      <c r="H111" s="30"/>
      <c r="I111" s="30"/>
      <c r="J111" s="39"/>
      <c r="K111" s="30"/>
    </row>
    <row r="112" spans="2:11" x14ac:dyDescent="0.3">
      <c r="B112" s="30"/>
      <c r="C112" s="30"/>
      <c r="D112" s="30"/>
      <c r="E112" s="30"/>
      <c r="F112" s="30"/>
      <c r="G112" s="30"/>
      <c r="H112" s="30"/>
      <c r="I112" s="30"/>
      <c r="J112" s="39"/>
      <c r="K112" s="30"/>
    </row>
    <row r="113" spans="2:11" x14ac:dyDescent="0.3">
      <c r="B113" s="30"/>
      <c r="C113" s="30"/>
      <c r="D113" s="30"/>
      <c r="E113" s="30"/>
      <c r="F113" s="30"/>
      <c r="G113" s="30"/>
      <c r="H113" s="30"/>
      <c r="I113" s="30"/>
      <c r="J113" s="39"/>
      <c r="K113" s="30"/>
    </row>
    <row r="114" spans="2:11" x14ac:dyDescent="0.3">
      <c r="B114" s="30"/>
      <c r="C114" s="30"/>
      <c r="D114" s="30"/>
      <c r="E114" s="30"/>
      <c r="F114" s="30"/>
      <c r="G114" s="30"/>
      <c r="H114" s="30"/>
      <c r="I114" s="30"/>
      <c r="J114" s="39"/>
      <c r="K114" s="30"/>
    </row>
    <row r="115" spans="2:11" x14ac:dyDescent="0.3">
      <c r="B115" s="30"/>
      <c r="C115" s="30"/>
      <c r="D115" s="30"/>
      <c r="E115" s="30"/>
      <c r="F115" s="30"/>
      <c r="G115" s="30"/>
      <c r="H115" s="30"/>
      <c r="I115" s="30"/>
      <c r="J115" s="39"/>
      <c r="K115" s="30"/>
    </row>
    <row r="116" spans="2:11" x14ac:dyDescent="0.3">
      <c r="B116" s="30"/>
      <c r="C116" s="30"/>
      <c r="D116" s="30"/>
      <c r="E116" s="30"/>
      <c r="F116" s="30"/>
      <c r="G116" s="30"/>
      <c r="H116" s="30"/>
      <c r="I116" s="30"/>
      <c r="J116" s="39"/>
      <c r="K116" s="30"/>
    </row>
    <row r="117" spans="2:11" x14ac:dyDescent="0.3">
      <c r="B117" s="30"/>
      <c r="C117" s="30"/>
      <c r="D117" s="30"/>
      <c r="E117" s="30"/>
      <c r="F117" s="30"/>
      <c r="G117" s="30"/>
      <c r="H117" s="30"/>
      <c r="I117" s="30"/>
      <c r="J117" s="39"/>
      <c r="K117" s="30"/>
    </row>
    <row r="118" spans="2:11" x14ac:dyDescent="0.3">
      <c r="B118" s="30"/>
      <c r="C118" s="30"/>
      <c r="D118" s="30"/>
      <c r="E118" s="30"/>
      <c r="F118" s="30"/>
      <c r="G118" s="30"/>
      <c r="H118" s="30"/>
      <c r="I118" s="30"/>
      <c r="J118" s="39"/>
      <c r="K118" s="30"/>
    </row>
    <row r="119" spans="2:11" x14ac:dyDescent="0.3">
      <c r="B119" s="30"/>
      <c r="C119" s="30"/>
      <c r="D119" s="30"/>
      <c r="E119" s="30"/>
      <c r="F119" s="30"/>
      <c r="G119" s="30"/>
      <c r="H119" s="30"/>
      <c r="I119" s="30"/>
      <c r="J119" s="39"/>
      <c r="K119" s="30"/>
    </row>
    <row r="120" spans="2:11" x14ac:dyDescent="0.3">
      <c r="B120" s="30"/>
      <c r="C120" s="30"/>
      <c r="D120" s="30"/>
      <c r="E120" s="30"/>
      <c r="F120" s="30"/>
      <c r="G120" s="30"/>
      <c r="H120" s="30"/>
      <c r="I120" s="30"/>
      <c r="J120" s="39"/>
      <c r="K120" s="30"/>
    </row>
    <row r="121" spans="2:11" x14ac:dyDescent="0.3">
      <c r="B121" s="30"/>
      <c r="C121" s="30"/>
      <c r="D121" s="30"/>
      <c r="E121" s="30"/>
      <c r="F121" s="30"/>
      <c r="G121" s="30"/>
      <c r="H121" s="30"/>
      <c r="I121" s="30"/>
      <c r="J121" s="39"/>
      <c r="K121" s="30"/>
    </row>
    <row r="122" spans="2:11" x14ac:dyDescent="0.3">
      <c r="B122" s="30"/>
      <c r="C122" s="30"/>
      <c r="D122" s="30"/>
      <c r="E122" s="30"/>
      <c r="F122" s="30"/>
      <c r="G122" s="30"/>
      <c r="H122" s="30"/>
      <c r="I122" s="30"/>
      <c r="J122" s="39"/>
      <c r="K122" s="30"/>
    </row>
    <row r="123" spans="2:11" x14ac:dyDescent="0.3">
      <c r="B123" s="30"/>
      <c r="C123" s="30"/>
      <c r="D123" s="30"/>
      <c r="E123" s="30"/>
      <c r="F123" s="30"/>
      <c r="G123" s="30"/>
      <c r="H123" s="30"/>
      <c r="I123" s="30"/>
      <c r="J123" s="39"/>
      <c r="K123" s="30"/>
    </row>
    <row r="124" spans="2:11" x14ac:dyDescent="0.3">
      <c r="B124" s="30"/>
      <c r="C124" s="30"/>
      <c r="D124" s="30"/>
      <c r="E124" s="30"/>
      <c r="F124" s="30"/>
      <c r="G124" s="30"/>
      <c r="H124" s="30"/>
      <c r="I124" s="30"/>
      <c r="J124" s="39"/>
      <c r="K124" s="30"/>
    </row>
    <row r="125" spans="2:11" x14ac:dyDescent="0.3">
      <c r="B125" s="30"/>
      <c r="C125" s="30"/>
      <c r="D125" s="30"/>
      <c r="E125" s="30"/>
      <c r="F125" s="30"/>
      <c r="G125" s="30"/>
      <c r="H125" s="30"/>
      <c r="I125" s="30"/>
      <c r="J125" s="39"/>
      <c r="K125" s="30"/>
    </row>
    <row r="126" spans="2:11" x14ac:dyDescent="0.3">
      <c r="B126" s="30"/>
      <c r="C126" s="30"/>
      <c r="D126" s="30"/>
      <c r="E126" s="30"/>
      <c r="F126" s="30"/>
      <c r="G126" s="30"/>
      <c r="H126" s="30"/>
      <c r="I126" s="30"/>
      <c r="J126" s="39"/>
      <c r="K126" s="30"/>
    </row>
    <row r="127" spans="2:11" x14ac:dyDescent="0.3">
      <c r="B127" s="30"/>
      <c r="C127" s="30"/>
      <c r="D127" s="30"/>
      <c r="E127" s="30"/>
      <c r="F127" s="30"/>
      <c r="G127" s="30"/>
      <c r="H127" s="30"/>
      <c r="I127" s="30"/>
      <c r="J127" s="39"/>
      <c r="K127" s="30"/>
    </row>
    <row r="128" spans="2:11" x14ac:dyDescent="0.3">
      <c r="B128" s="30"/>
      <c r="C128" s="30"/>
      <c r="D128" s="30"/>
      <c r="E128" s="30"/>
      <c r="F128" s="30"/>
      <c r="G128" s="30"/>
      <c r="H128" s="30"/>
      <c r="I128" s="30"/>
      <c r="J128" s="39"/>
      <c r="K128" s="30"/>
    </row>
    <row r="129" spans="2:11" x14ac:dyDescent="0.3">
      <c r="B129" s="30"/>
      <c r="C129" s="30"/>
      <c r="D129" s="30"/>
      <c r="E129" s="30"/>
      <c r="F129" s="30"/>
      <c r="G129" s="30"/>
      <c r="H129" s="30"/>
      <c r="I129" s="30"/>
      <c r="J129" s="39"/>
      <c r="K129" s="30"/>
    </row>
    <row r="130" spans="2:11" x14ac:dyDescent="0.3">
      <c r="B130" s="30"/>
      <c r="C130" s="30"/>
      <c r="D130" s="30"/>
      <c r="E130" s="30"/>
      <c r="F130" s="30"/>
      <c r="G130" s="30"/>
      <c r="H130" s="30"/>
      <c r="I130" s="30"/>
      <c r="J130" s="39"/>
      <c r="K130" s="30"/>
    </row>
    <row r="131" spans="2:11" x14ac:dyDescent="0.3">
      <c r="B131" s="30"/>
      <c r="C131" s="30"/>
      <c r="D131" s="30"/>
      <c r="E131" s="30"/>
      <c r="F131" s="30"/>
      <c r="G131" s="30"/>
      <c r="H131" s="30"/>
      <c r="I131" s="30"/>
      <c r="J131" s="39"/>
      <c r="K131" s="30"/>
    </row>
    <row r="132" spans="2:11" x14ac:dyDescent="0.3">
      <c r="B132" s="30"/>
      <c r="C132" s="30"/>
      <c r="D132" s="30"/>
      <c r="E132" s="30"/>
      <c r="F132" s="30"/>
      <c r="G132" s="30"/>
      <c r="H132" s="30"/>
      <c r="I132" s="30"/>
      <c r="J132" s="39"/>
      <c r="K132" s="30"/>
    </row>
    <row r="133" spans="2:11" x14ac:dyDescent="0.3">
      <c r="B133" s="30"/>
      <c r="C133" s="30"/>
      <c r="D133" s="30"/>
      <c r="E133" s="30"/>
      <c r="F133" s="30"/>
      <c r="G133" s="30"/>
      <c r="H133" s="30"/>
      <c r="I133" s="30"/>
      <c r="J133" s="39"/>
      <c r="K133" s="30"/>
    </row>
    <row r="134" spans="2:11" x14ac:dyDescent="0.3">
      <c r="B134" s="30"/>
      <c r="C134" s="30"/>
      <c r="D134" s="30"/>
      <c r="E134" s="30"/>
      <c r="F134" s="30"/>
      <c r="G134" s="30"/>
      <c r="H134" s="30"/>
      <c r="I134" s="30"/>
      <c r="J134" s="39"/>
      <c r="K134" s="30"/>
    </row>
    <row r="135" spans="2:11" x14ac:dyDescent="0.3">
      <c r="B135" s="30"/>
      <c r="C135" s="30"/>
      <c r="D135" s="30"/>
      <c r="E135" s="30"/>
      <c r="F135" s="30"/>
      <c r="G135" s="30"/>
      <c r="H135" s="30"/>
      <c r="I135" s="30"/>
      <c r="J135" s="39"/>
      <c r="K135" s="30"/>
    </row>
    <row r="136" spans="2:11" x14ac:dyDescent="0.3">
      <c r="B136" s="30"/>
      <c r="C136" s="30"/>
      <c r="D136" s="30"/>
      <c r="E136" s="30"/>
      <c r="F136" s="30"/>
      <c r="G136" s="30"/>
      <c r="H136" s="30"/>
      <c r="I136" s="30"/>
      <c r="J136" s="39"/>
      <c r="K136" s="30"/>
    </row>
    <row r="137" spans="2:11" x14ac:dyDescent="0.3">
      <c r="B137" s="30"/>
      <c r="C137" s="30"/>
      <c r="D137" s="30"/>
      <c r="E137" s="30"/>
      <c r="F137" s="30"/>
      <c r="G137" s="30"/>
      <c r="H137" s="30"/>
      <c r="I137" s="30"/>
      <c r="J137" s="39"/>
      <c r="K137" s="30"/>
    </row>
    <row r="138" spans="2:11" x14ac:dyDescent="0.3">
      <c r="B138" s="30"/>
      <c r="C138" s="30"/>
      <c r="D138" s="30"/>
      <c r="E138" s="30"/>
      <c r="F138" s="30"/>
      <c r="G138" s="30"/>
      <c r="H138" s="30"/>
      <c r="I138" s="30"/>
      <c r="J138" s="39"/>
      <c r="K138" s="30"/>
    </row>
    <row r="139" spans="2:11" x14ac:dyDescent="0.3">
      <c r="B139" s="30"/>
      <c r="C139" s="30"/>
      <c r="D139" s="30"/>
      <c r="E139" s="30"/>
      <c r="F139" s="30"/>
      <c r="G139" s="30"/>
      <c r="H139" s="30"/>
      <c r="I139" s="30"/>
      <c r="J139" s="39"/>
      <c r="K139" s="30"/>
    </row>
    <row r="140" spans="2:11" x14ac:dyDescent="0.3">
      <c r="B140" s="30"/>
      <c r="C140" s="30"/>
      <c r="D140" s="30"/>
      <c r="E140" s="30"/>
      <c r="F140" s="30"/>
      <c r="G140" s="30"/>
      <c r="H140" s="30"/>
      <c r="I140" s="30"/>
      <c r="J140" s="39"/>
      <c r="K140" s="30"/>
    </row>
    <row r="141" spans="2:11" x14ac:dyDescent="0.3">
      <c r="B141" s="30"/>
      <c r="C141" s="30"/>
      <c r="D141" s="30"/>
      <c r="E141" s="30"/>
      <c r="F141" s="30"/>
      <c r="G141" s="30"/>
      <c r="H141" s="30"/>
      <c r="I141" s="30"/>
      <c r="J141" s="39"/>
      <c r="K141" s="30"/>
    </row>
    <row r="142" spans="2:11" x14ac:dyDescent="0.3">
      <c r="B142" s="30"/>
      <c r="C142" s="30"/>
      <c r="D142" s="30"/>
      <c r="E142" s="30"/>
      <c r="F142" s="30"/>
      <c r="G142" s="30"/>
      <c r="H142" s="30"/>
      <c r="I142" s="30"/>
      <c r="J142" s="39"/>
      <c r="K142" s="30"/>
    </row>
    <row r="143" spans="2:11" x14ac:dyDescent="0.3">
      <c r="B143" s="30"/>
      <c r="C143" s="30"/>
      <c r="D143" s="30"/>
      <c r="E143" s="30"/>
      <c r="F143" s="30"/>
      <c r="G143" s="30"/>
      <c r="H143" s="30"/>
      <c r="I143" s="30"/>
      <c r="J143" s="39"/>
      <c r="K143" s="30"/>
    </row>
    <row r="144" spans="2:11" x14ac:dyDescent="0.3">
      <c r="B144" s="30"/>
      <c r="C144" s="30"/>
      <c r="D144" s="30"/>
      <c r="E144" s="30"/>
      <c r="F144" s="30"/>
      <c r="G144" s="30"/>
      <c r="H144" s="30"/>
      <c r="I144" s="30"/>
      <c r="J144" s="39"/>
      <c r="K144" s="30"/>
    </row>
    <row r="145" spans="2:11" x14ac:dyDescent="0.3">
      <c r="B145" s="30"/>
      <c r="C145" s="30"/>
      <c r="D145" s="30"/>
      <c r="E145" s="30"/>
      <c r="F145" s="30"/>
      <c r="G145" s="30"/>
      <c r="H145" s="30"/>
      <c r="I145" s="30"/>
      <c r="J145" s="39"/>
      <c r="K145" s="30"/>
    </row>
    <row r="146" spans="2:11" x14ac:dyDescent="0.3">
      <c r="B146" s="30"/>
      <c r="C146" s="30"/>
      <c r="D146" s="30"/>
      <c r="E146" s="30"/>
      <c r="F146" s="30"/>
      <c r="G146" s="30"/>
      <c r="H146" s="30"/>
      <c r="I146" s="30"/>
      <c r="J146" s="39"/>
      <c r="K146" s="30"/>
    </row>
    <row r="147" spans="2:11" x14ac:dyDescent="0.3">
      <c r="B147" s="30"/>
      <c r="C147" s="30"/>
      <c r="D147" s="30"/>
      <c r="E147" s="30"/>
      <c r="F147" s="30"/>
      <c r="G147" s="30"/>
      <c r="H147" s="30"/>
      <c r="I147" s="30"/>
      <c r="J147" s="39"/>
      <c r="K147" s="30"/>
    </row>
    <row r="148" spans="2:11" x14ac:dyDescent="0.3">
      <c r="B148" s="30"/>
      <c r="C148" s="30"/>
      <c r="D148" s="30"/>
      <c r="E148" s="30"/>
      <c r="F148" s="30"/>
      <c r="G148" s="30"/>
      <c r="H148" s="30"/>
      <c r="I148" s="30"/>
      <c r="J148" s="39"/>
      <c r="K148" s="30"/>
    </row>
    <row r="149" spans="2:11" x14ac:dyDescent="0.3">
      <c r="B149" s="30"/>
      <c r="C149" s="30"/>
      <c r="D149" s="30"/>
      <c r="E149" s="30"/>
      <c r="F149" s="30"/>
      <c r="G149" s="30"/>
      <c r="H149" s="30"/>
      <c r="I149" s="30"/>
      <c r="J149" s="39"/>
      <c r="K149" s="30"/>
    </row>
    <row r="150" spans="2:11" x14ac:dyDescent="0.3">
      <c r="B150" s="30"/>
      <c r="C150" s="30"/>
      <c r="D150" s="30"/>
      <c r="E150" s="30"/>
      <c r="F150" s="30"/>
      <c r="G150" s="30"/>
      <c r="H150" s="30"/>
      <c r="I150" s="30"/>
      <c r="J150" s="39"/>
      <c r="K150" s="30"/>
    </row>
    <row r="151" spans="2:11" x14ac:dyDescent="0.3">
      <c r="B151" s="30"/>
      <c r="C151" s="30"/>
      <c r="D151" s="30"/>
      <c r="E151" s="30"/>
      <c r="F151" s="30"/>
      <c r="G151" s="30"/>
      <c r="H151" s="30"/>
      <c r="I151" s="30"/>
      <c r="J151" s="39"/>
      <c r="K151" s="30"/>
    </row>
    <row r="152" spans="2:11" x14ac:dyDescent="0.3">
      <c r="B152" s="30"/>
      <c r="C152" s="30"/>
      <c r="D152" s="30"/>
      <c r="E152" s="30"/>
      <c r="F152" s="30"/>
      <c r="G152" s="30"/>
      <c r="H152" s="30"/>
      <c r="I152" s="30"/>
      <c r="J152" s="39"/>
      <c r="K152" s="30"/>
    </row>
    <row r="153" spans="2:11" x14ac:dyDescent="0.3">
      <c r="B153" s="30"/>
      <c r="C153" s="30"/>
      <c r="D153" s="30"/>
      <c r="E153" s="30"/>
      <c r="F153" s="30"/>
      <c r="G153" s="30"/>
      <c r="H153" s="30"/>
      <c r="I153" s="30"/>
      <c r="J153" s="39"/>
      <c r="K153" s="30"/>
    </row>
    <row r="154" spans="2:11" x14ac:dyDescent="0.3">
      <c r="B154" s="30"/>
      <c r="C154" s="30"/>
      <c r="D154" s="30"/>
      <c r="E154" s="30"/>
      <c r="F154" s="30"/>
      <c r="G154" s="30"/>
      <c r="H154" s="30"/>
      <c r="I154" s="30"/>
      <c r="J154" s="39"/>
      <c r="K154" s="30"/>
    </row>
    <row r="155" spans="2:11" x14ac:dyDescent="0.3">
      <c r="B155" s="30"/>
      <c r="C155" s="30"/>
      <c r="D155" s="30"/>
      <c r="E155" s="30"/>
      <c r="F155" s="30"/>
      <c r="G155" s="30"/>
      <c r="H155" s="30"/>
      <c r="I155" s="30"/>
      <c r="J155" s="39"/>
      <c r="K155" s="30"/>
    </row>
    <row r="156" spans="2:11" x14ac:dyDescent="0.3">
      <c r="B156" s="30"/>
      <c r="C156" s="30"/>
      <c r="D156" s="30"/>
      <c r="E156" s="30"/>
      <c r="F156" s="30"/>
      <c r="G156" s="30"/>
      <c r="H156" s="30"/>
      <c r="I156" s="30"/>
      <c r="J156" s="39"/>
      <c r="K156" s="30"/>
    </row>
    <row r="157" spans="2:11" x14ac:dyDescent="0.3">
      <c r="B157" s="30"/>
      <c r="C157" s="30"/>
      <c r="D157" s="30"/>
      <c r="E157" s="30"/>
      <c r="F157" s="30"/>
      <c r="G157" s="30"/>
      <c r="H157" s="30"/>
      <c r="I157" s="30"/>
      <c r="J157" s="39"/>
      <c r="K157" s="30"/>
    </row>
    <row r="158" spans="2:11" x14ac:dyDescent="0.3">
      <c r="B158" s="30"/>
      <c r="C158" s="30"/>
      <c r="D158" s="30"/>
      <c r="E158" s="30"/>
      <c r="F158" s="30"/>
      <c r="G158" s="30"/>
      <c r="H158" s="30"/>
      <c r="I158" s="30"/>
      <c r="J158" s="39"/>
      <c r="K158" s="30"/>
    </row>
    <row r="159" spans="2:11" x14ac:dyDescent="0.3">
      <c r="B159" s="30"/>
      <c r="C159" s="30"/>
      <c r="D159" s="30"/>
      <c r="E159" s="30"/>
      <c r="F159" s="30"/>
      <c r="G159" s="30"/>
      <c r="H159" s="30"/>
      <c r="I159" s="30"/>
      <c r="J159" s="39"/>
      <c r="K159" s="30"/>
    </row>
    <row r="160" spans="2:11" x14ac:dyDescent="0.3">
      <c r="B160" s="30"/>
      <c r="C160" s="30"/>
      <c r="D160" s="30"/>
      <c r="E160" s="30"/>
      <c r="F160" s="30"/>
      <c r="G160" s="30"/>
      <c r="H160" s="30"/>
      <c r="I160" s="30"/>
      <c r="J160" s="39"/>
      <c r="K160" s="30"/>
    </row>
    <row r="161" spans="2:11" x14ac:dyDescent="0.3">
      <c r="B161" s="30"/>
      <c r="C161" s="30"/>
      <c r="D161" s="30"/>
      <c r="E161" s="30"/>
      <c r="F161" s="30"/>
      <c r="G161" s="30"/>
      <c r="H161" s="30"/>
      <c r="I161" s="30"/>
      <c r="J161" s="39"/>
      <c r="K161" s="30"/>
    </row>
    <row r="162" spans="2:11" x14ac:dyDescent="0.3">
      <c r="B162" s="30"/>
      <c r="C162" s="30"/>
      <c r="D162" s="30"/>
      <c r="E162" s="30"/>
      <c r="F162" s="30"/>
      <c r="G162" s="30"/>
      <c r="H162" s="30"/>
      <c r="I162" s="30"/>
      <c r="J162" s="39"/>
      <c r="K162" s="30"/>
    </row>
    <row r="163" spans="2:11" x14ac:dyDescent="0.3">
      <c r="B163" s="30"/>
      <c r="C163" s="30"/>
      <c r="D163" s="30"/>
      <c r="E163" s="30"/>
      <c r="F163" s="30"/>
      <c r="G163" s="30"/>
      <c r="H163" s="30"/>
      <c r="I163" s="30"/>
      <c r="J163" s="39"/>
      <c r="K163" s="30"/>
    </row>
    <row r="164" spans="2:11" x14ac:dyDescent="0.3">
      <c r="B164" s="30"/>
      <c r="C164" s="30"/>
      <c r="D164" s="30"/>
      <c r="E164" s="30"/>
      <c r="F164" s="30"/>
      <c r="G164" s="30"/>
      <c r="H164" s="30"/>
      <c r="I164" s="30"/>
      <c r="J164" s="39"/>
      <c r="K164" s="30"/>
    </row>
    <row r="165" spans="2:11" x14ac:dyDescent="0.3">
      <c r="B165" s="30"/>
      <c r="C165" s="30"/>
      <c r="D165" s="30"/>
      <c r="E165" s="30"/>
      <c r="F165" s="30"/>
      <c r="G165" s="30"/>
      <c r="H165" s="30"/>
      <c r="I165" s="30"/>
      <c r="J165" s="39"/>
      <c r="K165" s="30"/>
    </row>
    <row r="166" spans="2:11" x14ac:dyDescent="0.3">
      <c r="B166" s="30"/>
      <c r="C166" s="30"/>
      <c r="D166" s="30"/>
      <c r="E166" s="30"/>
      <c r="F166" s="30"/>
      <c r="G166" s="30"/>
      <c r="H166" s="30"/>
      <c r="I166" s="30"/>
      <c r="J166" s="39"/>
      <c r="K166" s="30"/>
    </row>
    <row r="167" spans="2:11" x14ac:dyDescent="0.3">
      <c r="B167" s="30"/>
      <c r="C167" s="30"/>
      <c r="D167" s="30"/>
      <c r="E167" s="30"/>
      <c r="F167" s="30"/>
      <c r="G167" s="30"/>
      <c r="H167" s="30"/>
      <c r="I167" s="30"/>
      <c r="J167" s="39"/>
      <c r="K167" s="30"/>
    </row>
    <row r="168" spans="2:11" x14ac:dyDescent="0.3">
      <c r="B168" s="30"/>
      <c r="C168" s="30"/>
      <c r="D168" s="30"/>
      <c r="E168" s="30"/>
      <c r="F168" s="30"/>
      <c r="G168" s="30"/>
      <c r="H168" s="30"/>
      <c r="I168" s="30"/>
      <c r="J168" s="39"/>
      <c r="K168" s="30"/>
    </row>
    <row r="169" spans="2:11" x14ac:dyDescent="0.3">
      <c r="B169" s="30"/>
      <c r="C169" s="30"/>
      <c r="D169" s="30"/>
      <c r="E169" s="30"/>
      <c r="F169" s="30"/>
      <c r="G169" s="30"/>
      <c r="H169" s="30"/>
      <c r="I169" s="30"/>
      <c r="J169" s="39"/>
      <c r="K169" s="30"/>
    </row>
    <row r="170" spans="2:11" x14ac:dyDescent="0.3">
      <c r="B170" s="30"/>
      <c r="C170" s="30"/>
      <c r="D170" s="30"/>
      <c r="E170" s="30"/>
      <c r="F170" s="30"/>
      <c r="G170" s="30"/>
      <c r="H170" s="30"/>
      <c r="I170" s="30"/>
      <c r="J170" s="39"/>
      <c r="K170" s="30"/>
    </row>
    <row r="171" spans="2:11" x14ac:dyDescent="0.3">
      <c r="B171" s="30"/>
      <c r="C171" s="30"/>
      <c r="D171" s="30"/>
      <c r="E171" s="30"/>
      <c r="F171" s="30"/>
      <c r="G171" s="30"/>
      <c r="H171" s="30"/>
      <c r="I171" s="30"/>
      <c r="J171" s="39"/>
      <c r="K171" s="30"/>
    </row>
    <row r="172" spans="2:11" x14ac:dyDescent="0.3">
      <c r="B172" s="30"/>
      <c r="C172" s="30"/>
      <c r="D172" s="30"/>
      <c r="E172" s="30"/>
      <c r="F172" s="30"/>
      <c r="G172" s="30"/>
      <c r="H172" s="30"/>
      <c r="I172" s="30"/>
      <c r="J172" s="39"/>
      <c r="K172" s="30"/>
    </row>
    <row r="173" spans="2:11" x14ac:dyDescent="0.3">
      <c r="B173" s="30"/>
      <c r="C173" s="30"/>
      <c r="D173" s="30"/>
      <c r="E173" s="30"/>
      <c r="F173" s="30"/>
      <c r="G173" s="30"/>
      <c r="H173" s="30"/>
      <c r="I173" s="30"/>
      <c r="J173" s="39"/>
      <c r="K173" s="30"/>
    </row>
    <row r="174" spans="2:11" x14ac:dyDescent="0.3">
      <c r="B174" s="30"/>
      <c r="C174" s="30"/>
      <c r="D174" s="30"/>
      <c r="E174" s="30"/>
      <c r="F174" s="30"/>
      <c r="G174" s="30"/>
      <c r="H174" s="30"/>
      <c r="I174" s="30"/>
      <c r="J174" s="39"/>
      <c r="K174" s="30"/>
    </row>
    <row r="175" spans="2:11" x14ac:dyDescent="0.3">
      <c r="B175" s="30"/>
      <c r="C175" s="30"/>
      <c r="D175" s="30"/>
      <c r="E175" s="30"/>
      <c r="F175" s="30"/>
      <c r="G175" s="30"/>
      <c r="H175" s="30"/>
      <c r="I175" s="30"/>
      <c r="J175" s="39"/>
      <c r="K175" s="30"/>
    </row>
    <row r="176" spans="2:11" x14ac:dyDescent="0.3">
      <c r="B176" s="30"/>
      <c r="C176" s="30"/>
      <c r="D176" s="30"/>
      <c r="E176" s="30"/>
      <c r="F176" s="30"/>
      <c r="G176" s="30"/>
      <c r="H176" s="30"/>
      <c r="I176" s="30"/>
      <c r="J176" s="39"/>
      <c r="K176" s="30"/>
    </row>
    <row r="177" spans="2:11" x14ac:dyDescent="0.3">
      <c r="B177" s="30"/>
      <c r="C177" s="30"/>
      <c r="D177" s="30"/>
      <c r="E177" s="30"/>
      <c r="F177" s="30"/>
      <c r="G177" s="30"/>
      <c r="H177" s="30"/>
      <c r="I177" s="30"/>
      <c r="J177" s="39"/>
      <c r="K177" s="30"/>
    </row>
    <row r="178" spans="2:11" x14ac:dyDescent="0.3">
      <c r="B178" s="30"/>
      <c r="C178" s="30"/>
      <c r="D178" s="30"/>
      <c r="E178" s="30"/>
      <c r="F178" s="30"/>
      <c r="G178" s="30"/>
      <c r="H178" s="30"/>
      <c r="I178" s="30"/>
      <c r="J178" s="39"/>
      <c r="K178" s="30"/>
    </row>
    <row r="179" spans="2:11" x14ac:dyDescent="0.3">
      <c r="B179" s="30"/>
      <c r="C179" s="30"/>
      <c r="D179" s="30"/>
      <c r="E179" s="30"/>
      <c r="F179" s="30"/>
      <c r="G179" s="30"/>
      <c r="H179" s="30"/>
      <c r="I179" s="30"/>
      <c r="J179" s="39"/>
      <c r="K179" s="30"/>
    </row>
    <row r="180" spans="2:11" x14ac:dyDescent="0.3">
      <c r="B180" s="30"/>
      <c r="C180" s="30"/>
      <c r="D180" s="30"/>
      <c r="E180" s="30"/>
      <c r="F180" s="30"/>
      <c r="G180" s="30"/>
      <c r="H180" s="30"/>
      <c r="I180" s="30"/>
      <c r="J180" s="39"/>
      <c r="K180" s="30"/>
    </row>
    <row r="181" spans="2:11" x14ac:dyDescent="0.3">
      <c r="B181" s="30"/>
      <c r="C181" s="30"/>
      <c r="D181" s="30"/>
      <c r="E181" s="30"/>
      <c r="F181" s="30"/>
      <c r="G181" s="30"/>
      <c r="H181" s="30"/>
      <c r="I181" s="30"/>
      <c r="J181" s="39"/>
      <c r="K181" s="30"/>
    </row>
    <row r="182" spans="2:11" x14ac:dyDescent="0.3">
      <c r="B182" s="30"/>
      <c r="C182" s="30"/>
      <c r="D182" s="30"/>
      <c r="E182" s="30"/>
      <c r="F182" s="30"/>
      <c r="G182" s="30"/>
      <c r="H182" s="30"/>
      <c r="I182" s="30"/>
      <c r="J182" s="39"/>
      <c r="K182" s="30"/>
    </row>
    <row r="183" spans="2:11" x14ac:dyDescent="0.3">
      <c r="B183" s="30"/>
      <c r="C183" s="30"/>
      <c r="D183" s="30"/>
      <c r="E183" s="30"/>
      <c r="F183" s="30"/>
      <c r="G183" s="30"/>
      <c r="H183" s="30"/>
      <c r="I183" s="30"/>
      <c r="J183" s="39"/>
      <c r="K183" s="30"/>
    </row>
    <row r="184" spans="2:11" x14ac:dyDescent="0.3">
      <c r="B184" s="30"/>
      <c r="C184" s="30"/>
      <c r="D184" s="30"/>
      <c r="E184" s="30"/>
      <c r="F184" s="30"/>
      <c r="G184" s="30"/>
      <c r="H184" s="30"/>
      <c r="I184" s="30"/>
      <c r="J184" s="39"/>
      <c r="K184" s="30"/>
    </row>
    <row r="185" spans="2:11" x14ac:dyDescent="0.3">
      <c r="B185" s="30"/>
      <c r="C185" s="30"/>
      <c r="D185" s="30"/>
      <c r="E185" s="30"/>
      <c r="F185" s="30"/>
      <c r="G185" s="30"/>
      <c r="H185" s="30"/>
      <c r="I185" s="30"/>
      <c r="J185" s="39"/>
      <c r="K185" s="30"/>
    </row>
    <row r="186" spans="2:11" x14ac:dyDescent="0.3">
      <c r="B186" s="30"/>
      <c r="C186" s="30"/>
      <c r="D186" s="30"/>
      <c r="E186" s="30"/>
      <c r="F186" s="30"/>
      <c r="G186" s="30"/>
      <c r="H186" s="30"/>
      <c r="I186" s="30"/>
      <c r="J186" s="39"/>
      <c r="K186" s="30"/>
    </row>
    <row r="187" spans="2:11" x14ac:dyDescent="0.3">
      <c r="B187" s="30"/>
      <c r="C187" s="30"/>
      <c r="D187" s="30"/>
      <c r="E187" s="30"/>
      <c r="F187" s="30"/>
      <c r="G187" s="30"/>
      <c r="H187" s="30"/>
      <c r="I187" s="30"/>
      <c r="J187" s="39"/>
      <c r="K187" s="30"/>
    </row>
    <row r="188" spans="2:11" x14ac:dyDescent="0.3">
      <c r="B188" s="30"/>
      <c r="C188" s="30"/>
      <c r="D188" s="30"/>
      <c r="E188" s="30"/>
      <c r="F188" s="30"/>
      <c r="G188" s="30"/>
      <c r="H188" s="30"/>
      <c r="I188" s="30"/>
      <c r="J188" s="39"/>
      <c r="K188" s="30"/>
    </row>
    <row r="189" spans="2:11" x14ac:dyDescent="0.3">
      <c r="B189" s="30"/>
      <c r="C189" s="30"/>
      <c r="D189" s="30"/>
      <c r="E189" s="30"/>
      <c r="F189" s="30"/>
      <c r="G189" s="30"/>
      <c r="H189" s="30"/>
      <c r="I189" s="30"/>
      <c r="J189" s="39"/>
      <c r="K189" s="30"/>
    </row>
    <row r="190" spans="2:11" x14ac:dyDescent="0.3">
      <c r="B190" s="30"/>
      <c r="C190" s="30"/>
      <c r="D190" s="30"/>
      <c r="E190" s="30"/>
      <c r="F190" s="30"/>
      <c r="G190" s="30"/>
      <c r="H190" s="30"/>
      <c r="I190" s="30"/>
      <c r="J190" s="39"/>
      <c r="K190" s="30"/>
    </row>
    <row r="191" spans="2:11" x14ac:dyDescent="0.3">
      <c r="B191" s="30"/>
      <c r="C191" s="30"/>
      <c r="D191" s="30"/>
      <c r="E191" s="30"/>
      <c r="F191" s="30"/>
      <c r="G191" s="30"/>
      <c r="H191" s="30"/>
      <c r="I191" s="30"/>
      <c r="J191" s="39"/>
      <c r="K191" s="30"/>
    </row>
    <row r="192" spans="2:11" x14ac:dyDescent="0.3">
      <c r="B192" s="30"/>
      <c r="C192" s="30"/>
      <c r="D192" s="30"/>
      <c r="E192" s="30"/>
      <c r="F192" s="30"/>
      <c r="G192" s="30"/>
      <c r="H192" s="30"/>
      <c r="I192" s="30"/>
      <c r="J192" s="39"/>
      <c r="K192" s="30"/>
    </row>
    <row r="193" spans="2:11" x14ac:dyDescent="0.3">
      <c r="B193" s="30"/>
      <c r="C193" s="30"/>
      <c r="D193" s="30"/>
      <c r="E193" s="30"/>
      <c r="F193" s="30"/>
      <c r="G193" s="30"/>
      <c r="H193" s="30"/>
      <c r="I193" s="30"/>
      <c r="J193" s="39"/>
      <c r="K193" s="30"/>
    </row>
    <row r="194" spans="2:11" x14ac:dyDescent="0.3">
      <c r="B194" s="30"/>
      <c r="C194" s="30"/>
      <c r="D194" s="30"/>
      <c r="E194" s="30"/>
      <c r="F194" s="30"/>
      <c r="G194" s="30"/>
      <c r="H194" s="30"/>
      <c r="I194" s="30"/>
      <c r="J194" s="39"/>
      <c r="K194" s="30"/>
    </row>
    <row r="195" spans="2:11" x14ac:dyDescent="0.3">
      <c r="B195" s="30"/>
      <c r="C195" s="30"/>
      <c r="D195" s="30"/>
      <c r="E195" s="30"/>
      <c r="F195" s="30"/>
      <c r="G195" s="30"/>
      <c r="H195" s="30"/>
      <c r="I195" s="30"/>
      <c r="J195" s="39"/>
      <c r="K195" s="30"/>
    </row>
    <row r="196" spans="2:11" x14ac:dyDescent="0.3">
      <c r="B196" s="30"/>
      <c r="C196" s="30"/>
      <c r="D196" s="30"/>
      <c r="E196" s="30"/>
      <c r="F196" s="30"/>
      <c r="G196" s="30"/>
      <c r="H196" s="30"/>
      <c r="I196" s="30"/>
      <c r="J196" s="39"/>
      <c r="K196" s="30"/>
    </row>
    <row r="197" spans="2:11" x14ac:dyDescent="0.3">
      <c r="B197" s="30"/>
      <c r="C197" s="30"/>
      <c r="D197" s="30"/>
      <c r="E197" s="30"/>
      <c r="F197" s="30"/>
      <c r="G197" s="30"/>
      <c r="H197" s="30"/>
      <c r="I197" s="30"/>
      <c r="J197" s="39"/>
      <c r="K197" s="30"/>
    </row>
    <row r="198" spans="2:11" x14ac:dyDescent="0.3">
      <c r="B198" s="30"/>
      <c r="C198" s="30"/>
      <c r="D198" s="30"/>
      <c r="E198" s="30"/>
      <c r="F198" s="30"/>
      <c r="G198" s="30"/>
      <c r="H198" s="30"/>
      <c r="I198" s="30"/>
      <c r="J198" s="39"/>
      <c r="K198" s="30"/>
    </row>
    <row r="199" spans="2:11" x14ac:dyDescent="0.3">
      <c r="B199" s="30"/>
      <c r="C199" s="30"/>
      <c r="D199" s="30"/>
      <c r="E199" s="30"/>
      <c r="F199" s="30"/>
      <c r="G199" s="30"/>
      <c r="H199" s="30"/>
      <c r="I199" s="30"/>
      <c r="J199" s="39"/>
      <c r="K199" s="30"/>
    </row>
    <row r="200" spans="2:11" x14ac:dyDescent="0.3">
      <c r="B200" s="30"/>
      <c r="C200" s="30"/>
      <c r="D200" s="30"/>
      <c r="E200" s="30"/>
      <c r="F200" s="30"/>
      <c r="G200" s="30"/>
      <c r="H200" s="30"/>
      <c r="I200" s="30"/>
      <c r="J200" s="39"/>
      <c r="K200" s="30"/>
    </row>
    <row r="201" spans="2:11" x14ac:dyDescent="0.3">
      <c r="B201" s="30"/>
      <c r="C201" s="30"/>
      <c r="D201" s="30"/>
      <c r="E201" s="30"/>
      <c r="F201" s="30"/>
      <c r="G201" s="30"/>
      <c r="H201" s="30"/>
      <c r="I201" s="30"/>
      <c r="J201" s="39"/>
      <c r="K201" s="30"/>
    </row>
    <row r="202" spans="2:11" x14ac:dyDescent="0.3">
      <c r="B202" s="30"/>
      <c r="C202" s="30"/>
      <c r="D202" s="30"/>
      <c r="E202" s="30"/>
      <c r="F202" s="30"/>
      <c r="G202" s="30"/>
      <c r="H202" s="30"/>
      <c r="I202" s="30"/>
      <c r="J202" s="39"/>
      <c r="K202" s="30"/>
    </row>
    <row r="203" spans="2:11" x14ac:dyDescent="0.3">
      <c r="B203" s="30"/>
      <c r="C203" s="30"/>
      <c r="D203" s="30"/>
      <c r="E203" s="30"/>
      <c r="F203" s="30"/>
      <c r="G203" s="30"/>
      <c r="H203" s="30"/>
      <c r="I203" s="30"/>
      <c r="J203" s="39"/>
      <c r="K203" s="30"/>
    </row>
    <row r="204" spans="2:11" x14ac:dyDescent="0.3">
      <c r="B204" s="30"/>
      <c r="C204" s="30"/>
      <c r="D204" s="30"/>
      <c r="E204" s="30"/>
      <c r="F204" s="30"/>
      <c r="G204" s="30"/>
      <c r="H204" s="30"/>
      <c r="I204" s="30"/>
      <c r="J204" s="39"/>
      <c r="K204" s="30"/>
    </row>
    <row r="205" spans="2:11" x14ac:dyDescent="0.3">
      <c r="B205" s="30"/>
      <c r="C205" s="30"/>
      <c r="D205" s="30"/>
      <c r="E205" s="30"/>
      <c r="F205" s="30"/>
      <c r="G205" s="30"/>
      <c r="H205" s="30"/>
      <c r="I205" s="30"/>
      <c r="J205" s="39"/>
      <c r="K205" s="30"/>
    </row>
    <row r="206" spans="2:11" x14ac:dyDescent="0.3">
      <c r="B206" s="30"/>
      <c r="C206" s="30"/>
      <c r="D206" s="30"/>
      <c r="E206" s="30"/>
      <c r="F206" s="30"/>
      <c r="G206" s="30"/>
      <c r="H206" s="30"/>
      <c r="I206" s="30"/>
      <c r="J206" s="39"/>
      <c r="K206" s="30"/>
    </row>
    <row r="207" spans="2:11" x14ac:dyDescent="0.3">
      <c r="B207" s="30"/>
      <c r="C207" s="30"/>
      <c r="D207" s="30"/>
      <c r="E207" s="30"/>
      <c r="F207" s="30"/>
      <c r="G207" s="30"/>
      <c r="H207" s="30"/>
      <c r="I207" s="30"/>
      <c r="J207" s="39"/>
      <c r="K207" s="30"/>
    </row>
    <row r="208" spans="2:11" x14ac:dyDescent="0.3">
      <c r="B208" s="30"/>
      <c r="C208" s="30"/>
      <c r="D208" s="30"/>
      <c r="E208" s="30"/>
      <c r="F208" s="30"/>
      <c r="G208" s="30"/>
      <c r="H208" s="30"/>
      <c r="I208" s="30"/>
      <c r="J208" s="39"/>
      <c r="K208" s="30"/>
    </row>
    <row r="209" spans="2:11" x14ac:dyDescent="0.3">
      <c r="B209" s="30"/>
      <c r="C209" s="30"/>
      <c r="D209" s="30"/>
      <c r="E209" s="30"/>
      <c r="F209" s="30"/>
      <c r="G209" s="30"/>
      <c r="H209" s="30"/>
      <c r="I209" s="30"/>
      <c r="J209" s="39"/>
      <c r="K209" s="30"/>
    </row>
    <row r="210" spans="2:11" x14ac:dyDescent="0.3">
      <c r="B210" s="30"/>
      <c r="C210" s="30"/>
      <c r="D210" s="30"/>
      <c r="E210" s="30"/>
      <c r="F210" s="30"/>
      <c r="G210" s="30"/>
      <c r="H210" s="30"/>
      <c r="I210" s="30"/>
      <c r="J210" s="39"/>
      <c r="K210" s="30"/>
    </row>
    <row r="211" spans="2:11" x14ac:dyDescent="0.3">
      <c r="D211" s="14"/>
      <c r="E211" s="14"/>
      <c r="F211" s="14"/>
      <c r="G211" s="14"/>
      <c r="H211" s="14"/>
      <c r="I211" s="14"/>
      <c r="J211" s="14"/>
      <c r="K211" s="14"/>
    </row>
    <row r="212" spans="2:11" x14ac:dyDescent="0.3">
      <c r="D212" s="14"/>
      <c r="E212" s="14"/>
      <c r="F212" s="14"/>
      <c r="G212" s="14"/>
      <c r="H212" s="14"/>
      <c r="I212" s="14"/>
      <c r="J212" s="14"/>
      <c r="K212" s="14"/>
    </row>
    <row r="213" spans="2:11" x14ac:dyDescent="0.3">
      <c r="D213" s="14"/>
      <c r="E213" s="14"/>
      <c r="F213" s="14"/>
      <c r="G213" s="14"/>
      <c r="H213" s="14"/>
      <c r="I213" s="14"/>
      <c r="J213" s="14"/>
      <c r="K213" s="14"/>
    </row>
    <row r="214" spans="2:11" x14ac:dyDescent="0.3">
      <c r="D214" s="14"/>
      <c r="E214" s="14"/>
      <c r="F214" s="14"/>
      <c r="G214" s="14"/>
      <c r="H214" s="14"/>
      <c r="I214" s="14"/>
      <c r="J214" s="14"/>
      <c r="K214" s="14"/>
    </row>
    <row r="215" spans="2:11" x14ac:dyDescent="0.3">
      <c r="D215" s="14"/>
      <c r="E215" s="14"/>
      <c r="F215" s="14"/>
      <c r="G215" s="14"/>
      <c r="H215" s="14"/>
      <c r="I215" s="14"/>
      <c r="J215" s="14"/>
      <c r="K215" s="14"/>
    </row>
    <row r="216" spans="2:11" x14ac:dyDescent="0.3">
      <c r="D216" s="14"/>
      <c r="E216" s="14"/>
      <c r="F216" s="14"/>
      <c r="G216" s="14"/>
      <c r="H216" s="14"/>
      <c r="I216" s="14"/>
      <c r="J216" s="14"/>
      <c r="K216" s="14"/>
    </row>
    <row r="217" spans="2:11" x14ac:dyDescent="0.3">
      <c r="D217" s="14"/>
      <c r="E217" s="14"/>
      <c r="F217" s="14"/>
      <c r="G217" s="14"/>
      <c r="H217" s="14"/>
      <c r="I217" s="14"/>
      <c r="J217" s="14"/>
      <c r="K217" s="14"/>
    </row>
    <row r="218" spans="2:11" x14ac:dyDescent="0.3">
      <c r="D218" s="14"/>
      <c r="E218" s="14"/>
      <c r="F218" s="14"/>
      <c r="G218" s="14"/>
      <c r="H218" s="14"/>
      <c r="I218" s="14"/>
      <c r="J218" s="14"/>
      <c r="K218" s="14"/>
    </row>
    <row r="219" spans="2:11" x14ac:dyDescent="0.3">
      <c r="D219" s="14"/>
      <c r="E219" s="14"/>
      <c r="F219" s="14"/>
      <c r="G219" s="14"/>
      <c r="H219" s="14"/>
      <c r="I219" s="14"/>
      <c r="J219" s="14"/>
      <c r="K219" s="14"/>
    </row>
    <row r="220" spans="2:11" x14ac:dyDescent="0.3">
      <c r="D220" s="14"/>
      <c r="E220" s="14"/>
      <c r="F220" s="14"/>
      <c r="G220" s="14"/>
      <c r="H220" s="14"/>
      <c r="I220" s="14"/>
      <c r="J220" s="14"/>
      <c r="K220" s="14"/>
    </row>
    <row r="221" spans="2:11" x14ac:dyDescent="0.3">
      <c r="D221" s="14"/>
      <c r="E221" s="14"/>
      <c r="F221" s="14"/>
      <c r="G221" s="14"/>
      <c r="H221" s="14"/>
      <c r="I221" s="14"/>
      <c r="J221" s="14"/>
      <c r="K221" s="14"/>
    </row>
  </sheetData>
  <autoFilter ref="B2:J210"/>
  <dataValidations count="1">
    <dataValidation type="list" allowBlank="1" showInputMessage="1" showErrorMessage="1" sqref="K25:K210">
      <formula1>"En ejecución, Cumplido, Incumplido"</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1"/>
  <sheetViews>
    <sheetView showGridLines="0" tabSelected="1" topLeftCell="A7" zoomScale="110" zoomScaleNormal="110" workbookViewId="0">
      <pane xSplit="3" ySplit="3" topLeftCell="D10" activePane="bottomRight" state="frozen"/>
      <selection activeCell="A7" sqref="A7"/>
      <selection pane="topRight" activeCell="D7" sqref="D7"/>
      <selection pane="bottomLeft" activeCell="A10" sqref="A10"/>
      <selection pane="bottomRight" activeCell="D13" sqref="D13:D15"/>
    </sheetView>
  </sheetViews>
  <sheetFormatPr baseColWidth="10" defaultColWidth="11.44140625" defaultRowHeight="10.199999999999999" x14ac:dyDescent="0.2"/>
  <cols>
    <col min="1" max="1" width="4" style="1" customWidth="1"/>
    <col min="2" max="2" width="19.88671875" style="1" customWidth="1"/>
    <col min="3" max="3" width="6.109375" style="1" customWidth="1"/>
    <col min="4" max="4" width="28.44140625" style="1" customWidth="1"/>
    <col min="5" max="5" width="22.44140625" style="1" customWidth="1"/>
    <col min="6" max="6" width="22.6640625" style="10" customWidth="1"/>
    <col min="7" max="7" width="30.88671875" style="12" customWidth="1"/>
    <col min="8" max="8" width="17.88671875" style="111" customWidth="1"/>
    <col min="9" max="9" width="41.77734375" style="1" customWidth="1"/>
    <col min="10" max="10" width="11.44140625" style="1"/>
    <col min="11" max="11" width="44.77734375" style="1" customWidth="1"/>
    <col min="12" max="12" width="33.77734375" style="1" customWidth="1"/>
    <col min="13" max="16384" width="11.44140625" style="1"/>
  </cols>
  <sheetData>
    <row r="2" spans="2:12" ht="28.5" customHeight="1" x14ac:dyDescent="0.2">
      <c r="B2" s="340" t="s">
        <v>30</v>
      </c>
      <c r="C2" s="341"/>
      <c r="D2" s="341"/>
      <c r="E2" s="341"/>
      <c r="F2" s="341"/>
      <c r="G2" s="341"/>
      <c r="H2" s="341"/>
    </row>
    <row r="3" spans="2:12" x14ac:dyDescent="0.2">
      <c r="B3" s="11" t="s">
        <v>31</v>
      </c>
      <c r="C3" s="342" t="s">
        <v>32</v>
      </c>
      <c r="D3" s="342"/>
      <c r="E3" s="342"/>
      <c r="F3" s="342"/>
      <c r="G3" s="342"/>
      <c r="H3" s="342"/>
    </row>
    <row r="4" spans="2:12" x14ac:dyDescent="0.2">
      <c r="B4" s="11" t="s">
        <v>33</v>
      </c>
      <c r="C4" s="342" t="s">
        <v>34</v>
      </c>
      <c r="D4" s="342"/>
      <c r="E4" s="342"/>
      <c r="F4" s="342"/>
      <c r="G4" s="342"/>
      <c r="H4" s="342"/>
    </row>
    <row r="5" spans="2:12" x14ac:dyDescent="0.2">
      <c r="B5" s="11" t="s">
        <v>35</v>
      </c>
      <c r="C5" s="342" t="s">
        <v>36</v>
      </c>
      <c r="D5" s="342"/>
      <c r="E5" s="342"/>
      <c r="F5" s="342"/>
      <c r="G5" s="342"/>
      <c r="H5" s="342"/>
    </row>
    <row r="6" spans="2:12" x14ac:dyDescent="0.2">
      <c r="B6" s="335" t="s">
        <v>37</v>
      </c>
      <c r="C6" s="335"/>
      <c r="D6" s="335"/>
      <c r="E6" s="335"/>
      <c r="F6" s="335"/>
      <c r="G6" s="335"/>
      <c r="H6" s="335"/>
    </row>
    <row r="7" spans="2:12" x14ac:dyDescent="0.2">
      <c r="B7" s="347" t="s">
        <v>38</v>
      </c>
      <c r="C7" s="347"/>
      <c r="D7" s="347"/>
      <c r="E7" s="347"/>
      <c r="F7" s="347"/>
      <c r="G7" s="347"/>
      <c r="H7" s="347"/>
    </row>
    <row r="8" spans="2:12" s="12" customFormat="1" ht="10.5" customHeight="1" x14ac:dyDescent="0.2">
      <c r="B8" s="54"/>
      <c r="C8" s="56"/>
      <c r="D8" s="54"/>
      <c r="E8" s="53"/>
      <c r="F8" s="348" t="s">
        <v>39</v>
      </c>
      <c r="G8" s="348"/>
      <c r="H8" s="110"/>
      <c r="I8" s="317" t="s">
        <v>493</v>
      </c>
      <c r="J8" s="317"/>
      <c r="K8" s="317"/>
      <c r="L8" s="317"/>
    </row>
    <row r="9" spans="2:12" s="12" customFormat="1" ht="15" customHeight="1" x14ac:dyDescent="0.2">
      <c r="B9" s="255" t="s">
        <v>40</v>
      </c>
      <c r="C9" s="256"/>
      <c r="D9" s="257" t="s">
        <v>24</v>
      </c>
      <c r="E9" s="79" t="s">
        <v>25</v>
      </c>
      <c r="F9" s="258" t="s">
        <v>41</v>
      </c>
      <c r="G9" s="37" t="s">
        <v>42</v>
      </c>
      <c r="H9" s="259" t="s">
        <v>27</v>
      </c>
      <c r="I9" s="302" t="s">
        <v>496</v>
      </c>
      <c r="J9" s="302" t="s">
        <v>494</v>
      </c>
      <c r="K9" s="302" t="s">
        <v>497</v>
      </c>
      <c r="L9" s="302" t="s">
        <v>495</v>
      </c>
    </row>
    <row r="10" spans="2:12" ht="36.75" customHeight="1" x14ac:dyDescent="0.2">
      <c r="B10" s="328" t="s">
        <v>43</v>
      </c>
      <c r="C10" s="336" t="s">
        <v>44</v>
      </c>
      <c r="D10" s="349" t="s">
        <v>45</v>
      </c>
      <c r="E10" s="349" t="s">
        <v>46</v>
      </c>
      <c r="F10" s="32" t="s">
        <v>16</v>
      </c>
      <c r="G10" s="32" t="s">
        <v>47</v>
      </c>
      <c r="H10" s="318">
        <v>45991</v>
      </c>
      <c r="I10" s="303"/>
      <c r="J10" s="303"/>
      <c r="K10" s="303"/>
      <c r="L10" s="303"/>
    </row>
    <row r="11" spans="2:12" ht="31.5" customHeight="1" x14ac:dyDescent="0.2">
      <c r="B11" s="328"/>
      <c r="C11" s="336"/>
      <c r="D11" s="349"/>
      <c r="E11" s="349"/>
      <c r="F11" s="33" t="s">
        <v>48</v>
      </c>
      <c r="G11" s="290" t="s">
        <v>49</v>
      </c>
      <c r="H11" s="318"/>
      <c r="I11" s="303"/>
      <c r="J11" s="303"/>
      <c r="K11" s="303"/>
      <c r="L11" s="303"/>
    </row>
    <row r="12" spans="2:12" ht="30.75" customHeight="1" x14ac:dyDescent="0.2">
      <c r="B12" s="328"/>
      <c r="C12" s="336"/>
      <c r="D12" s="349"/>
      <c r="E12" s="349"/>
      <c r="F12" s="113" t="s">
        <v>50</v>
      </c>
      <c r="G12" s="113" t="s">
        <v>51</v>
      </c>
      <c r="H12" s="318"/>
      <c r="I12" s="303"/>
      <c r="J12" s="303"/>
      <c r="K12" s="303"/>
      <c r="L12" s="303"/>
    </row>
    <row r="13" spans="2:12" ht="57" customHeight="1" x14ac:dyDescent="0.2">
      <c r="B13" s="328"/>
      <c r="C13" s="337" t="s">
        <v>52</v>
      </c>
      <c r="D13" s="343" t="s">
        <v>491</v>
      </c>
      <c r="E13" s="343" t="s">
        <v>53</v>
      </c>
      <c r="F13" s="343" t="s">
        <v>489</v>
      </c>
      <c r="G13" s="319" t="s">
        <v>490</v>
      </c>
      <c r="H13" s="280">
        <v>45747</v>
      </c>
      <c r="I13" s="303"/>
      <c r="J13" s="303"/>
      <c r="K13" s="303"/>
      <c r="L13" s="303"/>
    </row>
    <row r="14" spans="2:12" ht="57" customHeight="1" x14ac:dyDescent="0.2">
      <c r="B14" s="328"/>
      <c r="C14" s="338"/>
      <c r="D14" s="344"/>
      <c r="E14" s="344"/>
      <c r="F14" s="344"/>
      <c r="G14" s="320"/>
      <c r="H14" s="283">
        <v>45838</v>
      </c>
      <c r="I14" s="303"/>
      <c r="J14" s="303"/>
      <c r="K14" s="303"/>
      <c r="L14" s="303"/>
    </row>
    <row r="15" spans="2:12" ht="57" customHeight="1" x14ac:dyDescent="0.2">
      <c r="B15" s="328"/>
      <c r="C15" s="339"/>
      <c r="D15" s="345"/>
      <c r="E15" s="345"/>
      <c r="F15" s="345"/>
      <c r="G15" s="321"/>
      <c r="H15" s="281">
        <v>45901</v>
      </c>
      <c r="I15" s="303"/>
      <c r="J15" s="303"/>
      <c r="K15" s="303"/>
      <c r="L15" s="303"/>
    </row>
    <row r="16" spans="2:12" ht="40.5" customHeight="1" x14ac:dyDescent="0.2">
      <c r="B16" s="328"/>
      <c r="C16" s="336" t="s">
        <v>55</v>
      </c>
      <c r="D16" s="346" t="s">
        <v>56</v>
      </c>
      <c r="E16" s="346" t="s">
        <v>57</v>
      </c>
      <c r="F16" s="32" t="s">
        <v>48</v>
      </c>
      <c r="G16" s="291" t="s">
        <v>49</v>
      </c>
      <c r="H16" s="318">
        <v>45991</v>
      </c>
      <c r="I16" s="303"/>
      <c r="J16" s="303"/>
      <c r="K16" s="303"/>
      <c r="L16" s="303"/>
    </row>
    <row r="17" spans="2:12" ht="41.25" customHeight="1" x14ac:dyDescent="0.2">
      <c r="B17" s="328"/>
      <c r="C17" s="336"/>
      <c r="D17" s="346"/>
      <c r="E17" s="346"/>
      <c r="F17" s="113" t="s">
        <v>16</v>
      </c>
      <c r="G17" s="113" t="s">
        <v>47</v>
      </c>
      <c r="H17" s="318"/>
      <c r="I17" s="303"/>
      <c r="J17" s="303"/>
      <c r="K17" s="303"/>
      <c r="L17" s="303"/>
    </row>
    <row r="18" spans="2:12" ht="39" customHeight="1" x14ac:dyDescent="0.2">
      <c r="B18" s="328"/>
      <c r="C18" s="336" t="s">
        <v>58</v>
      </c>
      <c r="D18" s="346" t="s">
        <v>59</v>
      </c>
      <c r="E18" s="349" t="s">
        <v>60</v>
      </c>
      <c r="F18" s="32" t="s">
        <v>54</v>
      </c>
      <c r="G18" s="291" t="s">
        <v>49</v>
      </c>
      <c r="H18" s="324" t="s">
        <v>492</v>
      </c>
      <c r="I18" s="303"/>
      <c r="J18" s="303"/>
      <c r="K18" s="303"/>
      <c r="L18" s="303"/>
    </row>
    <row r="19" spans="2:12" ht="39" customHeight="1" x14ac:dyDescent="0.2">
      <c r="B19" s="328"/>
      <c r="C19" s="336"/>
      <c r="D19" s="346"/>
      <c r="E19" s="349"/>
      <c r="F19" s="33" t="s">
        <v>16</v>
      </c>
      <c r="G19" s="33" t="s">
        <v>47</v>
      </c>
      <c r="H19" s="325"/>
      <c r="I19" s="303"/>
      <c r="J19" s="303"/>
      <c r="K19" s="303"/>
      <c r="L19" s="303"/>
    </row>
    <row r="20" spans="2:12" ht="44.25" customHeight="1" x14ac:dyDescent="0.2">
      <c r="B20" s="328"/>
      <c r="C20" s="336"/>
      <c r="D20" s="346"/>
      <c r="E20" s="349"/>
      <c r="F20" s="113" t="s">
        <v>61</v>
      </c>
      <c r="G20" s="113" t="s">
        <v>62</v>
      </c>
      <c r="H20" s="326"/>
      <c r="I20" s="303"/>
      <c r="J20" s="303"/>
      <c r="K20" s="303"/>
      <c r="L20" s="303"/>
    </row>
    <row r="21" spans="2:12" ht="23.25" customHeight="1" x14ac:dyDescent="0.2">
      <c r="B21" s="328"/>
      <c r="C21" s="334" t="s">
        <v>63</v>
      </c>
      <c r="D21" s="350" t="s">
        <v>64</v>
      </c>
      <c r="E21" s="353" t="s">
        <v>65</v>
      </c>
      <c r="F21" s="327" t="s">
        <v>61</v>
      </c>
      <c r="G21" s="327" t="s">
        <v>66</v>
      </c>
      <c r="H21" s="294">
        <v>45658</v>
      </c>
      <c r="I21" s="303"/>
      <c r="J21" s="303"/>
      <c r="K21" s="303"/>
      <c r="L21" s="303"/>
    </row>
    <row r="22" spans="2:12" ht="27" customHeight="1" x14ac:dyDescent="0.2">
      <c r="B22" s="328"/>
      <c r="C22" s="334"/>
      <c r="D22" s="350"/>
      <c r="E22" s="353"/>
      <c r="F22" s="327"/>
      <c r="G22" s="327"/>
      <c r="H22" s="295">
        <v>45749</v>
      </c>
      <c r="I22" s="303"/>
      <c r="J22" s="303"/>
      <c r="K22" s="303"/>
      <c r="L22" s="303"/>
    </row>
    <row r="23" spans="2:12" ht="27" customHeight="1" x14ac:dyDescent="0.2">
      <c r="B23" s="328"/>
      <c r="C23" s="334"/>
      <c r="D23" s="350"/>
      <c r="E23" s="353"/>
      <c r="F23" s="327"/>
      <c r="G23" s="327"/>
      <c r="H23" s="295">
        <v>45839</v>
      </c>
      <c r="I23" s="303"/>
      <c r="J23" s="303"/>
      <c r="K23" s="303"/>
      <c r="L23" s="303"/>
    </row>
    <row r="24" spans="2:12" ht="20.25" customHeight="1" x14ac:dyDescent="0.2">
      <c r="B24" s="328"/>
      <c r="C24" s="334"/>
      <c r="D24" s="350"/>
      <c r="E24" s="353"/>
      <c r="F24" s="327"/>
      <c r="G24" s="327"/>
      <c r="H24" s="296">
        <v>45931</v>
      </c>
      <c r="I24" s="303"/>
      <c r="J24" s="303"/>
      <c r="K24" s="303"/>
      <c r="L24" s="303"/>
    </row>
    <row r="25" spans="2:12" ht="27.75" customHeight="1" x14ac:dyDescent="0.2">
      <c r="B25" s="328"/>
      <c r="C25" s="334" t="s">
        <v>67</v>
      </c>
      <c r="D25" s="350" t="s">
        <v>68</v>
      </c>
      <c r="E25" s="350" t="s">
        <v>69</v>
      </c>
      <c r="F25" s="241" t="s">
        <v>16</v>
      </c>
      <c r="G25" s="241" t="s">
        <v>47</v>
      </c>
      <c r="H25" s="351">
        <v>45930</v>
      </c>
      <c r="I25" s="303"/>
      <c r="J25" s="303"/>
      <c r="K25" s="303"/>
      <c r="L25" s="303"/>
    </row>
    <row r="26" spans="2:12" ht="43.5" customHeight="1" x14ac:dyDescent="0.2">
      <c r="B26" s="328"/>
      <c r="C26" s="334"/>
      <c r="D26" s="350"/>
      <c r="E26" s="350"/>
      <c r="F26" s="327" t="s">
        <v>61</v>
      </c>
      <c r="G26" s="241" t="s">
        <v>66</v>
      </c>
      <c r="H26" s="351"/>
      <c r="I26" s="303"/>
      <c r="J26" s="303"/>
      <c r="K26" s="303"/>
      <c r="L26" s="303"/>
    </row>
    <row r="27" spans="2:12" ht="44.25" customHeight="1" x14ac:dyDescent="0.2">
      <c r="B27" s="328"/>
      <c r="C27" s="334"/>
      <c r="D27" s="350"/>
      <c r="E27" s="350"/>
      <c r="F27" s="327"/>
      <c r="G27" s="241" t="s">
        <v>62</v>
      </c>
      <c r="H27" s="351"/>
      <c r="I27" s="303"/>
      <c r="J27" s="303"/>
      <c r="K27" s="303"/>
      <c r="L27" s="303"/>
    </row>
    <row r="28" spans="2:12" ht="33" customHeight="1" x14ac:dyDescent="0.2">
      <c r="B28" s="328" t="s">
        <v>70</v>
      </c>
      <c r="C28" s="329" t="s">
        <v>71</v>
      </c>
      <c r="D28" s="330" t="s">
        <v>72</v>
      </c>
      <c r="E28" s="330" t="s">
        <v>73</v>
      </c>
      <c r="F28" s="292" t="s">
        <v>16</v>
      </c>
      <c r="G28" s="285" t="s">
        <v>47</v>
      </c>
      <c r="H28" s="322">
        <v>45746</v>
      </c>
      <c r="I28" s="303"/>
      <c r="J28" s="303"/>
      <c r="K28" s="303"/>
      <c r="L28" s="303"/>
    </row>
    <row r="29" spans="2:12" ht="41.25" customHeight="1" x14ac:dyDescent="0.2">
      <c r="B29" s="335"/>
      <c r="C29" s="329"/>
      <c r="D29" s="330"/>
      <c r="E29" s="330"/>
      <c r="F29" s="113" t="s">
        <v>48</v>
      </c>
      <c r="G29" s="287" t="s">
        <v>49</v>
      </c>
      <c r="H29" s="322"/>
      <c r="I29" s="303"/>
      <c r="J29" s="303"/>
      <c r="K29" s="303"/>
      <c r="L29" s="303"/>
    </row>
    <row r="30" spans="2:12" ht="32.25" customHeight="1" x14ac:dyDescent="0.2">
      <c r="B30" s="328" t="s">
        <v>74</v>
      </c>
      <c r="C30" s="329" t="s">
        <v>75</v>
      </c>
      <c r="D30" s="354" t="s">
        <v>76</v>
      </c>
      <c r="E30" s="331" t="s">
        <v>77</v>
      </c>
      <c r="F30" s="292" t="s">
        <v>16</v>
      </c>
      <c r="G30" s="285" t="s">
        <v>47</v>
      </c>
      <c r="H30" s="323">
        <v>45746</v>
      </c>
      <c r="I30" s="303"/>
      <c r="J30" s="303"/>
      <c r="K30" s="303"/>
      <c r="L30" s="303"/>
    </row>
    <row r="31" spans="2:12" ht="41.25" customHeight="1" x14ac:dyDescent="0.2">
      <c r="B31" s="328"/>
      <c r="C31" s="329"/>
      <c r="D31" s="354"/>
      <c r="E31" s="331"/>
      <c r="F31" s="113" t="s">
        <v>48</v>
      </c>
      <c r="G31" s="287" t="s">
        <v>49</v>
      </c>
      <c r="H31" s="323"/>
      <c r="I31" s="303"/>
      <c r="J31" s="303"/>
      <c r="K31" s="303"/>
      <c r="L31" s="303"/>
    </row>
    <row r="32" spans="2:12" ht="70.5" customHeight="1" x14ac:dyDescent="0.2">
      <c r="B32" s="328"/>
      <c r="C32" s="236" t="s">
        <v>78</v>
      </c>
      <c r="D32" s="260" t="s">
        <v>79</v>
      </c>
      <c r="E32" s="260" t="s">
        <v>80</v>
      </c>
      <c r="F32" s="247" t="s">
        <v>16</v>
      </c>
      <c r="G32" s="247" t="s">
        <v>47</v>
      </c>
      <c r="H32" s="246">
        <v>45930</v>
      </c>
      <c r="I32" s="303"/>
      <c r="J32" s="303"/>
      <c r="K32" s="303"/>
      <c r="L32" s="303"/>
    </row>
    <row r="33" spans="2:12" ht="36.75" customHeight="1" x14ac:dyDescent="0.2">
      <c r="B33" s="328"/>
      <c r="C33" s="336" t="s">
        <v>81</v>
      </c>
      <c r="D33" s="349" t="s">
        <v>82</v>
      </c>
      <c r="E33" s="349" t="s">
        <v>83</v>
      </c>
      <c r="F33" s="32" t="s">
        <v>61</v>
      </c>
      <c r="G33" s="32" t="s">
        <v>84</v>
      </c>
      <c r="H33" s="318">
        <v>45930</v>
      </c>
      <c r="I33" s="303"/>
      <c r="J33" s="303"/>
      <c r="K33" s="303"/>
      <c r="L33" s="303"/>
    </row>
    <row r="34" spans="2:12" ht="35.25" customHeight="1" x14ac:dyDescent="0.2">
      <c r="B34" s="328"/>
      <c r="C34" s="336"/>
      <c r="D34" s="349"/>
      <c r="E34" s="349"/>
      <c r="F34" s="113" t="s">
        <v>48</v>
      </c>
      <c r="G34" s="113" t="s">
        <v>49</v>
      </c>
      <c r="H34" s="318"/>
      <c r="I34" s="303"/>
      <c r="J34" s="303"/>
      <c r="K34" s="303"/>
      <c r="L34" s="303"/>
    </row>
    <row r="35" spans="2:12" ht="38.25" customHeight="1" x14ac:dyDescent="0.2">
      <c r="B35" s="328"/>
      <c r="C35" s="329" t="s">
        <v>85</v>
      </c>
      <c r="D35" s="352" t="s">
        <v>86</v>
      </c>
      <c r="E35" s="352" t="s">
        <v>87</v>
      </c>
      <c r="F35" s="254" t="s">
        <v>16</v>
      </c>
      <c r="G35" s="254" t="s">
        <v>47</v>
      </c>
      <c r="H35" s="322">
        <v>45838</v>
      </c>
      <c r="I35" s="303"/>
      <c r="J35" s="303"/>
      <c r="K35" s="303"/>
      <c r="L35" s="303"/>
    </row>
    <row r="36" spans="2:12" ht="39" customHeight="1" x14ac:dyDescent="0.2">
      <c r="B36" s="328"/>
      <c r="C36" s="329"/>
      <c r="D36" s="352"/>
      <c r="E36" s="352"/>
      <c r="F36" s="113" t="s">
        <v>48</v>
      </c>
      <c r="G36" s="287" t="s">
        <v>49</v>
      </c>
      <c r="H36" s="322"/>
      <c r="I36" s="303"/>
      <c r="J36" s="303"/>
      <c r="K36" s="303"/>
      <c r="L36" s="303"/>
    </row>
    <row r="37" spans="2:12" ht="37.5" customHeight="1" x14ac:dyDescent="0.2">
      <c r="B37" s="328"/>
      <c r="C37" s="329" t="s">
        <v>88</v>
      </c>
      <c r="D37" s="331" t="s">
        <v>89</v>
      </c>
      <c r="E37" s="331" t="s">
        <v>90</v>
      </c>
      <c r="F37" s="32" t="s">
        <v>91</v>
      </c>
      <c r="G37" s="32" t="s">
        <v>92</v>
      </c>
      <c r="H37" s="322">
        <v>46022</v>
      </c>
      <c r="I37" s="303"/>
      <c r="J37" s="303"/>
      <c r="K37" s="303"/>
      <c r="L37" s="303"/>
    </row>
    <row r="38" spans="2:12" ht="27.75" customHeight="1" x14ac:dyDescent="0.2">
      <c r="B38" s="328"/>
      <c r="C38" s="329"/>
      <c r="D38" s="331"/>
      <c r="E38" s="331"/>
      <c r="F38" s="293" t="s">
        <v>20</v>
      </c>
      <c r="G38" s="113" t="s">
        <v>93</v>
      </c>
      <c r="H38" s="322"/>
      <c r="I38" s="303"/>
      <c r="J38" s="303"/>
      <c r="K38" s="303"/>
      <c r="L38" s="303"/>
    </row>
    <row r="39" spans="2:12" ht="20.399999999999999" x14ac:dyDescent="0.2">
      <c r="B39" s="328"/>
      <c r="C39" s="329" t="s">
        <v>94</v>
      </c>
      <c r="D39" s="331" t="s">
        <v>95</v>
      </c>
      <c r="E39" s="330" t="s">
        <v>96</v>
      </c>
      <c r="F39" s="285" t="s">
        <v>97</v>
      </c>
      <c r="G39" s="285" t="s">
        <v>98</v>
      </c>
      <c r="H39" s="288">
        <v>45777</v>
      </c>
      <c r="I39" s="303"/>
      <c r="J39" s="303"/>
      <c r="K39" s="303"/>
      <c r="L39" s="303"/>
    </row>
    <row r="40" spans="2:12" x14ac:dyDescent="0.2">
      <c r="B40" s="328"/>
      <c r="C40" s="329"/>
      <c r="D40" s="331"/>
      <c r="E40" s="330"/>
      <c r="F40" s="286" t="s">
        <v>48</v>
      </c>
      <c r="G40" s="287" t="s">
        <v>49</v>
      </c>
      <c r="H40" s="289">
        <v>45899</v>
      </c>
      <c r="I40" s="303"/>
      <c r="J40" s="303"/>
      <c r="K40" s="303"/>
      <c r="L40" s="303"/>
    </row>
    <row r="41" spans="2:12" ht="120" customHeight="1" x14ac:dyDescent="0.2">
      <c r="B41" s="328" t="s">
        <v>99</v>
      </c>
      <c r="C41" s="236" t="s">
        <v>100</v>
      </c>
      <c r="D41" s="260" t="s">
        <v>101</v>
      </c>
      <c r="E41" s="234" t="s">
        <v>102</v>
      </c>
      <c r="F41" s="207" t="s">
        <v>48</v>
      </c>
      <c r="G41" s="241" t="s">
        <v>49</v>
      </c>
      <c r="H41" s="263">
        <v>45868</v>
      </c>
      <c r="I41" s="303"/>
      <c r="J41" s="303"/>
      <c r="K41" s="303"/>
      <c r="L41" s="303"/>
    </row>
    <row r="42" spans="2:12" ht="57" customHeight="1" x14ac:dyDescent="0.2">
      <c r="B42" s="328"/>
      <c r="C42" s="235" t="s">
        <v>103</v>
      </c>
      <c r="D42" s="261" t="s">
        <v>445</v>
      </c>
      <c r="E42" s="262" t="s">
        <v>104</v>
      </c>
      <c r="F42" s="244" t="s">
        <v>61</v>
      </c>
      <c r="G42" s="244" t="s">
        <v>66</v>
      </c>
      <c r="H42" s="289">
        <v>46022</v>
      </c>
      <c r="I42" s="303"/>
      <c r="J42" s="303"/>
      <c r="K42" s="303"/>
      <c r="L42" s="303"/>
    </row>
    <row r="43" spans="2:12" ht="33" customHeight="1" x14ac:dyDescent="0.2">
      <c r="B43" s="328"/>
      <c r="C43" s="329" t="s">
        <v>105</v>
      </c>
      <c r="D43" s="330" t="s">
        <v>106</v>
      </c>
      <c r="E43" s="332" t="s">
        <v>107</v>
      </c>
      <c r="F43" s="87" t="s">
        <v>54</v>
      </c>
      <c r="G43" s="87" t="s">
        <v>49</v>
      </c>
      <c r="H43" s="288">
        <v>45838</v>
      </c>
      <c r="I43" s="303"/>
      <c r="J43" s="303"/>
      <c r="K43" s="303"/>
      <c r="L43" s="303"/>
    </row>
    <row r="44" spans="2:12" ht="33" customHeight="1" x14ac:dyDescent="0.2">
      <c r="B44" s="328"/>
      <c r="C44" s="329"/>
      <c r="D44" s="330"/>
      <c r="E44" s="332"/>
      <c r="F44" s="201" t="s">
        <v>16</v>
      </c>
      <c r="G44" s="287" t="s">
        <v>47</v>
      </c>
      <c r="H44" s="289">
        <v>45991</v>
      </c>
      <c r="I44" s="303"/>
      <c r="J44" s="303"/>
      <c r="K44" s="303"/>
      <c r="L44" s="303"/>
    </row>
    <row r="45" spans="2:12" ht="39" customHeight="1" x14ac:dyDescent="0.2">
      <c r="B45" s="328"/>
      <c r="C45" s="329" t="s">
        <v>108</v>
      </c>
      <c r="D45" s="330" t="s">
        <v>109</v>
      </c>
      <c r="E45" s="330" t="s">
        <v>110</v>
      </c>
      <c r="F45" s="87" t="s">
        <v>54</v>
      </c>
      <c r="G45" s="87" t="s">
        <v>49</v>
      </c>
      <c r="H45" s="322">
        <v>45930</v>
      </c>
      <c r="I45" s="303"/>
      <c r="J45" s="303"/>
      <c r="K45" s="303"/>
      <c r="L45" s="303"/>
    </row>
    <row r="46" spans="2:12" ht="39.75" customHeight="1" x14ac:dyDescent="0.2">
      <c r="B46" s="328"/>
      <c r="C46" s="329"/>
      <c r="D46" s="330"/>
      <c r="E46" s="330"/>
      <c r="F46" s="201" t="s">
        <v>16</v>
      </c>
      <c r="G46" s="287" t="s">
        <v>47</v>
      </c>
      <c r="H46" s="322"/>
      <c r="I46" s="303"/>
      <c r="J46" s="303"/>
      <c r="K46" s="303"/>
      <c r="L46" s="303"/>
    </row>
    <row r="47" spans="2:12" ht="52.5" customHeight="1" x14ac:dyDescent="0.2">
      <c r="B47" s="328"/>
      <c r="C47" s="329" t="s">
        <v>111</v>
      </c>
      <c r="D47" s="330" t="s">
        <v>112</v>
      </c>
      <c r="E47" s="330" t="s">
        <v>113</v>
      </c>
      <c r="F47" s="87" t="s">
        <v>54</v>
      </c>
      <c r="G47" s="87" t="s">
        <v>49</v>
      </c>
      <c r="H47" s="322">
        <v>46021</v>
      </c>
      <c r="I47" s="303"/>
      <c r="J47" s="303"/>
      <c r="K47" s="303"/>
      <c r="L47" s="303"/>
    </row>
    <row r="48" spans="2:12" ht="70.5" customHeight="1" x14ac:dyDescent="0.2">
      <c r="B48" s="328"/>
      <c r="C48" s="329"/>
      <c r="D48" s="330"/>
      <c r="E48" s="330"/>
      <c r="F48" s="201" t="s">
        <v>16</v>
      </c>
      <c r="G48" s="287" t="s">
        <v>47</v>
      </c>
      <c r="H48" s="322"/>
      <c r="I48" s="303"/>
      <c r="J48" s="303"/>
      <c r="K48" s="303"/>
      <c r="L48" s="303"/>
    </row>
    <row r="49" spans="2:12" ht="40.5" customHeight="1" x14ac:dyDescent="0.2">
      <c r="B49" s="328" t="s">
        <v>114</v>
      </c>
      <c r="C49" s="329" t="s">
        <v>115</v>
      </c>
      <c r="D49" s="333" t="s">
        <v>116</v>
      </c>
      <c r="E49" s="333" t="s">
        <v>117</v>
      </c>
      <c r="F49" s="87" t="s">
        <v>48</v>
      </c>
      <c r="G49" s="285" t="s">
        <v>49</v>
      </c>
      <c r="H49" s="288">
        <v>45838</v>
      </c>
      <c r="I49" s="303"/>
      <c r="J49" s="303"/>
      <c r="K49" s="303"/>
      <c r="L49" s="303"/>
    </row>
    <row r="50" spans="2:12" ht="36" customHeight="1" x14ac:dyDescent="0.2">
      <c r="B50" s="328"/>
      <c r="C50" s="329"/>
      <c r="D50" s="333"/>
      <c r="E50" s="333"/>
      <c r="F50" s="286" t="s">
        <v>16</v>
      </c>
      <c r="G50" s="286" t="s">
        <v>47</v>
      </c>
      <c r="H50" s="289">
        <v>45991</v>
      </c>
      <c r="I50" s="303"/>
      <c r="J50" s="303"/>
      <c r="K50" s="303"/>
      <c r="L50" s="303"/>
    </row>
    <row r="51" spans="2:12" x14ac:dyDescent="0.2">
      <c r="D51" s="217"/>
    </row>
  </sheetData>
  <autoFilter ref="B9:H50"/>
  <mergeCells count="77">
    <mergeCell ref="D33:D34"/>
    <mergeCell ref="D21:D24"/>
    <mergeCell ref="E35:E36"/>
    <mergeCell ref="E33:E34"/>
    <mergeCell ref="D35:D36"/>
    <mergeCell ref="E21:E24"/>
    <mergeCell ref="D25:D27"/>
    <mergeCell ref="D30:D31"/>
    <mergeCell ref="E30:E31"/>
    <mergeCell ref="F26:F27"/>
    <mergeCell ref="E25:E27"/>
    <mergeCell ref="H25:H27"/>
    <mergeCell ref="E28:E29"/>
    <mergeCell ref="D18:D20"/>
    <mergeCell ref="E18:E20"/>
    <mergeCell ref="E13:E15"/>
    <mergeCell ref="F13:F15"/>
    <mergeCell ref="D16:D17"/>
    <mergeCell ref="E16:E17"/>
    <mergeCell ref="B7:H7"/>
    <mergeCell ref="F8:G8"/>
    <mergeCell ref="D10:D12"/>
    <mergeCell ref="E10:E12"/>
    <mergeCell ref="H10:H12"/>
    <mergeCell ref="D13:D15"/>
    <mergeCell ref="B2:H2"/>
    <mergeCell ref="B6:H6"/>
    <mergeCell ref="C4:H4"/>
    <mergeCell ref="C3:H3"/>
    <mergeCell ref="C5:H5"/>
    <mergeCell ref="C25:C27"/>
    <mergeCell ref="B10:B27"/>
    <mergeCell ref="C35:C36"/>
    <mergeCell ref="C37:C38"/>
    <mergeCell ref="B28:B29"/>
    <mergeCell ref="C28:C29"/>
    <mergeCell ref="C10:C12"/>
    <mergeCell ref="C16:C17"/>
    <mergeCell ref="C18:C20"/>
    <mergeCell ref="C30:C31"/>
    <mergeCell ref="C33:C34"/>
    <mergeCell ref="C21:C24"/>
    <mergeCell ref="C13:C15"/>
    <mergeCell ref="D43:D44"/>
    <mergeCell ref="E43:E44"/>
    <mergeCell ref="E49:E50"/>
    <mergeCell ref="D49:D50"/>
    <mergeCell ref="D45:D46"/>
    <mergeCell ref="E45:E46"/>
    <mergeCell ref="F21:F24"/>
    <mergeCell ref="B49:B50"/>
    <mergeCell ref="C45:C46"/>
    <mergeCell ref="C43:C44"/>
    <mergeCell ref="C47:C48"/>
    <mergeCell ref="C49:C50"/>
    <mergeCell ref="E39:E40"/>
    <mergeCell ref="D28:D29"/>
    <mergeCell ref="B41:B48"/>
    <mergeCell ref="B30:B40"/>
    <mergeCell ref="C39:C40"/>
    <mergeCell ref="D39:D40"/>
    <mergeCell ref="D37:D38"/>
    <mergeCell ref="E37:E38"/>
    <mergeCell ref="D47:D48"/>
    <mergeCell ref="E47:E48"/>
    <mergeCell ref="I8:L8"/>
    <mergeCell ref="H16:H17"/>
    <mergeCell ref="H33:H34"/>
    <mergeCell ref="G13:G15"/>
    <mergeCell ref="H47:H48"/>
    <mergeCell ref="H30:H31"/>
    <mergeCell ref="H37:H38"/>
    <mergeCell ref="H35:H36"/>
    <mergeCell ref="H45:H46"/>
    <mergeCell ref="H18:H20"/>
    <mergeCell ref="G21:G24"/>
    <mergeCell ref="H28:H2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61"/>
  <sheetViews>
    <sheetView showGridLines="0" topLeftCell="A7" zoomScale="110" zoomScaleNormal="110" workbookViewId="0">
      <pane xSplit="3" ySplit="3" topLeftCell="D51" activePane="bottomRight" state="frozen"/>
      <selection activeCell="A7" sqref="A7"/>
      <selection pane="topRight" activeCell="D7" sqref="D7"/>
      <selection pane="bottomLeft" activeCell="A10" sqref="A10"/>
      <selection pane="bottomRight" activeCell="A57" sqref="A57"/>
    </sheetView>
  </sheetViews>
  <sheetFormatPr baseColWidth="10" defaultColWidth="10.6640625" defaultRowHeight="14.4" x14ac:dyDescent="0.3"/>
  <cols>
    <col min="1" max="1" width="4.33203125" customWidth="1"/>
    <col min="2" max="2" width="17.44140625" customWidth="1"/>
    <col min="3" max="3" width="4.44140625" customWidth="1"/>
    <col min="4" max="4" width="34.33203125" customWidth="1"/>
    <col min="5" max="5" width="23.109375" style="22" customWidth="1"/>
    <col min="6" max="6" width="31.109375" style="21" customWidth="1"/>
    <col min="7" max="7" width="33" style="76" customWidth="1"/>
    <col min="8" max="8" width="14.33203125" style="106" customWidth="1"/>
    <col min="9" max="9" width="41.77734375" style="1" customWidth="1"/>
    <col min="10" max="10" width="11.44140625" style="1"/>
    <col min="11" max="11" width="44.77734375" style="1" customWidth="1"/>
    <col min="12" max="12" width="33.77734375" style="1" customWidth="1"/>
  </cols>
  <sheetData>
    <row r="2" spans="2:12" ht="27.75" customHeight="1" x14ac:dyDescent="0.3">
      <c r="B2" s="367" t="s">
        <v>118</v>
      </c>
      <c r="C2" s="368"/>
      <c r="D2" s="368"/>
      <c r="E2" s="368"/>
      <c r="F2" s="368"/>
      <c r="G2" s="368"/>
      <c r="H2" s="369"/>
    </row>
    <row r="3" spans="2:12" x14ac:dyDescent="0.3">
      <c r="B3" s="3" t="s">
        <v>119</v>
      </c>
      <c r="C3" s="364" t="s">
        <v>32</v>
      </c>
      <c r="D3" s="365"/>
      <c r="E3" s="365"/>
      <c r="F3" s="365"/>
      <c r="G3" s="365"/>
      <c r="H3" s="366"/>
    </row>
    <row r="4" spans="2:12" x14ac:dyDescent="0.3">
      <c r="B4" s="3" t="s">
        <v>120</v>
      </c>
      <c r="C4" s="342" t="s">
        <v>121</v>
      </c>
      <c r="D4" s="376"/>
      <c r="E4" s="376"/>
      <c r="F4" s="376"/>
      <c r="G4" s="376"/>
      <c r="H4" s="377"/>
    </row>
    <row r="5" spans="2:12" x14ac:dyDescent="0.3">
      <c r="B5" s="3" t="s">
        <v>122</v>
      </c>
      <c r="C5" s="342" t="s">
        <v>123</v>
      </c>
      <c r="D5" s="376"/>
      <c r="E5" s="376"/>
      <c r="F5" s="376"/>
      <c r="G5" s="376"/>
      <c r="H5" s="377"/>
    </row>
    <row r="6" spans="2:12" x14ac:dyDescent="0.3">
      <c r="B6" s="370" t="s">
        <v>37</v>
      </c>
      <c r="C6" s="371"/>
      <c r="D6" s="371"/>
      <c r="E6" s="371"/>
      <c r="F6" s="371"/>
      <c r="G6" s="371"/>
      <c r="H6" s="372"/>
    </row>
    <row r="7" spans="2:12" x14ac:dyDescent="0.3">
      <c r="B7" s="373" t="s">
        <v>124</v>
      </c>
      <c r="C7" s="374"/>
      <c r="D7" s="374"/>
      <c r="E7" s="374"/>
      <c r="F7" s="374"/>
      <c r="G7" s="374"/>
      <c r="H7" s="375"/>
    </row>
    <row r="8" spans="2:12" ht="11.25" customHeight="1" x14ac:dyDescent="0.3">
      <c r="B8" s="154"/>
      <c r="C8" s="69"/>
      <c r="D8" s="50"/>
      <c r="E8" s="50"/>
      <c r="F8" s="355" t="s">
        <v>39</v>
      </c>
      <c r="G8" s="356"/>
      <c r="H8" s="107"/>
      <c r="I8" s="317" t="s">
        <v>493</v>
      </c>
      <c r="J8" s="317"/>
      <c r="K8" s="317"/>
      <c r="L8" s="317"/>
    </row>
    <row r="9" spans="2:12" x14ac:dyDescent="0.3">
      <c r="B9" s="51" t="s">
        <v>40</v>
      </c>
      <c r="C9" s="118"/>
      <c r="D9" s="52" t="s">
        <v>125</v>
      </c>
      <c r="E9" s="52" t="s">
        <v>25</v>
      </c>
      <c r="F9" s="73" t="s">
        <v>126</v>
      </c>
      <c r="G9" s="74" t="s">
        <v>42</v>
      </c>
      <c r="H9" s="159" t="s">
        <v>27</v>
      </c>
      <c r="I9" s="302" t="s">
        <v>496</v>
      </c>
      <c r="J9" s="302" t="s">
        <v>494</v>
      </c>
      <c r="K9" s="302" t="s">
        <v>497</v>
      </c>
      <c r="L9" s="302" t="s">
        <v>495</v>
      </c>
    </row>
    <row r="10" spans="2:12" ht="57.75" customHeight="1" x14ac:dyDescent="0.3">
      <c r="B10" s="363" t="s">
        <v>127</v>
      </c>
      <c r="C10" s="381" t="s">
        <v>128</v>
      </c>
      <c r="D10" s="353" t="s">
        <v>129</v>
      </c>
      <c r="E10" s="350" t="s">
        <v>130</v>
      </c>
      <c r="F10" s="291" t="s">
        <v>61</v>
      </c>
      <c r="G10" s="291" t="s">
        <v>62</v>
      </c>
      <c r="H10" s="358">
        <v>45777</v>
      </c>
      <c r="I10" s="303"/>
      <c r="J10" s="303"/>
      <c r="K10" s="303"/>
      <c r="L10" s="303"/>
    </row>
    <row r="11" spans="2:12" ht="40.5" customHeight="1" x14ac:dyDescent="0.3">
      <c r="B11" s="363"/>
      <c r="C11" s="381"/>
      <c r="D11" s="353"/>
      <c r="E11" s="350"/>
      <c r="F11" s="113" t="s">
        <v>16</v>
      </c>
      <c r="G11" s="287" t="s">
        <v>47</v>
      </c>
      <c r="H11" s="358"/>
      <c r="I11" s="303"/>
      <c r="J11" s="303"/>
      <c r="K11" s="303"/>
      <c r="L11" s="303"/>
    </row>
    <row r="12" spans="2:12" ht="49.5" customHeight="1" x14ac:dyDescent="0.3">
      <c r="B12" s="363"/>
      <c r="C12" s="282" t="s">
        <v>131</v>
      </c>
      <c r="D12" s="262" t="s">
        <v>132</v>
      </c>
      <c r="E12" s="262" t="s">
        <v>133</v>
      </c>
      <c r="F12" s="262" t="s">
        <v>61</v>
      </c>
      <c r="G12" s="262" t="s">
        <v>84</v>
      </c>
      <c r="H12" s="284" t="s">
        <v>134</v>
      </c>
      <c r="I12" s="303"/>
      <c r="J12" s="303"/>
      <c r="K12" s="303"/>
      <c r="L12" s="303"/>
    </row>
    <row r="13" spans="2:12" ht="60" customHeight="1" x14ac:dyDescent="0.3">
      <c r="B13" s="363"/>
      <c r="C13" s="240" t="s">
        <v>135</v>
      </c>
      <c r="D13" s="261" t="s">
        <v>136</v>
      </c>
      <c r="E13" s="261" t="s">
        <v>137</v>
      </c>
      <c r="F13" s="244" t="s">
        <v>61</v>
      </c>
      <c r="G13" s="244" t="s">
        <v>84</v>
      </c>
      <c r="H13" s="223">
        <v>45807</v>
      </c>
      <c r="I13" s="303"/>
      <c r="J13" s="303"/>
      <c r="K13" s="303"/>
      <c r="L13" s="303"/>
    </row>
    <row r="14" spans="2:12" ht="42.75" customHeight="1" x14ac:dyDescent="0.3">
      <c r="B14" s="363"/>
      <c r="C14" s="334" t="s">
        <v>138</v>
      </c>
      <c r="D14" s="357" t="str">
        <f>'C3_Atención_al_ciudadano'!D22</f>
        <v>Realizar informe cuantitativo y cualitativo, trimestral de peticiones quejas reclamos sugerencias y felicitaciones - PQRSFD, para la toma de decisiones encaminadas a la mejora del proceso.</v>
      </c>
      <c r="E14" s="350" t="str">
        <f>'C3_Atención_al_ciudadano'!E22</f>
        <v>Cuatro (4) Informes trimestrales PQRSFD, detallados asi:  
Enero 2025 Corresponde al informe del IV trimestre 2024 
Abril 2025: Corresponde al informe del I trimestre de 2025. 
Julio 2025:Corresponde al Informe del II trimestre del 2025
Octubre 2025: Corresponde el informe del III trimestre del 2025</v>
      </c>
      <c r="F14" s="319" t="s">
        <v>61</v>
      </c>
      <c r="G14" s="319" t="s">
        <v>66</v>
      </c>
      <c r="H14" s="297">
        <v>45688</v>
      </c>
      <c r="I14" s="303"/>
      <c r="J14" s="303"/>
      <c r="K14" s="303"/>
      <c r="L14" s="303"/>
    </row>
    <row r="15" spans="2:12" ht="42.75" customHeight="1" x14ac:dyDescent="0.3">
      <c r="B15" s="363"/>
      <c r="C15" s="334"/>
      <c r="D15" s="357"/>
      <c r="E15" s="350"/>
      <c r="F15" s="320"/>
      <c r="G15" s="320"/>
      <c r="H15" s="298">
        <v>45748</v>
      </c>
      <c r="I15" s="303"/>
      <c r="J15" s="303"/>
      <c r="K15" s="303"/>
      <c r="L15" s="303"/>
    </row>
    <row r="16" spans="2:12" ht="44.25" customHeight="1" x14ac:dyDescent="0.3">
      <c r="B16" s="363"/>
      <c r="C16" s="334"/>
      <c r="D16" s="357"/>
      <c r="E16" s="350"/>
      <c r="F16" s="320"/>
      <c r="G16" s="320"/>
      <c r="H16" s="298">
        <v>45839</v>
      </c>
      <c r="I16" s="303"/>
      <c r="J16" s="303"/>
      <c r="K16" s="303"/>
      <c r="L16" s="303"/>
    </row>
    <row r="17" spans="2:12" ht="65.25" customHeight="1" x14ac:dyDescent="0.3">
      <c r="B17" s="363"/>
      <c r="C17" s="334"/>
      <c r="D17" s="357"/>
      <c r="E17" s="350"/>
      <c r="F17" s="321"/>
      <c r="G17" s="321"/>
      <c r="H17" s="299">
        <v>45931</v>
      </c>
      <c r="I17" s="303"/>
      <c r="J17" s="303"/>
      <c r="K17" s="303"/>
      <c r="L17" s="303"/>
    </row>
    <row r="18" spans="2:12" ht="57" customHeight="1" x14ac:dyDescent="0.3">
      <c r="B18" s="363"/>
      <c r="C18" s="363" t="s">
        <v>140</v>
      </c>
      <c r="D18" s="331" t="s">
        <v>141</v>
      </c>
      <c r="E18" s="331" t="s">
        <v>142</v>
      </c>
      <c r="F18" s="254" t="s">
        <v>16</v>
      </c>
      <c r="G18" s="87" t="s">
        <v>47</v>
      </c>
      <c r="H18" s="361">
        <v>45688</v>
      </c>
      <c r="I18" s="303"/>
      <c r="J18" s="303"/>
      <c r="K18" s="303"/>
      <c r="L18" s="303"/>
    </row>
    <row r="19" spans="2:12" ht="69" customHeight="1" x14ac:dyDescent="0.3">
      <c r="B19" s="363"/>
      <c r="C19" s="363"/>
      <c r="D19" s="331"/>
      <c r="E19" s="331"/>
      <c r="F19" s="300" t="s">
        <v>54</v>
      </c>
      <c r="G19" s="300" t="s">
        <v>49</v>
      </c>
      <c r="H19" s="361"/>
      <c r="I19" s="303"/>
      <c r="J19" s="303"/>
      <c r="K19" s="303"/>
      <c r="L19" s="303"/>
    </row>
    <row r="20" spans="2:12" ht="93.75" customHeight="1" x14ac:dyDescent="0.3">
      <c r="B20" s="363"/>
      <c r="C20" s="238" t="s">
        <v>143</v>
      </c>
      <c r="D20" s="245" t="s">
        <v>144</v>
      </c>
      <c r="E20" s="9" t="s">
        <v>145</v>
      </c>
      <c r="F20" s="225" t="s">
        <v>54</v>
      </c>
      <c r="G20" s="225" t="s">
        <v>49</v>
      </c>
      <c r="H20" s="84">
        <v>45716</v>
      </c>
      <c r="I20" s="303"/>
      <c r="J20" s="303"/>
      <c r="K20" s="303"/>
      <c r="L20" s="303"/>
    </row>
    <row r="21" spans="2:12" ht="38.25" customHeight="1" x14ac:dyDescent="0.3">
      <c r="B21" s="363"/>
      <c r="C21" s="363" t="s">
        <v>146</v>
      </c>
      <c r="D21" s="359" t="s">
        <v>147</v>
      </c>
      <c r="E21" s="331" t="s">
        <v>148</v>
      </c>
      <c r="F21" s="362" t="s">
        <v>54</v>
      </c>
      <c r="G21" s="362" t="s">
        <v>49</v>
      </c>
      <c r="H21" s="84">
        <v>45807</v>
      </c>
      <c r="I21" s="303"/>
      <c r="J21" s="303"/>
      <c r="K21" s="303"/>
      <c r="L21" s="303"/>
    </row>
    <row r="22" spans="2:12" ht="40.5" customHeight="1" x14ac:dyDescent="0.3">
      <c r="B22" s="363"/>
      <c r="C22" s="363"/>
      <c r="D22" s="359"/>
      <c r="E22" s="331"/>
      <c r="F22" s="362"/>
      <c r="G22" s="362"/>
      <c r="H22" s="84">
        <v>45899</v>
      </c>
      <c r="I22" s="303"/>
      <c r="J22" s="303"/>
      <c r="K22" s="303"/>
      <c r="L22" s="303"/>
    </row>
    <row r="23" spans="2:12" ht="44.25" customHeight="1" x14ac:dyDescent="0.3">
      <c r="B23" s="363"/>
      <c r="C23" s="363"/>
      <c r="D23" s="359"/>
      <c r="E23" s="331"/>
      <c r="F23" s="362"/>
      <c r="G23" s="362"/>
      <c r="H23" s="84">
        <v>46021</v>
      </c>
      <c r="I23" s="303"/>
      <c r="J23" s="303"/>
      <c r="K23" s="303"/>
      <c r="L23" s="303"/>
    </row>
    <row r="24" spans="2:12" ht="56.25" customHeight="1" x14ac:dyDescent="0.3">
      <c r="B24" s="363"/>
      <c r="C24" s="363" t="s">
        <v>149</v>
      </c>
      <c r="D24" s="359" t="s">
        <v>150</v>
      </c>
      <c r="E24" s="359" t="s">
        <v>151</v>
      </c>
      <c r="F24" s="87" t="s">
        <v>16</v>
      </c>
      <c r="G24" s="87" t="s">
        <v>47</v>
      </c>
      <c r="H24" s="360">
        <v>45929</v>
      </c>
      <c r="I24" s="303"/>
      <c r="J24" s="303"/>
      <c r="K24" s="303"/>
      <c r="L24" s="303"/>
    </row>
    <row r="25" spans="2:12" ht="63" customHeight="1" x14ac:dyDescent="0.3">
      <c r="B25" s="363"/>
      <c r="C25" s="363"/>
      <c r="D25" s="359"/>
      <c r="E25" s="359"/>
      <c r="F25" s="301" t="s">
        <v>54</v>
      </c>
      <c r="G25" s="301" t="s">
        <v>49</v>
      </c>
      <c r="H25" s="360"/>
      <c r="I25" s="303"/>
      <c r="J25" s="303"/>
      <c r="K25" s="303"/>
      <c r="L25" s="303"/>
    </row>
    <row r="26" spans="2:12" ht="81" customHeight="1" x14ac:dyDescent="0.3">
      <c r="B26" s="363"/>
      <c r="C26" s="363"/>
      <c r="D26" s="359"/>
      <c r="E26" s="359"/>
      <c r="F26" s="253" t="s">
        <v>20</v>
      </c>
      <c r="G26" s="286" t="s">
        <v>152</v>
      </c>
      <c r="H26" s="360"/>
      <c r="I26" s="303"/>
      <c r="J26" s="303"/>
      <c r="K26" s="303"/>
      <c r="L26" s="303"/>
    </row>
    <row r="27" spans="2:12" ht="30" customHeight="1" x14ac:dyDescent="0.3">
      <c r="B27" s="363"/>
      <c r="C27" s="363" t="s">
        <v>153</v>
      </c>
      <c r="D27" s="330" t="s">
        <v>154</v>
      </c>
      <c r="E27" s="331" t="s">
        <v>155</v>
      </c>
      <c r="F27" s="225" t="s">
        <v>54</v>
      </c>
      <c r="G27" s="225" t="s">
        <v>49</v>
      </c>
      <c r="H27" s="361">
        <v>45960</v>
      </c>
      <c r="I27" s="303"/>
      <c r="J27" s="303"/>
      <c r="K27" s="303"/>
      <c r="L27" s="303"/>
    </row>
    <row r="28" spans="2:12" ht="39" customHeight="1" x14ac:dyDescent="0.3">
      <c r="B28" s="363"/>
      <c r="C28" s="363"/>
      <c r="D28" s="330"/>
      <c r="E28" s="331"/>
      <c r="F28" s="229" t="s">
        <v>16</v>
      </c>
      <c r="G28" s="229" t="s">
        <v>47</v>
      </c>
      <c r="H28" s="361"/>
      <c r="I28" s="303"/>
      <c r="J28" s="303"/>
      <c r="K28" s="303"/>
      <c r="L28" s="303"/>
    </row>
    <row r="29" spans="2:12" s="108" customFormat="1" ht="123" customHeight="1" x14ac:dyDescent="0.3">
      <c r="B29" s="363"/>
      <c r="C29" s="238" t="s">
        <v>156</v>
      </c>
      <c r="D29" s="9" t="s">
        <v>157</v>
      </c>
      <c r="E29" s="9" t="s">
        <v>158</v>
      </c>
      <c r="F29" s="225" t="s">
        <v>54</v>
      </c>
      <c r="G29" s="225" t="s">
        <v>49</v>
      </c>
      <c r="H29" s="84">
        <v>45744</v>
      </c>
      <c r="I29" s="303"/>
      <c r="J29" s="303"/>
      <c r="K29" s="303"/>
      <c r="L29" s="303"/>
    </row>
    <row r="30" spans="2:12" x14ac:dyDescent="0.3">
      <c r="B30" s="363"/>
      <c r="C30" s="363" t="s">
        <v>159</v>
      </c>
      <c r="D30" s="331" t="s">
        <v>160</v>
      </c>
      <c r="E30" s="331" t="s">
        <v>161</v>
      </c>
      <c r="F30" s="285" t="s">
        <v>54</v>
      </c>
      <c r="G30" s="285" t="s">
        <v>49</v>
      </c>
      <c r="H30" s="361">
        <v>45991</v>
      </c>
      <c r="I30" s="303"/>
      <c r="J30" s="303"/>
      <c r="K30" s="303"/>
      <c r="L30" s="303"/>
    </row>
    <row r="31" spans="2:12" ht="40.5" customHeight="1" x14ac:dyDescent="0.3">
      <c r="B31" s="363"/>
      <c r="C31" s="363"/>
      <c r="D31" s="331"/>
      <c r="E31" s="331"/>
      <c r="F31" s="89" t="s">
        <v>16</v>
      </c>
      <c r="G31" s="89" t="s">
        <v>47</v>
      </c>
      <c r="H31" s="361"/>
      <c r="I31" s="303"/>
      <c r="J31" s="303"/>
      <c r="K31" s="303"/>
      <c r="L31" s="303"/>
    </row>
    <row r="32" spans="2:12" ht="33.75" customHeight="1" x14ac:dyDescent="0.3">
      <c r="B32" s="363"/>
      <c r="C32" s="363"/>
      <c r="D32" s="331"/>
      <c r="E32" s="331"/>
      <c r="F32" s="287" t="s">
        <v>61</v>
      </c>
      <c r="G32" s="287" t="s">
        <v>62</v>
      </c>
      <c r="H32" s="361"/>
      <c r="I32" s="303"/>
      <c r="J32" s="303"/>
      <c r="K32" s="303"/>
      <c r="L32" s="303"/>
    </row>
    <row r="33" spans="2:12" ht="36.75" customHeight="1" x14ac:dyDescent="0.3">
      <c r="B33" s="363"/>
      <c r="C33" s="363" t="s">
        <v>162</v>
      </c>
      <c r="D33" s="330" t="s">
        <v>163</v>
      </c>
      <c r="E33" s="331" t="s">
        <v>164</v>
      </c>
      <c r="F33" s="285" t="s">
        <v>54</v>
      </c>
      <c r="G33" s="285" t="s">
        <v>49</v>
      </c>
      <c r="H33" s="84">
        <v>45777</v>
      </c>
      <c r="I33" s="303"/>
      <c r="J33" s="303"/>
      <c r="K33" s="303"/>
      <c r="L33" s="303"/>
    </row>
    <row r="34" spans="2:12" ht="76.5" customHeight="1" x14ac:dyDescent="0.3">
      <c r="B34" s="363"/>
      <c r="C34" s="363"/>
      <c r="D34" s="330"/>
      <c r="E34" s="331"/>
      <c r="F34" s="301" t="s">
        <v>16</v>
      </c>
      <c r="G34" s="301" t="s">
        <v>47</v>
      </c>
      <c r="H34" s="84">
        <v>45869</v>
      </c>
      <c r="I34" s="303"/>
      <c r="J34" s="303"/>
      <c r="K34" s="303"/>
      <c r="L34" s="303"/>
    </row>
    <row r="35" spans="2:12" ht="33" customHeight="1" x14ac:dyDescent="0.3">
      <c r="B35" s="363"/>
      <c r="C35" s="363"/>
      <c r="D35" s="330"/>
      <c r="E35" s="331"/>
      <c r="F35" s="287" t="s">
        <v>61</v>
      </c>
      <c r="G35" s="287" t="s">
        <v>62</v>
      </c>
      <c r="H35" s="84">
        <v>45991</v>
      </c>
      <c r="I35" s="303"/>
      <c r="J35" s="303"/>
      <c r="K35" s="303"/>
      <c r="L35" s="303"/>
    </row>
    <row r="36" spans="2:12" ht="63" customHeight="1" x14ac:dyDescent="0.3">
      <c r="B36" s="379"/>
      <c r="C36" s="363" t="s">
        <v>457</v>
      </c>
      <c r="D36" s="359" t="s">
        <v>166</v>
      </c>
      <c r="E36" s="359" t="s">
        <v>167</v>
      </c>
      <c r="F36" s="229" t="s">
        <v>16</v>
      </c>
      <c r="G36" s="264" t="s">
        <v>47</v>
      </c>
      <c r="H36" s="383">
        <v>45991</v>
      </c>
      <c r="I36" s="303"/>
      <c r="J36" s="303"/>
      <c r="K36" s="303"/>
      <c r="L36" s="303"/>
    </row>
    <row r="37" spans="2:12" ht="33.75" customHeight="1" x14ac:dyDescent="0.3">
      <c r="B37" s="363"/>
      <c r="C37" s="363"/>
      <c r="D37" s="359"/>
      <c r="E37" s="359"/>
      <c r="F37" s="225" t="s">
        <v>54</v>
      </c>
      <c r="G37" s="225" t="s">
        <v>49</v>
      </c>
      <c r="H37" s="383"/>
      <c r="I37" s="303"/>
      <c r="J37" s="303"/>
      <c r="K37" s="303"/>
      <c r="L37" s="303"/>
    </row>
    <row r="38" spans="2:12" ht="68.25" customHeight="1" x14ac:dyDescent="0.3">
      <c r="B38" s="380"/>
      <c r="C38" s="363"/>
      <c r="D38" s="359"/>
      <c r="E38" s="359"/>
      <c r="F38" s="264" t="s">
        <v>20</v>
      </c>
      <c r="G38" s="264" t="s">
        <v>152</v>
      </c>
      <c r="H38" s="383"/>
      <c r="I38" s="303"/>
      <c r="J38" s="303"/>
      <c r="K38" s="303"/>
      <c r="L38" s="303"/>
    </row>
    <row r="39" spans="2:12" ht="34.5" customHeight="1" x14ac:dyDescent="0.3">
      <c r="B39" s="363" t="s">
        <v>169</v>
      </c>
      <c r="C39" s="363" t="s">
        <v>165</v>
      </c>
      <c r="D39" s="331" t="s">
        <v>171</v>
      </c>
      <c r="E39" s="352" t="s">
        <v>172</v>
      </c>
      <c r="F39" s="229" t="s">
        <v>16</v>
      </c>
      <c r="G39" s="229" t="s">
        <v>47</v>
      </c>
      <c r="H39" s="361">
        <v>46021</v>
      </c>
      <c r="I39" s="303"/>
      <c r="J39" s="303"/>
      <c r="K39" s="303"/>
      <c r="L39" s="303"/>
    </row>
    <row r="40" spans="2:12" ht="35.25" customHeight="1" x14ac:dyDescent="0.3">
      <c r="B40" s="363"/>
      <c r="C40" s="363"/>
      <c r="D40" s="331"/>
      <c r="E40" s="352"/>
      <c r="F40" s="225" t="s">
        <v>54</v>
      </c>
      <c r="G40" s="225" t="s">
        <v>49</v>
      </c>
      <c r="H40" s="361"/>
      <c r="I40" s="303"/>
      <c r="J40" s="303"/>
      <c r="K40" s="303"/>
      <c r="L40" s="303"/>
    </row>
    <row r="41" spans="2:12" ht="35.25" customHeight="1" x14ac:dyDescent="0.3">
      <c r="B41" s="363"/>
      <c r="C41" s="363"/>
      <c r="D41" s="331"/>
      <c r="E41" s="352"/>
      <c r="F41" s="241" t="s">
        <v>61</v>
      </c>
      <c r="G41" s="241" t="s">
        <v>62</v>
      </c>
      <c r="H41" s="361"/>
      <c r="I41" s="303"/>
      <c r="J41" s="303"/>
      <c r="K41" s="303"/>
      <c r="L41" s="303"/>
    </row>
    <row r="42" spans="2:12" ht="87" customHeight="1" x14ac:dyDescent="0.3">
      <c r="B42" s="363"/>
      <c r="C42" s="363"/>
      <c r="D42" s="331"/>
      <c r="E42" s="352"/>
      <c r="F42" s="229" t="s">
        <v>20</v>
      </c>
      <c r="G42" s="229" t="s">
        <v>168</v>
      </c>
      <c r="H42" s="361"/>
      <c r="I42" s="303"/>
      <c r="J42" s="303"/>
      <c r="K42" s="303"/>
      <c r="L42" s="303"/>
    </row>
    <row r="43" spans="2:12" ht="51.75" customHeight="1" x14ac:dyDescent="0.3">
      <c r="B43" s="363"/>
      <c r="C43" s="381" t="s">
        <v>170</v>
      </c>
      <c r="D43" s="350" t="s">
        <v>174</v>
      </c>
      <c r="E43" s="382" t="s">
        <v>175</v>
      </c>
      <c r="F43" s="244" t="s">
        <v>16</v>
      </c>
      <c r="G43" s="244" t="s">
        <v>47</v>
      </c>
      <c r="H43" s="318">
        <v>45992</v>
      </c>
      <c r="I43" s="303"/>
      <c r="J43" s="303"/>
      <c r="K43" s="303"/>
      <c r="L43" s="303"/>
    </row>
    <row r="44" spans="2:12" ht="51.75" customHeight="1" x14ac:dyDescent="0.3">
      <c r="B44" s="363"/>
      <c r="C44" s="381"/>
      <c r="D44" s="350"/>
      <c r="E44" s="382"/>
      <c r="F44" s="327" t="s">
        <v>61</v>
      </c>
      <c r="G44" s="241" t="s">
        <v>62</v>
      </c>
      <c r="H44" s="318"/>
      <c r="I44" s="303"/>
      <c r="J44" s="303"/>
      <c r="K44" s="303"/>
      <c r="L44" s="303"/>
    </row>
    <row r="45" spans="2:12" ht="40.5" customHeight="1" x14ac:dyDescent="0.3">
      <c r="B45" s="363"/>
      <c r="C45" s="381"/>
      <c r="D45" s="350"/>
      <c r="E45" s="382"/>
      <c r="F45" s="327"/>
      <c r="G45" s="241" t="s">
        <v>176</v>
      </c>
      <c r="H45" s="318"/>
      <c r="I45" s="303"/>
      <c r="J45" s="303"/>
      <c r="K45" s="303"/>
      <c r="L45" s="303"/>
    </row>
    <row r="46" spans="2:12" ht="37.5" customHeight="1" x14ac:dyDescent="0.3">
      <c r="B46" s="363" t="s">
        <v>177</v>
      </c>
      <c r="C46" s="363" t="s">
        <v>173</v>
      </c>
      <c r="D46" s="331" t="s">
        <v>179</v>
      </c>
      <c r="E46" s="359" t="s">
        <v>180</v>
      </c>
      <c r="F46" s="225" t="s">
        <v>54</v>
      </c>
      <c r="G46" s="225" t="s">
        <v>49</v>
      </c>
      <c r="H46" s="361">
        <v>45992</v>
      </c>
      <c r="I46" s="303"/>
      <c r="J46" s="303"/>
      <c r="K46" s="303"/>
      <c r="L46" s="303"/>
    </row>
    <row r="47" spans="2:12" ht="47.25" customHeight="1" x14ac:dyDescent="0.3">
      <c r="B47" s="363"/>
      <c r="C47" s="363"/>
      <c r="D47" s="331"/>
      <c r="E47" s="359"/>
      <c r="F47" s="244" t="s">
        <v>16</v>
      </c>
      <c r="G47" s="244" t="s">
        <v>47</v>
      </c>
      <c r="H47" s="361"/>
      <c r="I47" s="303"/>
      <c r="J47" s="303"/>
      <c r="K47" s="303"/>
      <c r="L47" s="303"/>
    </row>
    <row r="48" spans="2:12" ht="66" customHeight="1" x14ac:dyDescent="0.3">
      <c r="B48" s="363"/>
      <c r="C48" s="238" t="s">
        <v>178</v>
      </c>
      <c r="D48" s="260" t="s">
        <v>182</v>
      </c>
      <c r="E48" s="4" t="s">
        <v>183</v>
      </c>
      <c r="F48" s="15" t="s">
        <v>18</v>
      </c>
      <c r="G48" s="15" t="s">
        <v>184</v>
      </c>
      <c r="H48" s="84">
        <v>46022</v>
      </c>
      <c r="I48" s="303"/>
      <c r="J48" s="303"/>
      <c r="K48" s="303"/>
      <c r="L48" s="303"/>
    </row>
    <row r="49" spans="2:12" ht="102" customHeight="1" x14ac:dyDescent="0.3">
      <c r="B49" s="378" t="s">
        <v>185</v>
      </c>
      <c r="C49" s="238" t="s">
        <v>181</v>
      </c>
      <c r="D49" s="245" t="s">
        <v>187</v>
      </c>
      <c r="E49" s="245" t="s">
        <v>188</v>
      </c>
      <c r="F49" s="247" t="s">
        <v>16</v>
      </c>
      <c r="G49" s="247" t="s">
        <v>47</v>
      </c>
      <c r="H49" s="84">
        <v>45993</v>
      </c>
      <c r="I49" s="303"/>
      <c r="J49" s="303"/>
      <c r="K49" s="303"/>
      <c r="L49" s="303"/>
    </row>
    <row r="50" spans="2:12" ht="57" customHeight="1" x14ac:dyDescent="0.3">
      <c r="B50" s="363"/>
      <c r="C50" s="363" t="s">
        <v>186</v>
      </c>
      <c r="D50" s="359" t="s">
        <v>190</v>
      </c>
      <c r="E50" s="330" t="s">
        <v>191</v>
      </c>
      <c r="F50" s="229" t="s">
        <v>16</v>
      </c>
      <c r="G50" s="229" t="s">
        <v>47</v>
      </c>
      <c r="H50" s="360">
        <v>45929</v>
      </c>
      <c r="I50" s="303"/>
      <c r="J50" s="303"/>
      <c r="K50" s="303"/>
      <c r="L50" s="303"/>
    </row>
    <row r="51" spans="2:12" ht="54.75" customHeight="1" x14ac:dyDescent="0.3">
      <c r="B51" s="363"/>
      <c r="C51" s="363"/>
      <c r="D51" s="359"/>
      <c r="E51" s="359"/>
      <c r="F51" s="225" t="s">
        <v>54</v>
      </c>
      <c r="G51" s="225" t="s">
        <v>49</v>
      </c>
      <c r="H51" s="360"/>
      <c r="I51" s="303"/>
      <c r="J51" s="303"/>
      <c r="K51" s="303"/>
      <c r="L51" s="303"/>
    </row>
    <row r="52" spans="2:12" ht="62.25" customHeight="1" x14ac:dyDescent="0.3">
      <c r="B52" s="363"/>
      <c r="C52" s="363"/>
      <c r="D52" s="359"/>
      <c r="E52" s="359"/>
      <c r="F52" s="264" t="s">
        <v>20</v>
      </c>
      <c r="G52" s="229" t="s">
        <v>168</v>
      </c>
      <c r="H52" s="360"/>
      <c r="I52" s="303"/>
      <c r="J52" s="303"/>
      <c r="K52" s="303"/>
      <c r="L52" s="303"/>
    </row>
    <row r="53" spans="2:12" ht="50.25" customHeight="1" x14ac:dyDescent="0.3">
      <c r="B53" s="363"/>
      <c r="C53" s="363" t="s">
        <v>189</v>
      </c>
      <c r="D53" s="359" t="s">
        <v>501</v>
      </c>
      <c r="E53" s="331" t="s">
        <v>193</v>
      </c>
      <c r="F53" s="225" t="s">
        <v>54</v>
      </c>
      <c r="G53" s="225" t="s">
        <v>49</v>
      </c>
      <c r="H53" s="360">
        <v>46021</v>
      </c>
      <c r="I53" s="303"/>
      <c r="J53" s="303"/>
      <c r="K53" s="303"/>
      <c r="L53" s="303"/>
    </row>
    <row r="54" spans="2:12" ht="52.5" customHeight="1" x14ac:dyDescent="0.3">
      <c r="B54" s="363"/>
      <c r="C54" s="363"/>
      <c r="D54" s="359"/>
      <c r="E54" s="331"/>
      <c r="F54" s="229" t="s">
        <v>16</v>
      </c>
      <c r="G54" s="229" t="s">
        <v>194</v>
      </c>
      <c r="H54" s="360"/>
      <c r="I54" s="303"/>
      <c r="J54" s="303"/>
      <c r="K54" s="303"/>
      <c r="L54" s="303"/>
    </row>
    <row r="55" spans="2:12" ht="15" customHeight="1" x14ac:dyDescent="0.3">
      <c r="B55" s="378" t="s">
        <v>195</v>
      </c>
      <c r="C55" s="363" t="s">
        <v>192</v>
      </c>
      <c r="D55" s="331" t="s">
        <v>196</v>
      </c>
      <c r="E55" s="331" t="s">
        <v>197</v>
      </c>
      <c r="F55" s="229" t="s">
        <v>16</v>
      </c>
      <c r="G55" s="229" t="s">
        <v>194</v>
      </c>
      <c r="H55" s="384">
        <v>45962</v>
      </c>
      <c r="I55" s="303"/>
      <c r="J55" s="303"/>
      <c r="K55" s="303"/>
      <c r="L55" s="303"/>
    </row>
    <row r="56" spans="2:12" ht="33.75" customHeight="1" x14ac:dyDescent="0.3">
      <c r="B56" s="363"/>
      <c r="C56" s="363"/>
      <c r="D56" s="331"/>
      <c r="E56" s="331"/>
      <c r="F56" s="225" t="s">
        <v>54</v>
      </c>
      <c r="G56" s="225" t="s">
        <v>49</v>
      </c>
      <c r="H56" s="384"/>
      <c r="I56" s="303"/>
      <c r="J56" s="303"/>
      <c r="K56" s="303"/>
      <c r="L56" s="303"/>
    </row>
    <row r="57" spans="2:12" ht="33" customHeight="1" x14ac:dyDescent="0.3">
      <c r="B57" s="363"/>
      <c r="C57" s="363"/>
      <c r="D57" s="331"/>
      <c r="E57" s="331"/>
      <c r="F57" s="362" t="s">
        <v>61</v>
      </c>
      <c r="G57" s="225" t="s">
        <v>198</v>
      </c>
      <c r="H57" s="384"/>
      <c r="I57" s="303"/>
      <c r="J57" s="303"/>
      <c r="K57" s="303"/>
      <c r="L57" s="303"/>
    </row>
    <row r="58" spans="2:12" x14ac:dyDescent="0.3">
      <c r="B58" s="363"/>
      <c r="C58" s="363"/>
      <c r="D58" s="331"/>
      <c r="E58" s="331"/>
      <c r="F58" s="362"/>
      <c r="G58" s="225" t="s">
        <v>176</v>
      </c>
      <c r="H58" s="384"/>
      <c r="I58" s="303"/>
      <c r="J58" s="303"/>
      <c r="K58" s="303"/>
      <c r="L58" s="303"/>
    </row>
    <row r="59" spans="2:12" ht="23.25" customHeight="1" x14ac:dyDescent="0.3">
      <c r="B59" s="363"/>
      <c r="C59" s="363"/>
      <c r="D59" s="331"/>
      <c r="E59" s="331"/>
      <c r="F59" s="225" t="s">
        <v>199</v>
      </c>
      <c r="G59" s="225" t="s">
        <v>200</v>
      </c>
      <c r="H59" s="384"/>
      <c r="I59" s="303"/>
      <c r="J59" s="303"/>
      <c r="K59" s="303"/>
      <c r="L59" s="303"/>
    </row>
    <row r="60" spans="2:12" ht="60" customHeight="1" x14ac:dyDescent="0.3">
      <c r="B60" s="363"/>
      <c r="C60" s="363"/>
      <c r="D60" s="331"/>
      <c r="E60" s="331"/>
      <c r="F60" s="229" t="s">
        <v>20</v>
      </c>
      <c r="G60" s="229" t="s">
        <v>168</v>
      </c>
      <c r="H60" s="384"/>
      <c r="I60" s="303"/>
      <c r="J60" s="303"/>
      <c r="K60" s="303"/>
      <c r="L60" s="303"/>
    </row>
    <row r="61" spans="2:12" hidden="1" x14ac:dyDescent="0.3"/>
  </sheetData>
  <autoFilter ref="B9:H60"/>
  <mergeCells count="77">
    <mergeCell ref="F44:F45"/>
    <mergeCell ref="E53:E54"/>
    <mergeCell ref="D39:D42"/>
    <mergeCell ref="D55:D60"/>
    <mergeCell ref="E55:E60"/>
    <mergeCell ref="F57:F58"/>
    <mergeCell ref="D43:D45"/>
    <mergeCell ref="E46:E47"/>
    <mergeCell ref="D46:D47"/>
    <mergeCell ref="H55:H60"/>
    <mergeCell ref="H39:H42"/>
    <mergeCell ref="H53:H54"/>
    <mergeCell ref="H50:H52"/>
    <mergeCell ref="H43:H45"/>
    <mergeCell ref="H46:H47"/>
    <mergeCell ref="G21:G23"/>
    <mergeCell ref="H36:H38"/>
    <mergeCell ref="D30:D32"/>
    <mergeCell ref="E30:E32"/>
    <mergeCell ref="H30:H32"/>
    <mergeCell ref="H27:H28"/>
    <mergeCell ref="D27:D28"/>
    <mergeCell ref="E27:E28"/>
    <mergeCell ref="C53:C54"/>
    <mergeCell ref="C43:C45"/>
    <mergeCell ref="E43:E45"/>
    <mergeCell ref="C36:C38"/>
    <mergeCell ref="C39:C42"/>
    <mergeCell ref="D36:D38"/>
    <mergeCell ref="E39:E42"/>
    <mergeCell ref="E36:E38"/>
    <mergeCell ref="D50:D52"/>
    <mergeCell ref="E50:E52"/>
    <mergeCell ref="C50:C52"/>
    <mergeCell ref="B55:B60"/>
    <mergeCell ref="E10:E11"/>
    <mergeCell ref="E14:E17"/>
    <mergeCell ref="D18:D19"/>
    <mergeCell ref="B49:B54"/>
    <mergeCell ref="C21:C23"/>
    <mergeCell ref="B39:B45"/>
    <mergeCell ref="C46:C47"/>
    <mergeCell ref="D53:D54"/>
    <mergeCell ref="D24:D26"/>
    <mergeCell ref="B36:B38"/>
    <mergeCell ref="B10:B35"/>
    <mergeCell ref="B46:B48"/>
    <mergeCell ref="C10:C11"/>
    <mergeCell ref="C14:C17"/>
    <mergeCell ref="C55:C60"/>
    <mergeCell ref="C3:H3"/>
    <mergeCell ref="B2:H2"/>
    <mergeCell ref="B6:H6"/>
    <mergeCell ref="B7:H7"/>
    <mergeCell ref="C5:H5"/>
    <mergeCell ref="C4:H4"/>
    <mergeCell ref="C18:C19"/>
    <mergeCell ref="C24:C26"/>
    <mergeCell ref="C27:C28"/>
    <mergeCell ref="C30:C32"/>
    <mergeCell ref="C33:C35"/>
    <mergeCell ref="I8:L8"/>
    <mergeCell ref="F8:G8"/>
    <mergeCell ref="D14:D17"/>
    <mergeCell ref="D33:D35"/>
    <mergeCell ref="E33:E35"/>
    <mergeCell ref="H10:H11"/>
    <mergeCell ref="D10:D11"/>
    <mergeCell ref="F14:F17"/>
    <mergeCell ref="G14:G17"/>
    <mergeCell ref="E24:E26"/>
    <mergeCell ref="E18:E19"/>
    <mergeCell ref="D21:D23"/>
    <mergeCell ref="H24:H26"/>
    <mergeCell ref="H18:H19"/>
    <mergeCell ref="E21:E23"/>
    <mergeCell ref="F21:F2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L38"/>
  <sheetViews>
    <sheetView showGridLines="0" topLeftCell="B7" zoomScale="110" zoomScaleNormal="110" workbookViewId="0">
      <pane xSplit="2" ySplit="3" topLeftCell="D10" activePane="bottomRight" state="frozen"/>
      <selection activeCell="B7" sqref="B7"/>
      <selection pane="topRight" activeCell="D7" sqref="D7"/>
      <selection pane="bottomLeft" activeCell="B10" sqref="B10"/>
      <selection pane="bottomRight" activeCell="D13" sqref="D13:D14"/>
    </sheetView>
  </sheetViews>
  <sheetFormatPr baseColWidth="10" defaultColWidth="11.44140625" defaultRowHeight="10.199999999999999" x14ac:dyDescent="0.2"/>
  <cols>
    <col min="1" max="1" width="5" style="5" customWidth="1"/>
    <col min="2" max="2" width="20.109375" style="5" customWidth="1"/>
    <col min="3" max="3" width="4" style="150" customWidth="1"/>
    <col min="4" max="4" width="40.6640625" style="5" customWidth="1"/>
    <col min="5" max="5" width="36.33203125" style="8" customWidth="1"/>
    <col min="6" max="6" width="26" style="7" customWidth="1"/>
    <col min="7" max="7" width="27.6640625" style="7" customWidth="1"/>
    <col min="8" max="8" width="17.44140625" style="93" customWidth="1"/>
    <col min="9" max="9" width="41.77734375" style="1" customWidth="1"/>
    <col min="10" max="10" width="11.44140625" style="1"/>
    <col min="11" max="11" width="44.77734375" style="1" customWidth="1"/>
    <col min="12" max="12" width="33.77734375" style="1" customWidth="1"/>
    <col min="13" max="16384" width="11.44140625" style="5"/>
  </cols>
  <sheetData>
    <row r="2" spans="2:12" ht="24" customHeight="1" x14ac:dyDescent="0.2">
      <c r="B2" s="367" t="s">
        <v>201</v>
      </c>
      <c r="C2" s="391"/>
      <c r="D2" s="391"/>
      <c r="E2" s="392"/>
      <c r="F2" s="392"/>
      <c r="G2" s="391"/>
      <c r="H2" s="393"/>
    </row>
    <row r="3" spans="2:12" ht="15" customHeight="1" x14ac:dyDescent="0.2">
      <c r="B3" s="3" t="s">
        <v>119</v>
      </c>
      <c r="C3" s="364" t="s">
        <v>32</v>
      </c>
      <c r="D3" s="365"/>
      <c r="E3" s="365"/>
      <c r="F3" s="365"/>
      <c r="G3" s="365"/>
      <c r="H3" s="366"/>
    </row>
    <row r="4" spans="2:12" ht="15" customHeight="1" x14ac:dyDescent="0.2">
      <c r="B4" s="3" t="s">
        <v>120</v>
      </c>
      <c r="C4" s="342" t="s">
        <v>121</v>
      </c>
      <c r="D4" s="376"/>
      <c r="E4" s="376"/>
      <c r="F4" s="376"/>
      <c r="G4" s="376"/>
      <c r="H4" s="377"/>
    </row>
    <row r="5" spans="2:12" ht="15" customHeight="1" x14ac:dyDescent="0.2">
      <c r="B5" s="3" t="s">
        <v>122</v>
      </c>
      <c r="C5" s="342" t="s">
        <v>123</v>
      </c>
      <c r="D5" s="376"/>
      <c r="E5" s="376"/>
      <c r="F5" s="376"/>
      <c r="G5" s="376"/>
      <c r="H5" s="377"/>
    </row>
    <row r="6" spans="2:12" x14ac:dyDescent="0.2">
      <c r="B6" s="394" t="s">
        <v>37</v>
      </c>
      <c r="C6" s="395"/>
      <c r="D6" s="396"/>
      <c r="E6" s="365"/>
      <c r="F6" s="365"/>
      <c r="G6" s="396"/>
      <c r="H6" s="397"/>
    </row>
    <row r="7" spans="2:12" x14ac:dyDescent="0.2">
      <c r="B7" s="398" t="s">
        <v>202</v>
      </c>
      <c r="C7" s="398"/>
      <c r="D7" s="398"/>
      <c r="E7" s="399"/>
      <c r="F7" s="399"/>
      <c r="G7" s="398"/>
      <c r="H7" s="398"/>
    </row>
    <row r="8" spans="2:12" ht="10.5" customHeight="1" x14ac:dyDescent="0.2">
      <c r="B8" s="47"/>
      <c r="C8" s="149"/>
      <c r="D8" s="48"/>
      <c r="E8" s="49"/>
      <c r="F8" s="386" t="s">
        <v>39</v>
      </c>
      <c r="G8" s="387"/>
      <c r="H8" s="92"/>
      <c r="I8" s="317" t="s">
        <v>493</v>
      </c>
      <c r="J8" s="317"/>
      <c r="K8" s="317"/>
      <c r="L8" s="317"/>
    </row>
    <row r="9" spans="2:12" ht="15" customHeight="1" x14ac:dyDescent="0.2">
      <c r="B9" s="265" t="s">
        <v>40</v>
      </c>
      <c r="C9" s="266"/>
      <c r="D9" s="165" t="s">
        <v>24</v>
      </c>
      <c r="E9" s="165" t="s">
        <v>25</v>
      </c>
      <c r="F9" s="166" t="s">
        <v>41</v>
      </c>
      <c r="G9" s="167" t="s">
        <v>42</v>
      </c>
      <c r="H9" s="168" t="s">
        <v>27</v>
      </c>
      <c r="I9" s="302" t="s">
        <v>496</v>
      </c>
      <c r="J9" s="302" t="s">
        <v>494</v>
      </c>
      <c r="K9" s="302" t="s">
        <v>497</v>
      </c>
      <c r="L9" s="302" t="s">
        <v>495</v>
      </c>
    </row>
    <row r="10" spans="2:12" ht="51.75" customHeight="1" x14ac:dyDescent="0.2">
      <c r="B10" s="242" t="s">
        <v>203</v>
      </c>
      <c r="C10" s="239" t="s">
        <v>204</v>
      </c>
      <c r="D10" s="261" t="s">
        <v>205</v>
      </c>
      <c r="E10" s="261" t="s">
        <v>206</v>
      </c>
      <c r="F10" s="241" t="s">
        <v>61</v>
      </c>
      <c r="G10" s="241" t="s">
        <v>207</v>
      </c>
      <c r="H10" s="233">
        <v>46022</v>
      </c>
      <c r="I10" s="303"/>
      <c r="J10" s="303"/>
      <c r="K10" s="303"/>
      <c r="L10" s="303"/>
    </row>
    <row r="11" spans="2:12" ht="94.5" customHeight="1" x14ac:dyDescent="0.2">
      <c r="B11" s="242" t="s">
        <v>208</v>
      </c>
      <c r="C11" s="239" t="s">
        <v>209</v>
      </c>
      <c r="D11" s="267" t="s">
        <v>210</v>
      </c>
      <c r="E11" s="237" t="s">
        <v>211</v>
      </c>
      <c r="F11" s="241" t="s">
        <v>61</v>
      </c>
      <c r="G11" s="241" t="s">
        <v>207</v>
      </c>
      <c r="H11" s="223">
        <v>45961</v>
      </c>
      <c r="I11" s="303"/>
      <c r="J11" s="303"/>
      <c r="K11" s="303"/>
      <c r="L11" s="303"/>
    </row>
    <row r="12" spans="2:12" ht="49.5" customHeight="1" x14ac:dyDescent="0.2">
      <c r="B12" s="390" t="s">
        <v>212</v>
      </c>
      <c r="C12" s="235" t="s">
        <v>454</v>
      </c>
      <c r="D12" s="267" t="str">
        <f>'C2_Rendición_de_cuentas'!D13</f>
        <v>Realizar un taller práctico o socialización sobre el Documento para el relacionamiento con los grupos de valor UAERMV</v>
      </c>
      <c r="E12" s="267" t="str">
        <f>'C2_Rendición_de_cuentas'!E13</f>
        <v>Un (1) taller practico realizado O socialización</v>
      </c>
      <c r="F12" s="241" t="s">
        <v>61</v>
      </c>
      <c r="G12" s="241" t="s">
        <v>84</v>
      </c>
      <c r="H12" s="233">
        <f>'C2_Rendición_de_cuentas'!H13</f>
        <v>45807</v>
      </c>
      <c r="I12" s="303"/>
      <c r="J12" s="303"/>
      <c r="K12" s="303"/>
      <c r="L12" s="303"/>
    </row>
    <row r="13" spans="2:12" ht="47.25" customHeight="1" x14ac:dyDescent="0.2">
      <c r="B13" s="390"/>
      <c r="C13" s="381" t="s">
        <v>213</v>
      </c>
      <c r="D13" s="350" t="s">
        <v>215</v>
      </c>
      <c r="E13" s="388" t="s">
        <v>216</v>
      </c>
      <c r="F13" s="241" t="s">
        <v>61</v>
      </c>
      <c r="G13" s="241" t="s">
        <v>207</v>
      </c>
      <c r="H13" s="358">
        <v>46022</v>
      </c>
      <c r="I13" s="303"/>
      <c r="J13" s="303"/>
      <c r="K13" s="303"/>
      <c r="L13" s="303"/>
    </row>
    <row r="14" spans="2:12" ht="36" customHeight="1" x14ac:dyDescent="0.2">
      <c r="B14" s="390"/>
      <c r="C14" s="381"/>
      <c r="D14" s="350"/>
      <c r="E14" s="388"/>
      <c r="F14" s="241" t="s">
        <v>217</v>
      </c>
      <c r="G14" s="241" t="s">
        <v>218</v>
      </c>
      <c r="H14" s="358"/>
      <c r="I14" s="303"/>
      <c r="J14" s="303"/>
      <c r="K14" s="303"/>
      <c r="L14" s="303"/>
    </row>
    <row r="15" spans="2:12" ht="53.25" customHeight="1" x14ac:dyDescent="0.2">
      <c r="B15" s="390"/>
      <c r="C15" s="239" t="s">
        <v>214</v>
      </c>
      <c r="D15" s="267" t="s">
        <v>220</v>
      </c>
      <c r="E15" s="237" t="s">
        <v>221</v>
      </c>
      <c r="F15" s="241" t="s">
        <v>61</v>
      </c>
      <c r="G15" s="241" t="s">
        <v>207</v>
      </c>
      <c r="H15" s="233">
        <v>45689</v>
      </c>
      <c r="I15" s="303"/>
      <c r="J15" s="303"/>
      <c r="K15" s="303"/>
      <c r="L15" s="303"/>
    </row>
    <row r="16" spans="2:12" ht="59.25" customHeight="1" x14ac:dyDescent="0.2">
      <c r="B16" s="390" t="s">
        <v>222</v>
      </c>
      <c r="C16" s="381" t="s">
        <v>219</v>
      </c>
      <c r="D16" s="357" t="s">
        <v>224</v>
      </c>
      <c r="E16" s="350" t="s">
        <v>225</v>
      </c>
      <c r="F16" s="291" t="s">
        <v>61</v>
      </c>
      <c r="G16" s="291" t="s">
        <v>226</v>
      </c>
      <c r="H16" s="297">
        <v>45868</v>
      </c>
      <c r="I16" s="303"/>
      <c r="J16" s="303"/>
      <c r="K16" s="303"/>
      <c r="L16" s="303"/>
    </row>
    <row r="17" spans="2:12" ht="51.75" customHeight="1" x14ac:dyDescent="0.2">
      <c r="B17" s="390"/>
      <c r="C17" s="381"/>
      <c r="D17" s="357"/>
      <c r="E17" s="350"/>
      <c r="F17" s="287" t="s">
        <v>16</v>
      </c>
      <c r="G17" s="287" t="s">
        <v>227</v>
      </c>
      <c r="H17" s="299">
        <v>46022</v>
      </c>
      <c r="I17" s="303"/>
      <c r="J17" s="303"/>
      <c r="K17" s="303"/>
      <c r="L17" s="303"/>
    </row>
    <row r="18" spans="2:12" ht="60" customHeight="1" x14ac:dyDescent="0.2">
      <c r="B18" s="390"/>
      <c r="C18" s="363" t="s">
        <v>223</v>
      </c>
      <c r="D18" s="330" t="s">
        <v>229</v>
      </c>
      <c r="E18" s="330" t="s">
        <v>230</v>
      </c>
      <c r="F18" s="225" t="s">
        <v>17</v>
      </c>
      <c r="G18" s="225" t="s">
        <v>231</v>
      </c>
      <c r="H18" s="389">
        <v>45807</v>
      </c>
      <c r="I18" s="303"/>
      <c r="J18" s="303"/>
      <c r="K18" s="303"/>
      <c r="L18" s="303"/>
    </row>
    <row r="19" spans="2:12" ht="60" customHeight="1" x14ac:dyDescent="0.2">
      <c r="B19" s="390"/>
      <c r="C19" s="363"/>
      <c r="D19" s="330"/>
      <c r="E19" s="330"/>
      <c r="F19" s="225" t="s">
        <v>54</v>
      </c>
      <c r="G19" s="225" t="s">
        <v>49</v>
      </c>
      <c r="H19" s="389"/>
      <c r="I19" s="303"/>
      <c r="J19" s="303"/>
      <c r="K19" s="303"/>
      <c r="L19" s="303"/>
    </row>
    <row r="20" spans="2:12" ht="54" customHeight="1" x14ac:dyDescent="0.2">
      <c r="B20" s="390" t="s">
        <v>232</v>
      </c>
      <c r="C20" s="381" t="s">
        <v>455</v>
      </c>
      <c r="D20" s="327" t="s">
        <v>234</v>
      </c>
      <c r="E20" s="327" t="s">
        <v>235</v>
      </c>
      <c r="F20" s="327" t="s">
        <v>61</v>
      </c>
      <c r="G20" s="327" t="s">
        <v>236</v>
      </c>
      <c r="H20" s="351">
        <v>45992</v>
      </c>
      <c r="I20" s="303"/>
      <c r="J20" s="303"/>
      <c r="K20" s="303"/>
      <c r="L20" s="303"/>
    </row>
    <row r="21" spans="2:12" ht="45" customHeight="1" x14ac:dyDescent="0.2">
      <c r="B21" s="390"/>
      <c r="C21" s="381"/>
      <c r="D21" s="327"/>
      <c r="E21" s="327"/>
      <c r="F21" s="327"/>
      <c r="G21" s="327"/>
      <c r="H21" s="351"/>
      <c r="I21" s="303"/>
      <c r="J21" s="303"/>
      <c r="K21" s="303"/>
      <c r="L21" s="303"/>
    </row>
    <row r="22" spans="2:12" ht="32.25" customHeight="1" x14ac:dyDescent="0.2">
      <c r="B22" s="390" t="s">
        <v>237</v>
      </c>
      <c r="C22" s="336" t="s">
        <v>228</v>
      </c>
      <c r="D22" s="349" t="s">
        <v>239</v>
      </c>
      <c r="E22" s="349" t="s">
        <v>240</v>
      </c>
      <c r="F22" s="385" t="s">
        <v>61</v>
      </c>
      <c r="G22" s="385" t="s">
        <v>207</v>
      </c>
      <c r="H22" s="223">
        <v>45658</v>
      </c>
      <c r="I22" s="303"/>
      <c r="J22" s="303"/>
      <c r="K22" s="303"/>
      <c r="L22" s="303"/>
    </row>
    <row r="23" spans="2:12" ht="33" customHeight="1" x14ac:dyDescent="0.2">
      <c r="B23" s="390"/>
      <c r="C23" s="336"/>
      <c r="D23" s="349"/>
      <c r="E23" s="349"/>
      <c r="F23" s="385"/>
      <c r="G23" s="385"/>
      <c r="H23" s="223">
        <v>45748</v>
      </c>
      <c r="I23" s="303"/>
      <c r="J23" s="303"/>
      <c r="K23" s="303"/>
      <c r="L23" s="303"/>
    </row>
    <row r="24" spans="2:12" ht="28.5" customHeight="1" x14ac:dyDescent="0.2">
      <c r="B24" s="390"/>
      <c r="C24" s="336"/>
      <c r="D24" s="349"/>
      <c r="E24" s="349"/>
      <c r="F24" s="385"/>
      <c r="G24" s="385"/>
      <c r="H24" s="223">
        <v>45839</v>
      </c>
      <c r="I24" s="303"/>
      <c r="J24" s="303"/>
      <c r="K24" s="303"/>
      <c r="L24" s="303"/>
    </row>
    <row r="25" spans="2:12" ht="45" customHeight="1" x14ac:dyDescent="0.2">
      <c r="B25" s="390"/>
      <c r="C25" s="336"/>
      <c r="D25" s="349"/>
      <c r="E25" s="349"/>
      <c r="F25" s="385"/>
      <c r="G25" s="385"/>
      <c r="H25" s="223">
        <v>45931</v>
      </c>
      <c r="I25" s="303"/>
      <c r="J25" s="303"/>
      <c r="K25" s="303"/>
      <c r="L25" s="303"/>
    </row>
    <row r="26" spans="2:12" ht="45" customHeight="1" x14ac:dyDescent="0.2">
      <c r="B26" s="390"/>
      <c r="C26" s="336" t="s">
        <v>233</v>
      </c>
      <c r="D26" s="385" t="s">
        <v>242</v>
      </c>
      <c r="E26" s="349" t="s">
        <v>243</v>
      </c>
      <c r="F26" s="385" t="s">
        <v>61</v>
      </c>
      <c r="G26" s="385" t="s">
        <v>66</v>
      </c>
      <c r="H26" s="223">
        <v>45748</v>
      </c>
      <c r="I26" s="303"/>
      <c r="J26" s="303"/>
      <c r="K26" s="303"/>
      <c r="L26" s="303"/>
    </row>
    <row r="27" spans="2:12" ht="49.5" customHeight="1" x14ac:dyDescent="0.2">
      <c r="B27" s="390"/>
      <c r="C27" s="336"/>
      <c r="D27" s="385"/>
      <c r="E27" s="349"/>
      <c r="F27" s="385"/>
      <c r="G27" s="385"/>
      <c r="H27" s="223">
        <v>45839</v>
      </c>
      <c r="I27" s="303"/>
      <c r="J27" s="303"/>
      <c r="K27" s="303"/>
      <c r="L27" s="303"/>
    </row>
    <row r="28" spans="2:12" ht="21.75" customHeight="1" x14ac:dyDescent="0.2">
      <c r="B28" s="390"/>
      <c r="C28" s="336"/>
      <c r="D28" s="385"/>
      <c r="E28" s="349"/>
      <c r="F28" s="385"/>
      <c r="G28" s="385"/>
      <c r="H28" s="223">
        <v>45931</v>
      </c>
      <c r="I28" s="303"/>
      <c r="J28" s="303"/>
      <c r="K28" s="303"/>
      <c r="L28" s="303"/>
    </row>
    <row r="29" spans="2:12" ht="45" customHeight="1" x14ac:dyDescent="0.2">
      <c r="B29" s="390"/>
      <c r="C29" s="336" t="s">
        <v>238</v>
      </c>
      <c r="D29" s="349" t="s">
        <v>244</v>
      </c>
      <c r="E29" s="349" t="s">
        <v>245</v>
      </c>
      <c r="F29" s="385" t="s">
        <v>61</v>
      </c>
      <c r="G29" s="385" t="s">
        <v>246</v>
      </c>
      <c r="H29" s="223">
        <v>45658</v>
      </c>
      <c r="I29" s="303"/>
      <c r="J29" s="303"/>
      <c r="K29" s="303"/>
      <c r="L29" s="303"/>
    </row>
    <row r="30" spans="2:12" ht="36.75" customHeight="1" x14ac:dyDescent="0.2">
      <c r="B30" s="390"/>
      <c r="C30" s="336"/>
      <c r="D30" s="349"/>
      <c r="E30" s="349"/>
      <c r="F30" s="385"/>
      <c r="G30" s="385"/>
      <c r="H30" s="223">
        <v>45748</v>
      </c>
      <c r="I30" s="303"/>
      <c r="J30" s="303"/>
      <c r="K30" s="303"/>
      <c r="L30" s="303"/>
    </row>
    <row r="31" spans="2:12" ht="37.5" customHeight="1" x14ac:dyDescent="0.2">
      <c r="B31" s="390"/>
      <c r="C31" s="336"/>
      <c r="D31" s="349"/>
      <c r="E31" s="349"/>
      <c r="F31" s="385"/>
      <c r="G31" s="385"/>
      <c r="H31" s="223">
        <v>45839</v>
      </c>
      <c r="I31" s="303"/>
      <c r="J31" s="303"/>
      <c r="K31" s="303"/>
      <c r="L31" s="303"/>
    </row>
    <row r="32" spans="2:12" ht="39" customHeight="1" x14ac:dyDescent="0.2">
      <c r="B32" s="390"/>
      <c r="C32" s="336"/>
      <c r="D32" s="349"/>
      <c r="E32" s="349"/>
      <c r="F32" s="385"/>
      <c r="G32" s="385"/>
      <c r="H32" s="223">
        <v>45931</v>
      </c>
      <c r="I32" s="303"/>
      <c r="J32" s="303"/>
      <c r="K32" s="303"/>
      <c r="L32" s="303"/>
    </row>
    <row r="33" spans="2:12" ht="21.75" customHeight="1" x14ac:dyDescent="0.2">
      <c r="B33" s="390"/>
      <c r="C33" s="381" t="s">
        <v>241</v>
      </c>
      <c r="D33" s="350" t="s">
        <v>247</v>
      </c>
      <c r="E33" s="350" t="s">
        <v>248</v>
      </c>
      <c r="F33" s="327" t="s">
        <v>61</v>
      </c>
      <c r="G33" s="327" t="s">
        <v>66</v>
      </c>
      <c r="H33" s="233">
        <v>45748</v>
      </c>
      <c r="I33" s="303"/>
      <c r="J33" s="303"/>
      <c r="K33" s="303"/>
      <c r="L33" s="303"/>
    </row>
    <row r="34" spans="2:12" ht="21" customHeight="1" x14ac:dyDescent="0.2">
      <c r="B34" s="390"/>
      <c r="C34" s="381"/>
      <c r="D34" s="350"/>
      <c r="E34" s="350"/>
      <c r="F34" s="327"/>
      <c r="G34" s="327"/>
      <c r="H34" s="233">
        <v>45839</v>
      </c>
      <c r="I34" s="303"/>
      <c r="J34" s="303"/>
      <c r="K34" s="303"/>
      <c r="L34" s="303"/>
    </row>
    <row r="35" spans="2:12" ht="24.75" customHeight="1" x14ac:dyDescent="0.2">
      <c r="B35" s="390"/>
      <c r="C35" s="381"/>
      <c r="D35" s="350"/>
      <c r="E35" s="350"/>
      <c r="F35" s="327"/>
      <c r="G35" s="327"/>
      <c r="H35" s="233">
        <v>45931</v>
      </c>
      <c r="I35" s="303"/>
      <c r="J35" s="303"/>
      <c r="K35" s="303"/>
      <c r="L35" s="303"/>
    </row>
    <row r="36" spans="2:12" ht="25.5" customHeight="1" x14ac:dyDescent="0.2">
      <c r="B36" s="14"/>
      <c r="C36" s="112"/>
      <c r="E36" s="5"/>
      <c r="F36" s="5"/>
      <c r="G36" s="5"/>
      <c r="H36" s="5"/>
    </row>
    <row r="37" spans="2:12" ht="25.5" customHeight="1" x14ac:dyDescent="0.2">
      <c r="B37" s="14"/>
      <c r="C37" s="112"/>
      <c r="E37" s="5"/>
      <c r="F37" s="5"/>
      <c r="G37" s="5"/>
      <c r="H37" s="5"/>
    </row>
    <row r="38" spans="2:12" ht="25.5" customHeight="1" x14ac:dyDescent="0.2">
      <c r="B38" s="14"/>
      <c r="C38" s="112"/>
      <c r="E38" s="5"/>
      <c r="F38" s="5"/>
      <c r="G38" s="5"/>
      <c r="H38" s="5"/>
    </row>
  </sheetData>
  <autoFilter ref="C9:H35"/>
  <mergeCells count="49">
    <mergeCell ref="C13:C14"/>
    <mergeCell ref="D13:D14"/>
    <mergeCell ref="H20:H21"/>
    <mergeCell ref="F22:F25"/>
    <mergeCell ref="G22:G25"/>
    <mergeCell ref="D22:D25"/>
    <mergeCell ref="E22:E25"/>
    <mergeCell ref="D20:D21"/>
    <mergeCell ref="E20:E21"/>
    <mergeCell ref="F20:F21"/>
    <mergeCell ref="G20:G21"/>
    <mergeCell ref="B2:H2"/>
    <mergeCell ref="B6:H6"/>
    <mergeCell ref="B7:H7"/>
    <mergeCell ref="C3:H3"/>
    <mergeCell ref="C4:H4"/>
    <mergeCell ref="C5:H5"/>
    <mergeCell ref="B12:B15"/>
    <mergeCell ref="F33:F35"/>
    <mergeCell ref="B16:B19"/>
    <mergeCell ref="C16:C17"/>
    <mergeCell ref="G33:G35"/>
    <mergeCell ref="D33:D35"/>
    <mergeCell ref="E33:E35"/>
    <mergeCell ref="C29:C32"/>
    <mergeCell ref="B20:B21"/>
    <mergeCell ref="C22:C25"/>
    <mergeCell ref="B22:B35"/>
    <mergeCell ref="C18:C19"/>
    <mergeCell ref="C33:C35"/>
    <mergeCell ref="C20:C21"/>
    <mergeCell ref="E16:E17"/>
    <mergeCell ref="E18:E19"/>
    <mergeCell ref="C26:C28"/>
    <mergeCell ref="D16:D17"/>
    <mergeCell ref="D18:D19"/>
    <mergeCell ref="D29:D32"/>
    <mergeCell ref="E29:E32"/>
    <mergeCell ref="I8:L8"/>
    <mergeCell ref="F29:F32"/>
    <mergeCell ref="G29:G32"/>
    <mergeCell ref="D26:D28"/>
    <mergeCell ref="E26:E28"/>
    <mergeCell ref="F26:F28"/>
    <mergeCell ref="G26:G28"/>
    <mergeCell ref="F8:G8"/>
    <mergeCell ref="E13:E14"/>
    <mergeCell ref="H13:H14"/>
    <mergeCell ref="H18:H19"/>
  </mergeCells>
  <pageMargins left="0.7" right="0.7" top="0.75" bottom="0.75" header="0.3" footer="0.3"/>
  <pageSetup paperSize="5"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8"/>
  <sheetViews>
    <sheetView showGridLines="0" topLeftCell="A7" zoomScale="110" zoomScaleNormal="110" workbookViewId="0">
      <selection activeCell="E10" sqref="E10"/>
    </sheetView>
  </sheetViews>
  <sheetFormatPr baseColWidth="10" defaultColWidth="11.44140625" defaultRowHeight="14.4" x14ac:dyDescent="0.3"/>
  <cols>
    <col min="1" max="1" width="5" customWidth="1"/>
    <col min="2" max="2" width="18.6640625" customWidth="1"/>
    <col min="3" max="3" width="21" customWidth="1"/>
    <col min="4" max="4" width="21.33203125" customWidth="1"/>
    <col min="5" max="5" width="19.44140625" customWidth="1"/>
    <col min="6" max="6" width="22.109375" customWidth="1"/>
    <col min="7" max="7" width="23.88671875" customWidth="1"/>
    <col min="8" max="8" width="21.33203125" customWidth="1"/>
  </cols>
  <sheetData>
    <row r="2" spans="2:8" ht="23.25" customHeight="1" x14ac:dyDescent="0.3">
      <c r="B2" s="367" t="s">
        <v>118</v>
      </c>
      <c r="C2" s="391"/>
      <c r="D2" s="391"/>
      <c r="E2" s="391"/>
      <c r="F2" s="391"/>
      <c r="G2" s="391"/>
      <c r="H2" s="393"/>
    </row>
    <row r="3" spans="2:8" x14ac:dyDescent="0.3">
      <c r="B3" s="3" t="s">
        <v>119</v>
      </c>
      <c r="C3" s="364" t="s">
        <v>32</v>
      </c>
      <c r="D3" s="365"/>
      <c r="E3" s="365"/>
      <c r="F3" s="365"/>
      <c r="G3" s="365"/>
      <c r="H3" s="366"/>
    </row>
    <row r="4" spans="2:8" x14ac:dyDescent="0.3">
      <c r="B4" s="3" t="s">
        <v>120</v>
      </c>
      <c r="C4" s="342" t="s">
        <v>121</v>
      </c>
      <c r="D4" s="376"/>
      <c r="E4" s="376"/>
      <c r="F4" s="376"/>
      <c r="G4" s="376"/>
      <c r="H4" s="377"/>
    </row>
    <row r="5" spans="2:8" x14ac:dyDescent="0.3">
      <c r="B5" s="3" t="s">
        <v>122</v>
      </c>
      <c r="C5" s="342" t="s">
        <v>123</v>
      </c>
      <c r="D5" s="376"/>
      <c r="E5" s="376"/>
      <c r="F5" s="376"/>
      <c r="G5" s="376"/>
      <c r="H5" s="377"/>
    </row>
    <row r="6" spans="2:8" x14ac:dyDescent="0.3">
      <c r="B6" s="401" t="s">
        <v>37</v>
      </c>
      <c r="C6" s="401"/>
      <c r="D6" s="401"/>
      <c r="E6" s="401"/>
      <c r="F6" s="401"/>
      <c r="G6" s="401"/>
      <c r="H6" s="401"/>
    </row>
    <row r="7" spans="2:8" x14ac:dyDescent="0.3">
      <c r="B7" s="402" t="s">
        <v>249</v>
      </c>
      <c r="C7" s="402"/>
      <c r="D7" s="402"/>
      <c r="E7" s="402"/>
      <c r="F7" s="402"/>
      <c r="G7" s="402"/>
      <c r="H7" s="402"/>
    </row>
    <row r="8" spans="2:8" ht="54.75" customHeight="1" x14ac:dyDescent="0.3">
      <c r="B8" s="25" t="s">
        <v>250</v>
      </c>
      <c r="C8" s="400" t="s">
        <v>251</v>
      </c>
      <c r="D8" s="400"/>
      <c r="E8" s="400"/>
      <c r="F8" s="400"/>
      <c r="G8" s="400"/>
      <c r="H8" s="400"/>
    </row>
  </sheetData>
  <mergeCells count="7">
    <mergeCell ref="C8:H8"/>
    <mergeCell ref="B2:H2"/>
    <mergeCell ref="C3:H3"/>
    <mergeCell ref="C4:H4"/>
    <mergeCell ref="C5:H5"/>
    <mergeCell ref="B6:H6"/>
    <mergeCell ref="B7:H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0"/>
  <sheetViews>
    <sheetView showGridLines="0" topLeftCell="B7" workbookViewId="0">
      <pane xSplit="2" ySplit="3" topLeftCell="D10" activePane="bottomRight" state="frozen"/>
      <selection activeCell="B7" sqref="B7"/>
      <selection pane="topRight" activeCell="D7" sqref="D7"/>
      <selection pane="bottomLeft" activeCell="B10" sqref="B10"/>
      <selection pane="bottomRight"/>
    </sheetView>
  </sheetViews>
  <sheetFormatPr baseColWidth="10" defaultColWidth="9.109375" defaultRowHeight="14.4" x14ac:dyDescent="0.3"/>
  <cols>
    <col min="2" max="2" width="23.109375" customWidth="1"/>
    <col min="3" max="3" width="4.109375" style="151" customWidth="1"/>
    <col min="4" max="4" width="26.44140625" style="82" customWidth="1"/>
    <col min="5" max="5" width="25" customWidth="1"/>
    <col min="6" max="6" width="28.44140625" customWidth="1"/>
    <col min="7" max="7" width="28.33203125" style="22" customWidth="1"/>
    <col min="8" max="8" width="17.44140625" style="116" customWidth="1"/>
    <col min="9" max="9" width="41.77734375" style="1" customWidth="1"/>
    <col min="10" max="10" width="11.44140625" style="1"/>
    <col min="11" max="11" width="44.77734375" style="1" customWidth="1"/>
    <col min="12" max="12" width="33.77734375" style="1" customWidth="1"/>
  </cols>
  <sheetData>
    <row r="2" spans="2:12" ht="27" customHeight="1" x14ac:dyDescent="0.3">
      <c r="B2" s="340" t="s">
        <v>118</v>
      </c>
      <c r="C2" s="341"/>
      <c r="D2" s="341"/>
      <c r="E2" s="341"/>
      <c r="F2" s="341"/>
      <c r="G2" s="341"/>
      <c r="H2" s="341"/>
    </row>
    <row r="3" spans="2:12" x14ac:dyDescent="0.3">
      <c r="B3" s="11" t="s">
        <v>31</v>
      </c>
      <c r="C3" s="342" t="s">
        <v>32</v>
      </c>
      <c r="D3" s="376"/>
      <c r="E3" s="376"/>
      <c r="F3" s="376"/>
      <c r="G3" s="376"/>
      <c r="H3" s="377"/>
    </row>
    <row r="4" spans="2:12" x14ac:dyDescent="0.3">
      <c r="B4" s="11" t="s">
        <v>33</v>
      </c>
      <c r="C4" s="342" t="s">
        <v>34</v>
      </c>
      <c r="D4" s="376"/>
      <c r="E4" s="376"/>
      <c r="F4" s="376"/>
      <c r="G4" s="377"/>
      <c r="H4" s="25"/>
    </row>
    <row r="5" spans="2:12" x14ac:dyDescent="0.3">
      <c r="B5" s="11" t="s">
        <v>35</v>
      </c>
      <c r="C5" s="342" t="s">
        <v>36</v>
      </c>
      <c r="D5" s="376"/>
      <c r="E5" s="376"/>
      <c r="F5" s="376"/>
      <c r="G5" s="377"/>
      <c r="H5" s="25"/>
    </row>
    <row r="6" spans="2:12" x14ac:dyDescent="0.3">
      <c r="B6" s="335" t="s">
        <v>37</v>
      </c>
      <c r="C6" s="335"/>
      <c r="D6" s="335"/>
      <c r="E6" s="335"/>
      <c r="F6" s="335"/>
      <c r="G6" s="335"/>
      <c r="H6" s="335"/>
    </row>
    <row r="7" spans="2:12" x14ac:dyDescent="0.3">
      <c r="B7" s="347" t="s">
        <v>252</v>
      </c>
      <c r="C7" s="347"/>
      <c r="D7" s="347"/>
      <c r="E7" s="347"/>
      <c r="F7" s="335"/>
      <c r="G7" s="335"/>
      <c r="H7" s="335"/>
    </row>
    <row r="8" spans="2:12" x14ac:dyDescent="0.3">
      <c r="B8" s="54"/>
      <c r="C8" s="156"/>
      <c r="D8" s="80"/>
      <c r="E8" s="53"/>
      <c r="F8" s="348" t="s">
        <v>39</v>
      </c>
      <c r="G8" s="403"/>
      <c r="H8" s="110"/>
      <c r="I8" s="317" t="s">
        <v>493</v>
      </c>
      <c r="J8" s="317"/>
      <c r="K8" s="317"/>
      <c r="L8" s="317"/>
    </row>
    <row r="9" spans="2:12" x14ac:dyDescent="0.3">
      <c r="B9" s="55" t="s">
        <v>40</v>
      </c>
      <c r="C9" s="157"/>
      <c r="D9" s="81" t="s">
        <v>24</v>
      </c>
      <c r="E9" s="79" t="s">
        <v>25</v>
      </c>
      <c r="F9" s="204" t="s">
        <v>41</v>
      </c>
      <c r="G9" s="18" t="s">
        <v>42</v>
      </c>
      <c r="H9" s="205" t="s">
        <v>27</v>
      </c>
      <c r="I9" s="302" t="s">
        <v>496</v>
      </c>
      <c r="J9" s="302" t="s">
        <v>494</v>
      </c>
      <c r="K9" s="302" t="s">
        <v>497</v>
      </c>
      <c r="L9" s="302" t="s">
        <v>495</v>
      </c>
    </row>
    <row r="10" spans="2:12" s="17" customFormat="1" ht="48" customHeight="1" x14ac:dyDescent="0.2">
      <c r="B10" s="420" t="s">
        <v>253</v>
      </c>
      <c r="C10" s="412" t="s">
        <v>254</v>
      </c>
      <c r="D10" s="410" t="s">
        <v>255</v>
      </c>
      <c r="E10" s="410" t="s">
        <v>256</v>
      </c>
      <c r="F10" s="176" t="s">
        <v>16</v>
      </c>
      <c r="G10" s="89" t="s">
        <v>47</v>
      </c>
      <c r="H10" s="83">
        <v>45838</v>
      </c>
      <c r="I10" s="303"/>
      <c r="J10" s="303"/>
      <c r="K10" s="303"/>
      <c r="L10" s="303"/>
    </row>
    <row r="11" spans="2:12" s="17" customFormat="1" ht="33.75" customHeight="1" x14ac:dyDescent="0.2">
      <c r="B11" s="421"/>
      <c r="C11" s="413"/>
      <c r="D11" s="411"/>
      <c r="E11" s="411"/>
      <c r="F11" s="179" t="s">
        <v>54</v>
      </c>
      <c r="G11" s="178" t="s">
        <v>49</v>
      </c>
      <c r="H11" s="86">
        <v>45991</v>
      </c>
      <c r="I11" s="303"/>
      <c r="J11" s="303"/>
      <c r="K11" s="303"/>
      <c r="L11" s="303"/>
    </row>
    <row r="12" spans="2:12" s="1" customFormat="1" ht="31.5" customHeight="1" x14ac:dyDescent="0.2">
      <c r="B12" s="407" t="s">
        <v>257</v>
      </c>
      <c r="C12" s="409" t="s">
        <v>258</v>
      </c>
      <c r="D12" s="414" t="str">
        <f>'C6_Participación_e_Innovación'!E19</f>
        <v xml:space="preserve">Realizar actividad de uso y aprovechamiento con los datos abiertos de la Entidad en un ejercicio participativo que rete a los ciudadanos a encontrar soluciones a problemáticas ciudadanas y busque propiciar y gestionar Ia conformación de comunidades de aprovechamiento de datos abiertos </v>
      </c>
      <c r="E12" s="417" t="str">
        <f>'C6_Participación_e_Innovación'!F19</f>
        <v xml:space="preserve">Un (1) espacio de datos abiertos con la ciudadanía, acta y grabación de la sesión realizada
Una (1) comunidad de aprovechamiento de datos conformada </v>
      </c>
      <c r="F12" s="203" t="s">
        <v>259</v>
      </c>
      <c r="G12" s="193" t="s">
        <v>92</v>
      </c>
      <c r="H12" s="404">
        <v>45992</v>
      </c>
      <c r="I12" s="303"/>
      <c r="J12" s="303"/>
      <c r="K12" s="303"/>
      <c r="L12" s="303"/>
    </row>
    <row r="13" spans="2:12" s="1" customFormat="1" ht="31.5" customHeight="1" x14ac:dyDescent="0.2">
      <c r="B13" s="408"/>
      <c r="C13" s="409"/>
      <c r="D13" s="415"/>
      <c r="E13" s="418"/>
      <c r="F13" s="194" t="s">
        <v>16</v>
      </c>
      <c r="G13" s="195" t="s">
        <v>139</v>
      </c>
      <c r="H13" s="405"/>
      <c r="I13" s="303"/>
      <c r="J13" s="303"/>
      <c r="K13" s="303"/>
      <c r="L13" s="303"/>
    </row>
    <row r="14" spans="2:12" s="1" customFormat="1" ht="40.5" customHeight="1" x14ac:dyDescent="0.2">
      <c r="B14" s="408"/>
      <c r="C14" s="409"/>
      <c r="D14" s="416"/>
      <c r="E14" s="419"/>
      <c r="F14" s="196" t="s">
        <v>54</v>
      </c>
      <c r="G14" s="197" t="s">
        <v>49</v>
      </c>
      <c r="H14" s="406"/>
      <c r="I14" s="303"/>
      <c r="J14" s="303"/>
      <c r="K14" s="303"/>
      <c r="L14" s="303"/>
    </row>
    <row r="15" spans="2:12" s="1" customFormat="1" ht="66" customHeight="1" x14ac:dyDescent="0.2">
      <c r="B15" s="423"/>
      <c r="C15" s="169" t="s">
        <v>260</v>
      </c>
      <c r="D15" s="199" t="s">
        <v>261</v>
      </c>
      <c r="E15" s="200" t="s">
        <v>262</v>
      </c>
      <c r="F15" s="201" t="s">
        <v>16</v>
      </c>
      <c r="G15" s="198" t="s">
        <v>227</v>
      </c>
      <c r="H15" s="202">
        <v>45900</v>
      </c>
      <c r="I15" s="303"/>
      <c r="J15" s="303"/>
      <c r="K15" s="303"/>
      <c r="L15" s="303"/>
    </row>
    <row r="16" spans="2:12" s="1" customFormat="1" ht="39.75" customHeight="1" x14ac:dyDescent="0.2">
      <c r="B16" s="407" t="s">
        <v>263</v>
      </c>
      <c r="C16" s="427" t="s">
        <v>264</v>
      </c>
      <c r="D16" s="424" t="s">
        <v>265</v>
      </c>
      <c r="E16" s="424" t="s">
        <v>266</v>
      </c>
      <c r="F16" s="209" t="s">
        <v>16</v>
      </c>
      <c r="G16" s="109" t="s">
        <v>47</v>
      </c>
      <c r="H16" s="425">
        <v>45777</v>
      </c>
      <c r="I16" s="303"/>
      <c r="J16" s="303"/>
      <c r="K16" s="303"/>
      <c r="L16" s="303"/>
    </row>
    <row r="17" spans="2:12" s="1" customFormat="1" ht="38.25" customHeight="1" x14ac:dyDescent="0.2">
      <c r="B17" s="408"/>
      <c r="C17" s="428"/>
      <c r="D17" s="411"/>
      <c r="E17" s="411"/>
      <c r="F17" s="177" t="s">
        <v>54</v>
      </c>
      <c r="G17" s="105" t="s">
        <v>49</v>
      </c>
      <c r="H17" s="426"/>
      <c r="I17" s="303"/>
      <c r="J17" s="303"/>
      <c r="K17" s="303"/>
      <c r="L17" s="303"/>
    </row>
    <row r="18" spans="2:12" s="17" customFormat="1" ht="60.75" customHeight="1" x14ac:dyDescent="0.2">
      <c r="B18" s="422" t="s">
        <v>267</v>
      </c>
      <c r="C18" s="208" t="s">
        <v>268</v>
      </c>
      <c r="D18" s="180" t="s">
        <v>269</v>
      </c>
      <c r="E18" s="180" t="s">
        <v>270</v>
      </c>
      <c r="F18" s="180" t="s">
        <v>259</v>
      </c>
      <c r="G18" s="211" t="s">
        <v>92</v>
      </c>
      <c r="H18" s="210">
        <v>45992</v>
      </c>
      <c r="I18" s="303"/>
      <c r="J18" s="303"/>
      <c r="K18" s="303"/>
      <c r="L18" s="303"/>
    </row>
    <row r="19" spans="2:12" s="17" customFormat="1" ht="60.75" customHeight="1" x14ac:dyDescent="0.2">
      <c r="B19" s="422"/>
      <c r="C19" s="208" t="s">
        <v>271</v>
      </c>
      <c r="D19" s="180" t="s">
        <v>272</v>
      </c>
      <c r="E19" s="180" t="s">
        <v>273</v>
      </c>
      <c r="F19" s="180" t="s">
        <v>259</v>
      </c>
      <c r="G19" s="211" t="s">
        <v>92</v>
      </c>
      <c r="H19" s="210">
        <v>45992</v>
      </c>
      <c r="I19" s="303"/>
      <c r="J19" s="303"/>
      <c r="K19" s="303"/>
      <c r="L19" s="303"/>
    </row>
    <row r="20" spans="2:12" s="17" customFormat="1" ht="63.75" customHeight="1" x14ac:dyDescent="0.2">
      <c r="B20" s="422"/>
      <c r="C20" s="208" t="s">
        <v>274</v>
      </c>
      <c r="D20" s="180" t="s">
        <v>275</v>
      </c>
      <c r="E20" s="180" t="s">
        <v>276</v>
      </c>
      <c r="F20" s="180" t="s">
        <v>259</v>
      </c>
      <c r="G20" s="211" t="s">
        <v>92</v>
      </c>
      <c r="H20" s="210">
        <v>45992</v>
      </c>
      <c r="I20" s="303"/>
      <c r="J20" s="303"/>
      <c r="K20" s="303"/>
      <c r="L20" s="303"/>
    </row>
  </sheetData>
  <autoFilter ref="C9:H20"/>
  <mergeCells count="23">
    <mergeCell ref="B18:B20"/>
    <mergeCell ref="B12:B15"/>
    <mergeCell ref="E16:E17"/>
    <mergeCell ref="D16:D17"/>
    <mergeCell ref="H16:H17"/>
    <mergeCell ref="C16:C17"/>
    <mergeCell ref="B2:H2"/>
    <mergeCell ref="B6:H6"/>
    <mergeCell ref="B7:H7"/>
    <mergeCell ref="C3:H3"/>
    <mergeCell ref="C4:G4"/>
    <mergeCell ref="C5:G5"/>
    <mergeCell ref="I8:L8"/>
    <mergeCell ref="F8:G8"/>
    <mergeCell ref="H12:H14"/>
    <mergeCell ref="B16:B17"/>
    <mergeCell ref="C12:C14"/>
    <mergeCell ref="D10:D11"/>
    <mergeCell ref="E10:E11"/>
    <mergeCell ref="C10:C11"/>
    <mergeCell ref="D12:D14"/>
    <mergeCell ref="E12:E14"/>
    <mergeCell ref="B10:B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S92"/>
  <sheetViews>
    <sheetView showGridLines="0" topLeftCell="B7" zoomScale="101" zoomScaleNormal="100" workbookViewId="0">
      <pane xSplit="1" ySplit="3" topLeftCell="C10" activePane="bottomRight" state="frozen"/>
      <selection activeCell="B7" sqref="B7"/>
      <selection pane="topRight" activeCell="C7" sqref="C7"/>
      <selection pane="bottomLeft" activeCell="B10" sqref="B10"/>
      <selection pane="bottomRight"/>
    </sheetView>
  </sheetViews>
  <sheetFormatPr baseColWidth="10" defaultColWidth="10.6640625" defaultRowHeight="14.4" x14ac:dyDescent="0.3"/>
  <cols>
    <col min="1" max="1" width="4.33203125" customWidth="1"/>
    <col min="2" max="2" width="23.88671875" style="2" customWidth="1"/>
    <col min="3" max="3" width="14.109375" customWidth="1"/>
    <col min="4" max="4" width="5.109375" customWidth="1"/>
    <col min="5" max="5" width="29.44140625" customWidth="1"/>
    <col min="6" max="6" width="27.44140625" style="22" customWidth="1"/>
    <col min="7" max="7" width="31.109375" style="21" customWidth="1"/>
    <col min="8" max="8" width="34.88671875" style="76" customWidth="1"/>
    <col min="9" max="9" width="16.44140625" style="21" customWidth="1"/>
    <col min="10" max="10" width="41.77734375" style="1" customWidth="1"/>
    <col min="11" max="11" width="11.44140625" style="1"/>
    <col min="12" max="12" width="44.77734375" style="1" customWidth="1"/>
    <col min="13" max="13" width="33.77734375" style="1" customWidth="1"/>
  </cols>
  <sheetData>
    <row r="2" spans="2:13" ht="30" customHeight="1" x14ac:dyDescent="0.3">
      <c r="B2" s="430" t="s">
        <v>118</v>
      </c>
      <c r="C2" s="431"/>
      <c r="D2" s="431"/>
      <c r="E2" s="431"/>
      <c r="F2" s="317"/>
      <c r="G2" s="431"/>
      <c r="H2" s="431"/>
      <c r="I2" s="431"/>
    </row>
    <row r="3" spans="2:13" x14ac:dyDescent="0.3">
      <c r="B3" s="3" t="s">
        <v>119</v>
      </c>
      <c r="C3" s="432" t="s">
        <v>32</v>
      </c>
      <c r="D3" s="432"/>
      <c r="E3" s="432"/>
      <c r="F3" s="335"/>
      <c r="G3" s="432"/>
      <c r="H3" s="432"/>
      <c r="I3" s="432"/>
    </row>
    <row r="4" spans="2:13" x14ac:dyDescent="0.3">
      <c r="B4" s="3" t="s">
        <v>120</v>
      </c>
      <c r="C4" s="342" t="s">
        <v>34</v>
      </c>
      <c r="D4" s="376"/>
      <c r="E4" s="376"/>
      <c r="F4" s="371"/>
      <c r="G4" s="377"/>
      <c r="H4" s="174"/>
      <c r="I4" s="279"/>
    </row>
    <row r="5" spans="2:13" x14ac:dyDescent="0.3">
      <c r="B5" s="3" t="s">
        <v>122</v>
      </c>
      <c r="C5" s="342" t="s">
        <v>36</v>
      </c>
      <c r="D5" s="376"/>
      <c r="E5" s="376"/>
      <c r="F5" s="371"/>
      <c r="G5" s="377"/>
      <c r="H5" s="174"/>
      <c r="I5" s="279"/>
    </row>
    <row r="6" spans="2:13" x14ac:dyDescent="0.3">
      <c r="B6" s="401" t="s">
        <v>37</v>
      </c>
      <c r="C6" s="401"/>
      <c r="D6" s="401"/>
      <c r="E6" s="401"/>
      <c r="F6" s="335"/>
      <c r="G6" s="401"/>
      <c r="H6" s="401"/>
      <c r="I6" s="401"/>
    </row>
    <row r="7" spans="2:13" x14ac:dyDescent="0.3">
      <c r="B7" s="402" t="s">
        <v>277</v>
      </c>
      <c r="C7" s="402"/>
      <c r="D7" s="402"/>
      <c r="E7" s="402"/>
      <c r="F7" s="433"/>
      <c r="G7" s="402"/>
      <c r="H7" s="402"/>
      <c r="I7" s="402"/>
    </row>
    <row r="8" spans="2:13" ht="11.25" customHeight="1" x14ac:dyDescent="0.3">
      <c r="B8" s="152"/>
      <c r="C8" s="50"/>
      <c r="D8" s="50"/>
      <c r="E8" s="50"/>
      <c r="F8" s="227"/>
      <c r="G8" s="355" t="s">
        <v>39</v>
      </c>
      <c r="H8" s="356"/>
      <c r="I8" s="304"/>
      <c r="J8" s="317" t="s">
        <v>493</v>
      </c>
      <c r="K8" s="317"/>
      <c r="L8" s="317"/>
      <c r="M8" s="317"/>
    </row>
    <row r="9" spans="2:13" x14ac:dyDescent="0.3">
      <c r="B9" s="52" t="s">
        <v>40</v>
      </c>
      <c r="C9" s="71" t="s">
        <v>278</v>
      </c>
      <c r="D9" s="71"/>
      <c r="E9" s="71" t="s">
        <v>125</v>
      </c>
      <c r="F9" s="268" t="s">
        <v>25</v>
      </c>
      <c r="G9" s="269" t="s">
        <v>126</v>
      </c>
      <c r="H9" s="74" t="s">
        <v>42</v>
      </c>
      <c r="I9" s="75" t="s">
        <v>27</v>
      </c>
      <c r="J9" s="302" t="s">
        <v>496</v>
      </c>
      <c r="K9" s="302" t="s">
        <v>494</v>
      </c>
      <c r="L9" s="302" t="s">
        <v>497</v>
      </c>
      <c r="M9" s="302" t="s">
        <v>495</v>
      </c>
    </row>
    <row r="10" spans="2:13" ht="30.75" customHeight="1" x14ac:dyDescent="0.3">
      <c r="B10" s="420" t="s">
        <v>279</v>
      </c>
      <c r="C10" s="390" t="s">
        <v>280</v>
      </c>
      <c r="D10" s="434" t="s">
        <v>281</v>
      </c>
      <c r="E10" s="349" t="str">
        <f>'C2_Rendición_de_cuentas'!D10:D11</f>
        <v>Actualizar el Memorando Interno con los delegados del equipo de Participación Ciudadana y Rendición de Cuentas responsable de la implementación de Plan de Participación Ciudadana y la estrategia de rendición de cuentas</v>
      </c>
      <c r="F10" s="385" t="str">
        <f>'C2_Rendición_de_cuentas'!E10:E11</f>
        <v xml:space="preserve">Un (1) memorando interno actualizado  </v>
      </c>
      <c r="G10" s="385" t="s">
        <v>61</v>
      </c>
      <c r="H10" s="385" t="s">
        <v>62</v>
      </c>
      <c r="I10" s="318">
        <v>45807</v>
      </c>
      <c r="J10" s="303"/>
      <c r="K10" s="303"/>
      <c r="L10" s="303"/>
      <c r="M10" s="303"/>
    </row>
    <row r="11" spans="2:13" ht="54.9" customHeight="1" x14ac:dyDescent="0.3">
      <c r="B11" s="421"/>
      <c r="C11" s="390"/>
      <c r="D11" s="435"/>
      <c r="E11" s="349"/>
      <c r="F11" s="385"/>
      <c r="G11" s="385"/>
      <c r="H11" s="385"/>
      <c r="I11" s="318"/>
      <c r="J11" s="303"/>
      <c r="K11" s="303"/>
      <c r="L11" s="303"/>
      <c r="M11" s="303"/>
    </row>
    <row r="12" spans="2:13" ht="43.5" customHeight="1" x14ac:dyDescent="0.3">
      <c r="B12" s="421"/>
      <c r="C12" s="390"/>
      <c r="D12" s="435"/>
      <c r="E12" s="349"/>
      <c r="F12" s="385"/>
      <c r="G12" s="244" t="s">
        <v>16</v>
      </c>
      <c r="H12" s="244" t="s">
        <v>282</v>
      </c>
      <c r="I12" s="318"/>
      <c r="J12" s="303"/>
      <c r="K12" s="303"/>
      <c r="L12" s="303"/>
      <c r="M12" s="303"/>
    </row>
    <row r="13" spans="2:13" s="5" customFormat="1" ht="97.5" customHeight="1" x14ac:dyDescent="0.2">
      <c r="B13" s="421"/>
      <c r="C13" s="390"/>
      <c r="D13" s="270" t="s">
        <v>283</v>
      </c>
      <c r="E13" s="260" t="s">
        <v>285</v>
      </c>
      <c r="F13" s="260" t="s">
        <v>286</v>
      </c>
      <c r="G13" s="247" t="s">
        <v>61</v>
      </c>
      <c r="H13" s="247" t="s">
        <v>62</v>
      </c>
      <c r="I13" s="278">
        <v>45747</v>
      </c>
      <c r="J13" s="303"/>
      <c r="K13" s="303"/>
      <c r="L13" s="303"/>
      <c r="M13" s="303"/>
    </row>
    <row r="14" spans="2:13" s="5" customFormat="1" ht="41.25" customHeight="1" x14ac:dyDescent="0.2">
      <c r="B14" s="421"/>
      <c r="C14" s="390" t="s">
        <v>287</v>
      </c>
      <c r="D14" s="434" t="s">
        <v>284</v>
      </c>
      <c r="E14" s="385" t="s">
        <v>289</v>
      </c>
      <c r="F14" s="385" t="s">
        <v>290</v>
      </c>
      <c r="G14" s="262" t="s">
        <v>61</v>
      </c>
      <c r="H14" s="244" t="s">
        <v>291</v>
      </c>
      <c r="I14" s="318">
        <v>45687</v>
      </c>
      <c r="J14" s="303"/>
      <c r="K14" s="303"/>
      <c r="L14" s="303"/>
      <c r="M14" s="303"/>
    </row>
    <row r="15" spans="2:13" s="5" customFormat="1" ht="10.199999999999999" x14ac:dyDescent="0.2">
      <c r="B15" s="421"/>
      <c r="C15" s="390"/>
      <c r="D15" s="434"/>
      <c r="E15" s="385"/>
      <c r="F15" s="385"/>
      <c r="G15" s="229" t="s">
        <v>54</v>
      </c>
      <c r="H15" s="244" t="s">
        <v>49</v>
      </c>
      <c r="I15" s="318"/>
      <c r="J15" s="303"/>
      <c r="K15" s="303"/>
      <c r="L15" s="303"/>
      <c r="M15" s="303"/>
    </row>
    <row r="16" spans="2:13" s="5" customFormat="1" ht="12" customHeight="1" x14ac:dyDescent="0.2">
      <c r="B16" s="421"/>
      <c r="C16" s="390"/>
      <c r="D16" s="434" t="s">
        <v>288</v>
      </c>
      <c r="E16" s="359" t="s">
        <v>295</v>
      </c>
      <c r="F16" s="442" t="s">
        <v>452</v>
      </c>
      <c r="G16" s="442" t="s">
        <v>61</v>
      </c>
      <c r="H16" s="442" t="s">
        <v>296</v>
      </c>
      <c r="I16" s="278">
        <v>45839</v>
      </c>
      <c r="J16" s="303"/>
      <c r="K16" s="303"/>
      <c r="L16" s="303"/>
      <c r="M16" s="303"/>
    </row>
    <row r="17" spans="2:13" s="5" customFormat="1" ht="12" customHeight="1" x14ac:dyDescent="0.2">
      <c r="B17" s="421"/>
      <c r="C17" s="390"/>
      <c r="D17" s="434"/>
      <c r="E17" s="359"/>
      <c r="F17" s="442"/>
      <c r="G17" s="442"/>
      <c r="H17" s="442"/>
      <c r="I17" s="318">
        <v>45992</v>
      </c>
      <c r="J17" s="303"/>
      <c r="K17" s="303"/>
      <c r="L17" s="303"/>
      <c r="M17" s="303"/>
    </row>
    <row r="18" spans="2:13" s="5" customFormat="1" ht="51" customHeight="1" x14ac:dyDescent="0.2">
      <c r="B18" s="421"/>
      <c r="C18" s="390"/>
      <c r="D18" s="434"/>
      <c r="E18" s="359"/>
      <c r="F18" s="442"/>
      <c r="G18" s="442"/>
      <c r="H18" s="442"/>
      <c r="I18" s="318"/>
      <c r="J18" s="303"/>
      <c r="K18" s="303"/>
      <c r="L18" s="303"/>
      <c r="M18" s="303"/>
    </row>
    <row r="19" spans="2:13" s="5" customFormat="1" ht="45" customHeight="1" x14ac:dyDescent="0.2">
      <c r="B19" s="421"/>
      <c r="C19" s="390"/>
      <c r="D19" s="434" t="s">
        <v>292</v>
      </c>
      <c r="E19" s="330" t="s">
        <v>298</v>
      </c>
      <c r="F19" s="330" t="s">
        <v>299</v>
      </c>
      <c r="G19" s="225" t="s">
        <v>16</v>
      </c>
      <c r="H19" s="225" t="s">
        <v>47</v>
      </c>
      <c r="I19" s="429">
        <v>45992</v>
      </c>
      <c r="J19" s="303"/>
      <c r="K19" s="303"/>
      <c r="L19" s="303"/>
      <c r="M19" s="303"/>
    </row>
    <row r="20" spans="2:13" s="5" customFormat="1" ht="41.1" customHeight="1" x14ac:dyDescent="0.2">
      <c r="B20" s="421"/>
      <c r="C20" s="390"/>
      <c r="D20" s="434"/>
      <c r="E20" s="330"/>
      <c r="F20" s="446"/>
      <c r="G20" s="225" t="s">
        <v>300</v>
      </c>
      <c r="H20" s="225" t="s">
        <v>92</v>
      </c>
      <c r="I20" s="429"/>
      <c r="J20" s="303"/>
      <c r="K20" s="303"/>
      <c r="L20" s="303"/>
      <c r="M20" s="303"/>
    </row>
    <row r="21" spans="2:13" s="5" customFormat="1" ht="41.1" customHeight="1" x14ac:dyDescent="0.2">
      <c r="B21" s="421"/>
      <c r="C21" s="390"/>
      <c r="D21" s="434"/>
      <c r="E21" s="330"/>
      <c r="F21" s="446"/>
      <c r="G21" s="225" t="s">
        <v>54</v>
      </c>
      <c r="H21" s="225" t="s">
        <v>49</v>
      </c>
      <c r="I21" s="429"/>
      <c r="J21" s="303"/>
      <c r="K21" s="303"/>
      <c r="L21" s="303"/>
      <c r="M21" s="303"/>
    </row>
    <row r="22" spans="2:13" s="5" customFormat="1" ht="39" customHeight="1" x14ac:dyDescent="0.2">
      <c r="B22" s="421"/>
      <c r="C22" s="390" t="s">
        <v>301</v>
      </c>
      <c r="D22" s="441" t="s">
        <v>293</v>
      </c>
      <c r="E22" s="331" t="s">
        <v>303</v>
      </c>
      <c r="F22" s="440" t="s">
        <v>304</v>
      </c>
      <c r="G22" s="226" t="s">
        <v>305</v>
      </c>
      <c r="H22" s="264" t="s">
        <v>47</v>
      </c>
      <c r="I22" s="323">
        <v>45687</v>
      </c>
      <c r="J22" s="303"/>
      <c r="K22" s="303"/>
      <c r="L22" s="303"/>
      <c r="M22" s="303"/>
    </row>
    <row r="23" spans="2:13" ht="33.9" customHeight="1" x14ac:dyDescent="0.3">
      <c r="B23" s="421"/>
      <c r="C23" s="390"/>
      <c r="D23" s="441"/>
      <c r="E23" s="331"/>
      <c r="F23" s="440"/>
      <c r="G23" s="225" t="s">
        <v>54</v>
      </c>
      <c r="H23" s="225" t="s">
        <v>49</v>
      </c>
      <c r="I23" s="323"/>
      <c r="J23" s="303"/>
      <c r="K23" s="303"/>
      <c r="L23" s="303"/>
      <c r="M23" s="303"/>
    </row>
    <row r="24" spans="2:13" ht="40.5" customHeight="1" x14ac:dyDescent="0.3">
      <c r="B24" s="421"/>
      <c r="C24" s="390"/>
      <c r="D24" s="413" t="s">
        <v>294</v>
      </c>
      <c r="E24" s="331" t="s">
        <v>307</v>
      </c>
      <c r="F24" s="382" t="s">
        <v>308</v>
      </c>
      <c r="G24" s="226" t="s">
        <v>305</v>
      </c>
      <c r="H24" s="264" t="s">
        <v>47</v>
      </c>
      <c r="I24" s="323">
        <v>45747</v>
      </c>
      <c r="J24" s="303"/>
      <c r="K24" s="303"/>
      <c r="L24" s="303"/>
      <c r="M24" s="303"/>
    </row>
    <row r="25" spans="2:13" ht="47.1" customHeight="1" x14ac:dyDescent="0.3">
      <c r="B25" s="421"/>
      <c r="C25" s="390"/>
      <c r="D25" s="413"/>
      <c r="E25" s="331"/>
      <c r="F25" s="440"/>
      <c r="G25" s="225" t="s">
        <v>54</v>
      </c>
      <c r="H25" s="225" t="s">
        <v>49</v>
      </c>
      <c r="I25" s="323"/>
      <c r="J25" s="303"/>
      <c r="K25" s="303"/>
      <c r="L25" s="303"/>
      <c r="M25" s="303"/>
    </row>
    <row r="26" spans="2:13" ht="44.25" customHeight="1" x14ac:dyDescent="0.3">
      <c r="B26" s="421"/>
      <c r="C26" s="390" t="s">
        <v>309</v>
      </c>
      <c r="D26" s="413" t="s">
        <v>297</v>
      </c>
      <c r="E26" s="330" t="s">
        <v>311</v>
      </c>
      <c r="F26" s="327" t="s">
        <v>312</v>
      </c>
      <c r="G26" s="226" t="s">
        <v>305</v>
      </c>
      <c r="H26" s="264" t="s">
        <v>47</v>
      </c>
      <c r="I26" s="323">
        <v>45960</v>
      </c>
      <c r="J26" s="303"/>
      <c r="K26" s="303"/>
      <c r="L26" s="303"/>
      <c r="M26" s="303"/>
    </row>
    <row r="27" spans="2:13" ht="42" customHeight="1" x14ac:dyDescent="0.3">
      <c r="B27" s="421"/>
      <c r="C27" s="390"/>
      <c r="D27" s="413"/>
      <c r="E27" s="330"/>
      <c r="F27" s="327"/>
      <c r="G27" s="225" t="s">
        <v>54</v>
      </c>
      <c r="H27" s="225" t="s">
        <v>49</v>
      </c>
      <c r="I27" s="323"/>
      <c r="J27" s="303"/>
      <c r="K27" s="303"/>
      <c r="L27" s="303"/>
      <c r="M27" s="303"/>
    </row>
    <row r="28" spans="2:13" ht="41.25" customHeight="1" x14ac:dyDescent="0.3">
      <c r="B28" s="421"/>
      <c r="C28" s="390"/>
      <c r="D28" s="413" t="s">
        <v>302</v>
      </c>
      <c r="E28" s="359" t="s">
        <v>314</v>
      </c>
      <c r="F28" s="385" t="s">
        <v>315</v>
      </c>
      <c r="G28" s="271" t="s">
        <v>305</v>
      </c>
      <c r="H28" s="264" t="s">
        <v>47</v>
      </c>
      <c r="I28" s="384">
        <v>45869</v>
      </c>
      <c r="J28" s="303"/>
      <c r="K28" s="303"/>
      <c r="L28" s="303"/>
      <c r="M28" s="303"/>
    </row>
    <row r="29" spans="2:13" ht="44.25" customHeight="1" x14ac:dyDescent="0.3">
      <c r="B29" s="421"/>
      <c r="C29" s="390"/>
      <c r="D29" s="413"/>
      <c r="E29" s="359"/>
      <c r="F29" s="385"/>
      <c r="G29" s="225" t="s">
        <v>54</v>
      </c>
      <c r="H29" s="225" t="s">
        <v>49</v>
      </c>
      <c r="I29" s="384"/>
      <c r="J29" s="303"/>
      <c r="K29" s="303"/>
      <c r="L29" s="303"/>
      <c r="M29" s="303"/>
    </row>
    <row r="30" spans="2:13" ht="35.1" customHeight="1" x14ac:dyDescent="0.3">
      <c r="B30" s="421"/>
      <c r="C30" s="390" t="s">
        <v>316</v>
      </c>
      <c r="D30" s="435" t="s">
        <v>306</v>
      </c>
      <c r="E30" s="445" t="s">
        <v>318</v>
      </c>
      <c r="F30" s="385" t="s">
        <v>319</v>
      </c>
      <c r="G30" s="443" t="s">
        <v>61</v>
      </c>
      <c r="H30" s="445" t="s">
        <v>320</v>
      </c>
      <c r="I30" s="278">
        <v>45689</v>
      </c>
      <c r="J30" s="303"/>
      <c r="K30" s="303"/>
      <c r="L30" s="303"/>
      <c r="M30" s="303"/>
    </row>
    <row r="31" spans="2:13" ht="37.5" customHeight="1" x14ac:dyDescent="0.3">
      <c r="B31" s="421"/>
      <c r="C31" s="390"/>
      <c r="D31" s="435"/>
      <c r="E31" s="445"/>
      <c r="F31" s="385"/>
      <c r="G31" s="443"/>
      <c r="H31" s="445"/>
      <c r="I31" s="278">
        <v>45778</v>
      </c>
      <c r="J31" s="303"/>
      <c r="K31" s="303"/>
      <c r="L31" s="303"/>
      <c r="M31" s="303"/>
    </row>
    <row r="32" spans="2:13" ht="42" customHeight="1" x14ac:dyDescent="0.3">
      <c r="B32" s="421"/>
      <c r="C32" s="390"/>
      <c r="D32" s="435"/>
      <c r="E32" s="445"/>
      <c r="F32" s="385"/>
      <c r="G32" s="443"/>
      <c r="H32" s="445"/>
      <c r="I32" s="278">
        <v>45870</v>
      </c>
      <c r="J32" s="303"/>
      <c r="K32" s="303"/>
      <c r="L32" s="303"/>
      <c r="M32" s="303"/>
    </row>
    <row r="33" spans="1:45" ht="41.1" customHeight="1" x14ac:dyDescent="0.3">
      <c r="B33" s="421"/>
      <c r="C33" s="390"/>
      <c r="D33" s="435"/>
      <c r="E33" s="445"/>
      <c r="F33" s="385"/>
      <c r="G33" s="443"/>
      <c r="H33" s="445"/>
      <c r="I33" s="278">
        <v>45931</v>
      </c>
      <c r="J33" s="303"/>
      <c r="K33" s="303"/>
      <c r="L33" s="303"/>
      <c r="M33" s="303"/>
    </row>
    <row r="34" spans="1:45" s="5" customFormat="1" ht="72" customHeight="1" x14ac:dyDescent="0.2">
      <c r="B34" s="421"/>
      <c r="C34" s="390"/>
      <c r="D34" s="272" t="s">
        <v>310</v>
      </c>
      <c r="E34" s="224" t="s">
        <v>453</v>
      </c>
      <c r="F34" s="273" t="s">
        <v>321</v>
      </c>
      <c r="G34" s="224" t="s">
        <v>61</v>
      </c>
      <c r="H34" s="224" t="s">
        <v>320</v>
      </c>
      <c r="I34" s="278">
        <v>45992</v>
      </c>
      <c r="J34" s="303"/>
      <c r="K34" s="303"/>
      <c r="L34" s="303"/>
      <c r="M34" s="303"/>
    </row>
    <row r="35" spans="1:45" s="218" customFormat="1" ht="39.75" customHeight="1" x14ac:dyDescent="0.2">
      <c r="A35" s="221"/>
      <c r="B35" s="436"/>
      <c r="C35" s="439"/>
      <c r="D35" s="438" t="s">
        <v>313</v>
      </c>
      <c r="E35" s="349" t="str">
        <f>'C2_Rendición_de_cuentas'!D43</f>
        <v>Realizar seguimiento a los compromisos adquiridos con la ciudadanía durante el proceso de rendición de cuentas y ejercicios de participación a través de la plataforma colibrí de la Veeduría Distrital y disponer en el Menú de Transparencia y Participación el enlace de la información de la plataforma Colibrí.</v>
      </c>
      <c r="F35" s="385" t="str">
        <f>'C2_Rendición_de_cuentas'!E43</f>
        <v>Un (1) documento consolidado con los pantallazos de los compromisos y seguimientos realizados en la plataforma colibrí</v>
      </c>
      <c r="G35" s="385" t="s">
        <v>16</v>
      </c>
      <c r="H35" s="385" t="s">
        <v>322</v>
      </c>
      <c r="I35" s="318">
        <v>45992</v>
      </c>
      <c r="J35" s="303"/>
      <c r="K35" s="303"/>
      <c r="L35" s="303"/>
      <c r="M35" s="303"/>
      <c r="N35" s="221"/>
      <c r="O35" s="221"/>
      <c r="P35" s="221"/>
      <c r="Q35" s="221"/>
      <c r="R35" s="221"/>
      <c r="S35" s="221"/>
      <c r="T35" s="221"/>
      <c r="U35" s="221"/>
      <c r="V35" s="221"/>
      <c r="W35" s="221"/>
      <c r="X35" s="221"/>
      <c r="Y35" s="221"/>
      <c r="Z35" s="221"/>
      <c r="AA35" s="221"/>
      <c r="AB35" s="221"/>
      <c r="AC35" s="221"/>
      <c r="AD35" s="221"/>
      <c r="AE35" s="221"/>
      <c r="AF35" s="221"/>
      <c r="AG35" s="221"/>
      <c r="AH35" s="221"/>
      <c r="AI35" s="221"/>
      <c r="AJ35" s="221"/>
      <c r="AK35" s="221"/>
      <c r="AL35" s="221"/>
      <c r="AM35" s="221"/>
      <c r="AN35" s="221"/>
      <c r="AO35" s="221"/>
      <c r="AP35" s="221"/>
      <c r="AQ35" s="221"/>
      <c r="AR35" s="221"/>
      <c r="AS35" s="221"/>
    </row>
    <row r="36" spans="1:45" s="218" customFormat="1" ht="57.9" customHeight="1" x14ac:dyDescent="0.2">
      <c r="A36" s="221"/>
      <c r="B36" s="437"/>
      <c r="C36" s="439"/>
      <c r="D36" s="438"/>
      <c r="E36" s="349"/>
      <c r="F36" s="385"/>
      <c r="G36" s="385"/>
      <c r="H36" s="385"/>
      <c r="I36" s="318"/>
      <c r="J36" s="303"/>
      <c r="K36" s="303"/>
      <c r="L36" s="303"/>
      <c r="M36" s="303"/>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row>
    <row r="37" spans="1:45" ht="49.5" customHeight="1" x14ac:dyDescent="0.3">
      <c r="A37" s="222"/>
      <c r="B37" s="420" t="s">
        <v>323</v>
      </c>
      <c r="C37" s="390" t="s">
        <v>324</v>
      </c>
      <c r="D37" s="413" t="s">
        <v>317</v>
      </c>
      <c r="E37" s="359" t="s">
        <v>325</v>
      </c>
      <c r="F37" s="444" t="s">
        <v>326</v>
      </c>
      <c r="G37" s="229" t="s">
        <v>16</v>
      </c>
      <c r="H37" s="247" t="s">
        <v>322</v>
      </c>
      <c r="I37" s="384">
        <v>45960</v>
      </c>
      <c r="J37" s="303"/>
      <c r="K37" s="303"/>
      <c r="L37" s="303"/>
      <c r="M37" s="303"/>
    </row>
    <row r="38" spans="1:45" ht="49.5" customHeight="1" x14ac:dyDescent="0.3">
      <c r="B38" s="421"/>
      <c r="C38" s="390"/>
      <c r="D38" s="413"/>
      <c r="E38" s="359"/>
      <c r="F38" s="444"/>
      <c r="G38" s="229" t="s">
        <v>54</v>
      </c>
      <c r="H38" s="247" t="s">
        <v>49</v>
      </c>
      <c r="I38" s="384"/>
      <c r="J38" s="303"/>
      <c r="K38" s="303"/>
      <c r="L38" s="303"/>
      <c r="M38" s="303"/>
    </row>
    <row r="39" spans="1:45" ht="44.1" customHeight="1" x14ac:dyDescent="0.3">
      <c r="B39" s="421"/>
      <c r="C39" s="390"/>
      <c r="D39" s="413"/>
      <c r="E39" s="359"/>
      <c r="F39" s="444"/>
      <c r="G39" s="229" t="s">
        <v>61</v>
      </c>
      <c r="H39" s="247" t="s">
        <v>62</v>
      </c>
      <c r="I39" s="384"/>
      <c r="J39" s="303"/>
      <c r="K39" s="303"/>
      <c r="L39" s="303"/>
      <c r="M39" s="303"/>
    </row>
    <row r="40" spans="1:45" ht="88.5" customHeight="1" x14ac:dyDescent="0.3">
      <c r="B40" s="143" t="s">
        <v>327</v>
      </c>
      <c r="C40" s="242" t="s">
        <v>328</v>
      </c>
      <c r="D40" s="243" t="s">
        <v>456</v>
      </c>
      <c r="E40" s="4" t="s">
        <v>329</v>
      </c>
      <c r="F40" s="15" t="s">
        <v>330</v>
      </c>
      <c r="G40" s="207" t="s">
        <v>16</v>
      </c>
      <c r="H40" s="207" t="s">
        <v>331</v>
      </c>
      <c r="I40" s="278">
        <v>45991</v>
      </c>
      <c r="J40" s="303"/>
      <c r="K40" s="303"/>
      <c r="L40" s="303"/>
      <c r="M40" s="303"/>
    </row>
    <row r="41" spans="1:45" ht="39" customHeight="1" x14ac:dyDescent="0.3">
      <c r="C41" s="119"/>
      <c r="D41" s="16"/>
      <c r="E41" s="136"/>
      <c r="F41" s="120"/>
      <c r="G41" s="120"/>
      <c r="H41" s="121"/>
      <c r="I41" s="305"/>
    </row>
    <row r="42" spans="1:45" ht="57" customHeight="1" x14ac:dyDescent="0.3">
      <c r="C42" s="119"/>
      <c r="D42" s="16"/>
      <c r="E42" s="128"/>
      <c r="F42" s="121"/>
      <c r="G42" s="128"/>
      <c r="H42" s="121"/>
      <c r="I42" s="305"/>
    </row>
    <row r="43" spans="1:45" ht="69" customHeight="1" x14ac:dyDescent="0.3">
      <c r="C43" s="119"/>
      <c r="D43" s="16"/>
      <c r="E43" s="128"/>
      <c r="F43" s="121"/>
      <c r="G43" s="128"/>
      <c r="H43" s="121"/>
      <c r="I43" s="305"/>
    </row>
    <row r="44" spans="1:45" ht="174" customHeight="1" x14ac:dyDescent="0.3">
      <c r="C44" s="119"/>
      <c r="D44" s="19"/>
      <c r="E44" s="122"/>
      <c r="F44" s="121"/>
      <c r="G44" s="121"/>
      <c r="H44" s="120"/>
      <c r="I44" s="305"/>
    </row>
    <row r="45" spans="1:45" ht="58.5" customHeight="1" x14ac:dyDescent="0.3">
      <c r="C45" s="119"/>
      <c r="D45" s="16"/>
      <c r="E45" s="136"/>
      <c r="F45" s="120"/>
      <c r="G45" s="124"/>
      <c r="H45" s="121"/>
      <c r="I45" s="306"/>
    </row>
    <row r="46" spans="1:45" ht="78" customHeight="1" x14ac:dyDescent="0.3">
      <c r="C46" s="119"/>
      <c r="D46" s="16"/>
      <c r="E46" s="136"/>
      <c r="F46" s="120"/>
      <c r="G46" s="125"/>
      <c r="H46" s="121"/>
      <c r="I46" s="305"/>
    </row>
    <row r="47" spans="1:45" ht="85.5" customHeight="1" x14ac:dyDescent="0.3">
      <c r="C47" s="119"/>
      <c r="D47" s="16"/>
      <c r="E47" s="136"/>
      <c r="F47" s="120"/>
      <c r="G47" s="126"/>
      <c r="H47" s="121"/>
      <c r="I47" s="306"/>
    </row>
    <row r="48" spans="1:45" ht="51" customHeight="1" x14ac:dyDescent="0.3">
      <c r="C48" s="119"/>
      <c r="D48" s="16"/>
      <c r="E48" s="135"/>
      <c r="F48" s="121"/>
      <c r="G48" s="127"/>
      <c r="H48" s="121"/>
      <c r="I48" s="305"/>
    </row>
    <row r="49" spans="2:13" ht="52.5" customHeight="1" x14ac:dyDescent="0.3">
      <c r="C49" s="119"/>
      <c r="D49" s="16"/>
      <c r="E49" s="135"/>
      <c r="F49" s="121"/>
      <c r="G49" s="121"/>
      <c r="H49" s="121"/>
      <c r="I49" s="305"/>
    </row>
    <row r="50" spans="2:13" s="108" customFormat="1" ht="36" customHeight="1" x14ac:dyDescent="0.3">
      <c r="B50" s="153"/>
      <c r="C50" s="119"/>
      <c r="D50" s="16"/>
      <c r="E50" s="128"/>
      <c r="F50" s="121"/>
      <c r="G50" s="127"/>
      <c r="H50" s="121"/>
      <c r="I50" s="305"/>
      <c r="J50" s="1"/>
      <c r="K50" s="1"/>
      <c r="L50" s="1"/>
      <c r="M50" s="1"/>
    </row>
    <row r="51" spans="2:13" ht="38.25" customHeight="1" x14ac:dyDescent="0.3">
      <c r="C51" s="119"/>
      <c r="D51" s="16"/>
      <c r="E51" s="128"/>
      <c r="F51" s="121"/>
      <c r="G51" s="120"/>
      <c r="H51" s="121"/>
      <c r="I51" s="305"/>
    </row>
    <row r="52" spans="2:13" ht="25.5" customHeight="1" x14ac:dyDescent="0.3">
      <c r="C52" s="119"/>
      <c r="D52" s="16"/>
      <c r="E52" s="128"/>
      <c r="F52" s="121"/>
      <c r="G52" s="120"/>
      <c r="H52" s="121"/>
      <c r="I52" s="305"/>
    </row>
    <row r="53" spans="2:13" ht="33.75" customHeight="1" x14ac:dyDescent="0.3">
      <c r="C53" s="119"/>
      <c r="D53" s="16"/>
      <c r="E53" s="128"/>
      <c r="F53" s="121"/>
      <c r="G53" s="121"/>
      <c r="H53" s="121"/>
      <c r="I53" s="305"/>
    </row>
    <row r="54" spans="2:13" x14ac:dyDescent="0.3">
      <c r="C54" s="119"/>
      <c r="D54" s="16"/>
      <c r="E54" s="128"/>
      <c r="F54" s="121"/>
      <c r="G54" s="121"/>
      <c r="H54" s="121"/>
      <c r="I54" s="305"/>
    </row>
    <row r="55" spans="2:13" x14ac:dyDescent="0.3">
      <c r="C55" s="119"/>
      <c r="D55" s="16"/>
      <c r="E55" s="128"/>
      <c r="F55" s="121"/>
      <c r="G55" s="128"/>
      <c r="H55" s="121"/>
      <c r="I55" s="305"/>
    </row>
    <row r="56" spans="2:13" x14ac:dyDescent="0.3">
      <c r="C56" s="119"/>
      <c r="D56" s="16"/>
      <c r="E56" s="128"/>
      <c r="F56" s="121"/>
      <c r="G56" s="128"/>
      <c r="H56" s="121"/>
      <c r="I56" s="305"/>
    </row>
    <row r="57" spans="2:13" ht="33.75" customHeight="1" x14ac:dyDescent="0.3">
      <c r="C57" s="119"/>
      <c r="D57" s="16"/>
      <c r="E57" s="128"/>
      <c r="F57" s="121"/>
      <c r="G57" s="125"/>
      <c r="H57" s="121"/>
      <c r="I57" s="305"/>
    </row>
    <row r="58" spans="2:13" ht="36.75" customHeight="1" x14ac:dyDescent="0.3">
      <c r="C58" s="119"/>
      <c r="D58" s="16"/>
      <c r="E58" s="135"/>
      <c r="F58" s="121"/>
      <c r="G58" s="127"/>
      <c r="H58" s="121"/>
      <c r="I58" s="305"/>
    </row>
    <row r="59" spans="2:13" ht="38.25" customHeight="1" x14ac:dyDescent="0.3">
      <c r="C59" s="119"/>
      <c r="D59" s="16"/>
      <c r="E59" s="135"/>
      <c r="F59" s="121"/>
      <c r="G59" s="128"/>
      <c r="H59" s="121"/>
      <c r="I59" s="305"/>
    </row>
    <row r="60" spans="2:13" ht="33" customHeight="1" x14ac:dyDescent="0.3">
      <c r="C60" s="119"/>
      <c r="D60" s="16"/>
      <c r="E60" s="135"/>
      <c r="F60" s="121"/>
      <c r="G60" s="121"/>
      <c r="H60" s="121"/>
      <c r="I60" s="305"/>
    </row>
    <row r="61" spans="2:13" ht="47.25" customHeight="1" x14ac:dyDescent="0.3">
      <c r="C61" s="14"/>
      <c r="D61" s="16"/>
      <c r="E61" s="128"/>
      <c r="F61" s="121"/>
      <c r="G61" s="129"/>
      <c r="H61" s="130"/>
      <c r="I61" s="305"/>
    </row>
    <row r="62" spans="2:13" ht="34.5" customHeight="1" x14ac:dyDescent="0.3">
      <c r="C62" s="14"/>
      <c r="D62" s="16"/>
      <c r="E62" s="128"/>
      <c r="F62" s="121"/>
      <c r="G62" s="121"/>
      <c r="H62" s="121"/>
      <c r="I62" s="305"/>
    </row>
    <row r="63" spans="2:13" ht="34.5" customHeight="1" x14ac:dyDescent="0.3">
      <c r="C63" s="14"/>
      <c r="D63" s="16"/>
      <c r="E63" s="128"/>
      <c r="F63" s="121"/>
      <c r="G63" s="121"/>
      <c r="H63" s="121"/>
      <c r="I63" s="305"/>
    </row>
    <row r="64" spans="2:13" ht="34.5" customHeight="1" x14ac:dyDescent="0.3">
      <c r="C64" s="14"/>
      <c r="D64" s="16"/>
      <c r="E64" s="128"/>
      <c r="F64" s="121"/>
      <c r="G64" s="121"/>
      <c r="H64" s="121"/>
      <c r="I64" s="305"/>
    </row>
    <row r="65" spans="3:9" ht="50.25" customHeight="1" x14ac:dyDescent="0.3">
      <c r="C65" s="14"/>
      <c r="D65" s="16"/>
      <c r="E65" s="136"/>
      <c r="F65" s="121"/>
      <c r="G65" s="127"/>
      <c r="H65" s="121"/>
      <c r="I65" s="305"/>
    </row>
    <row r="66" spans="3:9" ht="52.5" customHeight="1" x14ac:dyDescent="0.3">
      <c r="C66" s="14"/>
      <c r="D66" s="16"/>
      <c r="E66" s="136"/>
      <c r="F66" s="121"/>
      <c r="G66" s="121"/>
      <c r="H66" s="121"/>
      <c r="I66" s="305"/>
    </row>
    <row r="67" spans="3:9" ht="51" customHeight="1" x14ac:dyDescent="0.3">
      <c r="C67" s="14"/>
      <c r="D67" s="16"/>
      <c r="E67" s="128"/>
      <c r="F67" s="121"/>
      <c r="G67" s="127"/>
      <c r="H67" s="121"/>
      <c r="I67" s="305"/>
    </row>
    <row r="68" spans="3:9" x14ac:dyDescent="0.3">
      <c r="C68" s="14"/>
      <c r="D68" s="16"/>
      <c r="E68" s="128"/>
      <c r="F68" s="121"/>
      <c r="G68" s="120"/>
      <c r="H68" s="121"/>
      <c r="I68" s="305"/>
    </row>
    <row r="69" spans="3:9" ht="25.5" customHeight="1" x14ac:dyDescent="0.3">
      <c r="C69" s="14"/>
      <c r="D69" s="16"/>
      <c r="E69" s="128"/>
      <c r="F69" s="121"/>
      <c r="G69" s="120"/>
      <c r="H69" s="121"/>
      <c r="I69" s="305"/>
    </row>
    <row r="70" spans="3:9" x14ac:dyDescent="0.3">
      <c r="C70" s="14"/>
      <c r="D70" s="16"/>
      <c r="E70" s="128"/>
      <c r="F70" s="121"/>
      <c r="G70" s="131"/>
      <c r="H70" s="121"/>
      <c r="I70" s="305"/>
    </row>
    <row r="71" spans="3:9" x14ac:dyDescent="0.3">
      <c r="C71" s="14"/>
      <c r="D71" s="16"/>
      <c r="E71" s="128"/>
      <c r="F71" s="121"/>
      <c r="G71" s="121"/>
      <c r="H71" s="121"/>
      <c r="I71" s="305"/>
    </row>
    <row r="72" spans="3:9" x14ac:dyDescent="0.3">
      <c r="C72" s="14"/>
      <c r="D72" s="16"/>
      <c r="E72" s="128"/>
      <c r="F72" s="121"/>
      <c r="G72" s="121"/>
      <c r="H72" s="121"/>
      <c r="I72" s="305"/>
    </row>
    <row r="73" spans="3:9" ht="23.25" customHeight="1" x14ac:dyDescent="0.3">
      <c r="C73" s="14"/>
      <c r="D73" s="16"/>
      <c r="E73" s="128"/>
      <c r="F73" s="121"/>
      <c r="G73" s="121"/>
      <c r="H73" s="121"/>
      <c r="I73" s="305"/>
    </row>
    <row r="74" spans="3:9" ht="50.25" customHeight="1" x14ac:dyDescent="0.3">
      <c r="C74" s="14"/>
      <c r="D74" s="16"/>
      <c r="E74" s="136"/>
      <c r="F74" s="120"/>
      <c r="G74" s="127"/>
      <c r="H74" s="120"/>
      <c r="I74" s="306"/>
    </row>
    <row r="75" spans="3:9" x14ac:dyDescent="0.3">
      <c r="C75" s="14"/>
      <c r="D75" s="16"/>
      <c r="E75" s="136"/>
      <c r="F75" s="120"/>
      <c r="G75" s="132"/>
      <c r="H75" s="120"/>
      <c r="I75" s="305"/>
    </row>
    <row r="76" spans="3:9" ht="68.25" customHeight="1" x14ac:dyDescent="0.3">
      <c r="C76" s="14"/>
      <c r="D76" s="16"/>
      <c r="E76" s="136"/>
      <c r="F76" s="120"/>
      <c r="G76" s="120"/>
      <c r="H76" s="120"/>
      <c r="I76" s="306"/>
    </row>
    <row r="77" spans="3:9" ht="33" customHeight="1" x14ac:dyDescent="0.3">
      <c r="C77" s="14"/>
      <c r="D77" s="16"/>
      <c r="E77" s="128"/>
      <c r="F77" s="120"/>
      <c r="G77" s="127"/>
      <c r="H77" s="121"/>
      <c r="I77" s="305"/>
    </row>
    <row r="78" spans="3:9" x14ac:dyDescent="0.3">
      <c r="C78" s="14"/>
      <c r="D78" s="16"/>
      <c r="E78" s="128"/>
      <c r="F78" s="120"/>
      <c r="G78" s="132"/>
      <c r="H78" s="127"/>
      <c r="I78" s="305"/>
    </row>
    <row r="79" spans="3:9" x14ac:dyDescent="0.3">
      <c r="C79" s="14"/>
      <c r="D79" s="16"/>
      <c r="E79" s="128"/>
      <c r="F79" s="120"/>
      <c r="G79" s="120"/>
      <c r="H79" s="127"/>
      <c r="I79" s="305"/>
    </row>
    <row r="80" spans="3:9" ht="34.5" customHeight="1" x14ac:dyDescent="0.3">
      <c r="C80" s="14"/>
      <c r="D80" s="16"/>
      <c r="E80" s="128"/>
      <c r="F80" s="120"/>
      <c r="G80" s="121"/>
      <c r="H80" s="121"/>
      <c r="I80" s="305"/>
    </row>
    <row r="81" spans="3:9" ht="20.25" customHeight="1" x14ac:dyDescent="0.3">
      <c r="C81" s="14"/>
      <c r="D81" s="16"/>
      <c r="E81" s="128"/>
      <c r="F81" s="120"/>
      <c r="G81" s="121"/>
      <c r="H81" s="133"/>
      <c r="I81" s="305"/>
    </row>
    <row r="82" spans="3:9" ht="57.75" customHeight="1" x14ac:dyDescent="0.3">
      <c r="C82" s="14"/>
      <c r="D82" s="16"/>
      <c r="E82" s="128"/>
      <c r="F82" s="120"/>
      <c r="G82" s="120"/>
      <c r="H82" s="125"/>
      <c r="I82" s="305"/>
    </row>
    <row r="83" spans="3:9" ht="34.5" customHeight="1" x14ac:dyDescent="0.3">
      <c r="C83" s="14"/>
      <c r="D83" s="16"/>
      <c r="E83" s="128"/>
      <c r="F83" s="121"/>
      <c r="G83" s="127"/>
      <c r="H83" s="121"/>
      <c r="I83" s="305"/>
    </row>
    <row r="84" spans="3:9" ht="35.25" customHeight="1" x14ac:dyDescent="0.3">
      <c r="C84" s="14"/>
      <c r="D84" s="16"/>
      <c r="E84" s="128"/>
      <c r="F84" s="121"/>
      <c r="G84" s="132"/>
      <c r="H84" s="121"/>
      <c r="I84" s="305"/>
    </row>
    <row r="85" spans="3:9" ht="35.25" customHeight="1" x14ac:dyDescent="0.3">
      <c r="C85" s="14"/>
      <c r="D85" s="16"/>
      <c r="E85" s="128"/>
      <c r="F85" s="121"/>
      <c r="G85" s="125"/>
      <c r="H85" s="121"/>
      <c r="I85" s="305"/>
    </row>
    <row r="86" spans="3:9" ht="35.25" customHeight="1" x14ac:dyDescent="0.3">
      <c r="C86" s="14"/>
      <c r="D86" s="16"/>
      <c r="E86" s="128"/>
      <c r="F86" s="121"/>
      <c r="G86" s="120"/>
      <c r="H86" s="121"/>
      <c r="I86" s="305"/>
    </row>
    <row r="87" spans="3:9" ht="24" customHeight="1" x14ac:dyDescent="0.3">
      <c r="C87" s="14"/>
      <c r="D87" s="16"/>
      <c r="E87" s="128"/>
      <c r="F87" s="121"/>
      <c r="G87" s="134"/>
      <c r="H87" s="125"/>
      <c r="I87" s="305"/>
    </row>
    <row r="88" spans="3:9" ht="87" customHeight="1" x14ac:dyDescent="0.3">
      <c r="C88" s="14"/>
      <c r="D88" s="16"/>
      <c r="E88" s="128"/>
      <c r="F88" s="121"/>
      <c r="G88" s="121"/>
      <c r="H88" s="121"/>
      <c r="I88" s="305"/>
    </row>
    <row r="89" spans="3:9" ht="125.25" customHeight="1" x14ac:dyDescent="0.3">
      <c r="C89" s="14"/>
      <c r="D89" s="19"/>
      <c r="E89" s="135"/>
      <c r="F89" s="120"/>
      <c r="G89" s="121"/>
      <c r="H89" s="121"/>
      <c r="I89" s="305"/>
    </row>
    <row r="90" spans="3:9" ht="100.5" customHeight="1" x14ac:dyDescent="0.3">
      <c r="C90" s="14"/>
      <c r="D90" s="19"/>
      <c r="E90" s="123"/>
      <c r="F90" s="120"/>
      <c r="G90" s="121"/>
      <c r="H90" s="121"/>
      <c r="I90" s="305"/>
    </row>
    <row r="91" spans="3:9" ht="66" customHeight="1" x14ac:dyDescent="0.3">
      <c r="C91" s="14"/>
      <c r="D91" s="19"/>
      <c r="E91" s="128"/>
      <c r="F91" s="120"/>
      <c r="G91" s="120"/>
      <c r="H91" s="120"/>
      <c r="I91" s="305"/>
    </row>
    <row r="92" spans="3:9" x14ac:dyDescent="0.3">
      <c r="E92" s="78"/>
      <c r="F92" s="228"/>
    </row>
  </sheetData>
  <autoFilter ref="B9:I40"/>
  <mergeCells count="67">
    <mergeCell ref="E14:E15"/>
    <mergeCell ref="G16:G18"/>
    <mergeCell ref="F22:F23"/>
    <mergeCell ref="E22:E23"/>
    <mergeCell ref="E16:E18"/>
    <mergeCell ref="F16:F18"/>
    <mergeCell ref="E19:E21"/>
    <mergeCell ref="F19:F21"/>
    <mergeCell ref="F26:F27"/>
    <mergeCell ref="E30:E33"/>
    <mergeCell ref="F30:F33"/>
    <mergeCell ref="H30:H33"/>
    <mergeCell ref="G35:G36"/>
    <mergeCell ref="C37:C39"/>
    <mergeCell ref="H10:H11"/>
    <mergeCell ref="H16:H18"/>
    <mergeCell ref="I28:I29"/>
    <mergeCell ref="I26:I27"/>
    <mergeCell ref="E35:E36"/>
    <mergeCell ref="I24:I25"/>
    <mergeCell ref="F35:F36"/>
    <mergeCell ref="I35:I36"/>
    <mergeCell ref="G30:G33"/>
    <mergeCell ref="H35:H36"/>
    <mergeCell ref="F28:F29"/>
    <mergeCell ref="E37:E39"/>
    <mergeCell ref="I37:I39"/>
    <mergeCell ref="F37:F39"/>
    <mergeCell ref="E26:E27"/>
    <mergeCell ref="C10:C13"/>
    <mergeCell ref="D22:D23"/>
    <mergeCell ref="D26:D27"/>
    <mergeCell ref="D24:D25"/>
    <mergeCell ref="D19:D21"/>
    <mergeCell ref="D14:D15"/>
    <mergeCell ref="D16:D18"/>
    <mergeCell ref="C26:C29"/>
    <mergeCell ref="C22:C25"/>
    <mergeCell ref="B37:B39"/>
    <mergeCell ref="G10:G11"/>
    <mergeCell ref="F14:F15"/>
    <mergeCell ref="D10:D12"/>
    <mergeCell ref="E10:E12"/>
    <mergeCell ref="F10:F12"/>
    <mergeCell ref="C14:C21"/>
    <mergeCell ref="D37:D39"/>
    <mergeCell ref="D30:D33"/>
    <mergeCell ref="B10:B36"/>
    <mergeCell ref="D35:D36"/>
    <mergeCell ref="C30:C36"/>
    <mergeCell ref="E28:E29"/>
    <mergeCell ref="D28:D29"/>
    <mergeCell ref="E24:E25"/>
    <mergeCell ref="F24:F25"/>
    <mergeCell ref="B2:I2"/>
    <mergeCell ref="C3:I3"/>
    <mergeCell ref="B6:I6"/>
    <mergeCell ref="B7:I7"/>
    <mergeCell ref="G8:H8"/>
    <mergeCell ref="C4:G4"/>
    <mergeCell ref="C5:G5"/>
    <mergeCell ref="J8:M8"/>
    <mergeCell ref="I10:I12"/>
    <mergeCell ref="I22:I23"/>
    <mergeCell ref="I19:I21"/>
    <mergeCell ref="I17:I18"/>
    <mergeCell ref="I14:I15"/>
  </mergeCells>
  <phoneticPr fontId="21" type="noConversion"/>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44"/>
  <sheetViews>
    <sheetView showGridLines="0" topLeftCell="A7" zoomScale="110" zoomScaleNormal="110" workbookViewId="0">
      <pane xSplit="5" ySplit="3" topLeftCell="F20" activePane="bottomRight" state="frozen"/>
      <selection activeCell="A7" sqref="A7"/>
      <selection pane="topRight" activeCell="F7" sqref="F7"/>
      <selection pane="bottomLeft" activeCell="A10" sqref="A10"/>
      <selection pane="bottomRight" activeCell="G24" sqref="G24:G25"/>
    </sheetView>
  </sheetViews>
  <sheetFormatPr baseColWidth="10" defaultColWidth="35.44140625" defaultRowHeight="10.199999999999999" x14ac:dyDescent="0.2"/>
  <cols>
    <col min="1" max="1" width="3.6640625" style="17" customWidth="1"/>
    <col min="2" max="2" width="15.6640625" style="17" customWidth="1"/>
    <col min="3" max="3" width="13.109375" style="17" customWidth="1"/>
    <col min="4" max="4" width="12.44140625" style="17" customWidth="1"/>
    <col min="5" max="5" width="4.44140625" style="17" customWidth="1"/>
    <col min="6" max="6" width="39" style="16" customWidth="1"/>
    <col min="7" max="7" width="32.109375" style="17" customWidth="1"/>
    <col min="8" max="8" width="21" style="19" customWidth="1"/>
    <col min="9" max="9" width="25.109375" style="17" customWidth="1"/>
    <col min="10" max="10" width="16" style="96" customWidth="1"/>
    <col min="11" max="11" width="41.77734375" style="1" customWidth="1"/>
    <col min="12" max="12" width="11.44140625" style="1"/>
    <col min="13" max="13" width="44.77734375" style="1" customWidth="1"/>
    <col min="14" max="14" width="33.77734375" style="1" customWidth="1"/>
    <col min="15" max="16384" width="35.44140625" style="17"/>
  </cols>
  <sheetData>
    <row r="2" spans="2:14" ht="23.25" customHeight="1" x14ac:dyDescent="0.2">
      <c r="B2" s="367" t="s">
        <v>201</v>
      </c>
      <c r="C2" s="391"/>
      <c r="D2" s="391"/>
      <c r="E2" s="391"/>
      <c r="F2" s="391"/>
      <c r="G2" s="391"/>
      <c r="H2" s="391"/>
      <c r="I2" s="391"/>
      <c r="J2" s="393"/>
    </row>
    <row r="3" spans="2:14" x14ac:dyDescent="0.2">
      <c r="B3" s="3" t="s">
        <v>119</v>
      </c>
      <c r="C3" s="364" t="s">
        <v>32</v>
      </c>
      <c r="D3" s="365"/>
      <c r="E3" s="365"/>
      <c r="F3" s="365"/>
      <c r="G3" s="365"/>
      <c r="H3" s="365"/>
      <c r="I3" s="365"/>
      <c r="J3" s="366"/>
    </row>
    <row r="4" spans="2:14" x14ac:dyDescent="0.2">
      <c r="B4" s="3" t="s">
        <v>120</v>
      </c>
      <c r="C4" s="342" t="s">
        <v>34</v>
      </c>
      <c r="D4" s="376"/>
      <c r="E4" s="376"/>
      <c r="F4" s="376"/>
      <c r="G4" s="377"/>
      <c r="H4" s="170"/>
      <c r="I4" s="170"/>
      <c r="J4" s="171"/>
    </row>
    <row r="5" spans="2:14" x14ac:dyDescent="0.2">
      <c r="B5" s="3" t="s">
        <v>122</v>
      </c>
      <c r="C5" s="342" t="s">
        <v>36</v>
      </c>
      <c r="D5" s="376"/>
      <c r="E5" s="376"/>
      <c r="F5" s="376"/>
      <c r="G5" s="377"/>
      <c r="H5" s="172"/>
      <c r="I5" s="172"/>
      <c r="J5" s="173"/>
    </row>
    <row r="6" spans="2:14" x14ac:dyDescent="0.2">
      <c r="B6" s="474" t="s">
        <v>37</v>
      </c>
      <c r="C6" s="396"/>
      <c r="D6" s="396"/>
      <c r="E6" s="396"/>
      <c r="F6" s="396"/>
      <c r="G6" s="396"/>
      <c r="H6" s="396"/>
      <c r="I6" s="396"/>
      <c r="J6" s="397"/>
    </row>
    <row r="7" spans="2:14" x14ac:dyDescent="0.2">
      <c r="B7" s="449" t="s">
        <v>332</v>
      </c>
      <c r="C7" s="449"/>
      <c r="D7" s="449"/>
      <c r="E7" s="449"/>
      <c r="F7" s="449"/>
      <c r="G7" s="449"/>
      <c r="H7" s="449"/>
      <c r="I7" s="449"/>
      <c r="J7" s="449"/>
    </row>
    <row r="8" spans="2:14" ht="15" customHeight="1" x14ac:dyDescent="0.2">
      <c r="B8" s="59"/>
      <c r="C8" s="59"/>
      <c r="D8" s="60"/>
      <c r="E8" s="137"/>
      <c r="F8" s="61"/>
      <c r="G8" s="58"/>
      <c r="H8" s="463" t="s">
        <v>333</v>
      </c>
      <c r="I8" s="464"/>
      <c r="J8" s="95"/>
      <c r="K8" s="317" t="s">
        <v>493</v>
      </c>
      <c r="L8" s="317"/>
      <c r="M8" s="317"/>
      <c r="N8" s="317"/>
    </row>
    <row r="9" spans="2:14" ht="15" customHeight="1" x14ac:dyDescent="0.2">
      <c r="B9" s="52" t="s">
        <v>334</v>
      </c>
      <c r="C9" s="52" t="s">
        <v>40</v>
      </c>
      <c r="D9" s="51" t="s">
        <v>335</v>
      </c>
      <c r="E9" s="70"/>
      <c r="F9" s="52" t="s">
        <v>336</v>
      </c>
      <c r="G9" s="52" t="s">
        <v>25</v>
      </c>
      <c r="H9" s="57" t="s">
        <v>41</v>
      </c>
      <c r="I9" s="18" t="s">
        <v>42</v>
      </c>
      <c r="J9" s="62" t="s">
        <v>27</v>
      </c>
      <c r="K9" s="302" t="s">
        <v>496</v>
      </c>
      <c r="L9" s="302" t="s">
        <v>494</v>
      </c>
      <c r="M9" s="302" t="s">
        <v>497</v>
      </c>
      <c r="N9" s="302" t="s">
        <v>495</v>
      </c>
    </row>
    <row r="10" spans="2:14" ht="78.599999999999994" customHeight="1" x14ac:dyDescent="0.2">
      <c r="B10" s="458" t="s">
        <v>337</v>
      </c>
      <c r="C10" s="312" t="s">
        <v>338</v>
      </c>
      <c r="D10" s="452" t="s">
        <v>339</v>
      </c>
      <c r="E10" s="6" t="s">
        <v>340</v>
      </c>
      <c r="F10" s="248" t="s">
        <v>461</v>
      </c>
      <c r="G10" s="251" t="s">
        <v>467</v>
      </c>
      <c r="H10" s="13" t="s">
        <v>19</v>
      </c>
      <c r="I10" s="13" t="s">
        <v>341</v>
      </c>
      <c r="J10" s="85">
        <v>45716</v>
      </c>
      <c r="K10" s="303"/>
      <c r="L10" s="303"/>
      <c r="M10" s="303"/>
      <c r="N10" s="303"/>
    </row>
    <row r="11" spans="2:14" ht="75" customHeight="1" x14ac:dyDescent="0.2">
      <c r="B11" s="459"/>
      <c r="C11" s="313"/>
      <c r="D11" s="452"/>
      <c r="E11" s="6" t="s">
        <v>342</v>
      </c>
      <c r="F11" s="249" t="s">
        <v>462</v>
      </c>
      <c r="G11" s="252" t="s">
        <v>468</v>
      </c>
      <c r="H11" s="34" t="s">
        <v>19</v>
      </c>
      <c r="I11" s="34" t="s">
        <v>341</v>
      </c>
      <c r="J11" s="212">
        <v>45746</v>
      </c>
      <c r="K11" s="303"/>
      <c r="L11" s="303"/>
      <c r="M11" s="303"/>
      <c r="N11" s="303"/>
    </row>
    <row r="12" spans="2:14" ht="40.5" customHeight="1" x14ac:dyDescent="0.2">
      <c r="B12" s="459"/>
      <c r="C12" s="313"/>
      <c r="D12" s="452"/>
      <c r="E12" s="363" t="s">
        <v>343</v>
      </c>
      <c r="F12" s="453" t="s">
        <v>463</v>
      </c>
      <c r="G12" s="487" t="s">
        <v>469</v>
      </c>
      <c r="H12" s="97" t="s">
        <v>19</v>
      </c>
      <c r="I12" s="87" t="s">
        <v>341</v>
      </c>
      <c r="J12" s="481">
        <v>45991</v>
      </c>
      <c r="K12" s="303"/>
      <c r="L12" s="303"/>
      <c r="M12" s="303"/>
      <c r="N12" s="303"/>
    </row>
    <row r="13" spans="2:14" ht="54" customHeight="1" x14ac:dyDescent="0.2">
      <c r="B13" s="459"/>
      <c r="C13" s="313"/>
      <c r="D13" s="379"/>
      <c r="E13" s="363"/>
      <c r="F13" s="454"/>
      <c r="G13" s="488"/>
      <c r="H13" s="99" t="s">
        <v>20</v>
      </c>
      <c r="I13" s="89" t="s">
        <v>345</v>
      </c>
      <c r="J13" s="482"/>
      <c r="K13" s="303"/>
      <c r="L13" s="303"/>
      <c r="M13" s="303"/>
      <c r="N13" s="303"/>
    </row>
    <row r="14" spans="2:14" ht="41.25" customHeight="1" x14ac:dyDescent="0.2">
      <c r="B14" s="459"/>
      <c r="C14" s="313"/>
      <c r="D14" s="380" t="s">
        <v>346</v>
      </c>
      <c r="E14" s="363" t="s">
        <v>344</v>
      </c>
      <c r="F14" s="453" t="s">
        <v>464</v>
      </c>
      <c r="G14" s="475" t="s">
        <v>470</v>
      </c>
      <c r="H14" s="97" t="s">
        <v>19</v>
      </c>
      <c r="I14" s="98" t="s">
        <v>341</v>
      </c>
      <c r="J14" s="477">
        <v>45961</v>
      </c>
      <c r="K14" s="303"/>
      <c r="L14" s="303"/>
      <c r="M14" s="303"/>
      <c r="N14" s="303"/>
    </row>
    <row r="15" spans="2:14" ht="41.25" customHeight="1" x14ac:dyDescent="0.2">
      <c r="B15" s="459"/>
      <c r="C15" s="313"/>
      <c r="D15" s="379"/>
      <c r="E15" s="363"/>
      <c r="F15" s="454"/>
      <c r="G15" s="476"/>
      <c r="H15" s="99" t="s">
        <v>20</v>
      </c>
      <c r="I15" s="100" t="s">
        <v>345</v>
      </c>
      <c r="J15" s="478"/>
      <c r="K15" s="303"/>
      <c r="L15" s="303"/>
      <c r="M15" s="303"/>
      <c r="N15" s="303"/>
    </row>
    <row r="16" spans="2:14" ht="48.75" customHeight="1" x14ac:dyDescent="0.2">
      <c r="B16" s="459"/>
      <c r="C16" s="313"/>
      <c r="D16" s="380" t="s">
        <v>348</v>
      </c>
      <c r="E16" s="380" t="s">
        <v>347</v>
      </c>
      <c r="F16" s="471" t="s">
        <v>472</v>
      </c>
      <c r="G16" s="475" t="s">
        <v>473</v>
      </c>
      <c r="H16" s="87" t="s">
        <v>54</v>
      </c>
      <c r="I16" s="94" t="s">
        <v>471</v>
      </c>
      <c r="J16" s="485">
        <v>45899</v>
      </c>
      <c r="K16" s="303"/>
      <c r="L16" s="303"/>
      <c r="M16" s="303"/>
      <c r="N16" s="303"/>
    </row>
    <row r="17" spans="2:14" ht="36.75" customHeight="1" x14ac:dyDescent="0.2">
      <c r="B17" s="459"/>
      <c r="C17" s="313"/>
      <c r="D17" s="452"/>
      <c r="E17" s="452"/>
      <c r="F17" s="483"/>
      <c r="G17" s="484"/>
      <c r="H17" s="33" t="s">
        <v>19</v>
      </c>
      <c r="I17" s="104" t="s">
        <v>218</v>
      </c>
      <c r="J17" s="405"/>
      <c r="K17" s="303"/>
      <c r="L17" s="303"/>
      <c r="M17" s="303"/>
      <c r="N17" s="303"/>
    </row>
    <row r="18" spans="2:14" ht="33.75" customHeight="1" x14ac:dyDescent="0.2">
      <c r="B18" s="459"/>
      <c r="C18" s="313"/>
      <c r="D18" s="452"/>
      <c r="E18" s="379"/>
      <c r="F18" s="472"/>
      <c r="G18" s="476"/>
      <c r="H18" s="113" t="s">
        <v>20</v>
      </c>
      <c r="I18" s="36" t="s">
        <v>350</v>
      </c>
      <c r="J18" s="486"/>
      <c r="K18" s="303"/>
      <c r="L18" s="303"/>
      <c r="M18" s="303"/>
      <c r="N18" s="303"/>
    </row>
    <row r="19" spans="2:14" ht="74.25" customHeight="1" x14ac:dyDescent="0.2">
      <c r="B19" s="459"/>
      <c r="C19" s="313"/>
      <c r="D19" s="452"/>
      <c r="E19" s="6" t="s">
        <v>349</v>
      </c>
      <c r="F19" s="250" t="s">
        <v>465</v>
      </c>
      <c r="G19" s="252" t="s">
        <v>474</v>
      </c>
      <c r="H19" s="77" t="s">
        <v>19</v>
      </c>
      <c r="I19" s="35" t="s">
        <v>341</v>
      </c>
      <c r="J19" s="85">
        <v>45807</v>
      </c>
      <c r="K19" s="303"/>
      <c r="L19" s="303"/>
      <c r="M19" s="303"/>
      <c r="N19" s="303"/>
    </row>
    <row r="20" spans="2:14" ht="52.5" customHeight="1" x14ac:dyDescent="0.2">
      <c r="B20" s="459"/>
      <c r="C20" s="313"/>
      <c r="D20" s="452"/>
      <c r="E20" s="363" t="s">
        <v>351</v>
      </c>
      <c r="F20" s="455" t="s">
        <v>475</v>
      </c>
      <c r="G20" s="475" t="s">
        <v>480</v>
      </c>
      <c r="H20" s="32" t="s">
        <v>19</v>
      </c>
      <c r="I20" s="32" t="s">
        <v>341</v>
      </c>
      <c r="J20" s="479">
        <v>45807</v>
      </c>
      <c r="K20" s="303"/>
      <c r="L20" s="303"/>
      <c r="M20" s="303"/>
      <c r="N20" s="303"/>
    </row>
    <row r="21" spans="2:14" ht="50.25" customHeight="1" x14ac:dyDescent="0.2">
      <c r="B21" s="459"/>
      <c r="C21" s="313"/>
      <c r="D21" s="379"/>
      <c r="E21" s="363"/>
      <c r="F21" s="456"/>
      <c r="G21" s="476"/>
      <c r="H21" s="113" t="s">
        <v>20</v>
      </c>
      <c r="I21" s="31" t="s">
        <v>350</v>
      </c>
      <c r="J21" s="480"/>
      <c r="K21" s="303"/>
      <c r="L21" s="303"/>
      <c r="M21" s="303"/>
      <c r="N21" s="303"/>
    </row>
    <row r="22" spans="2:14" ht="28.5" customHeight="1" x14ac:dyDescent="0.2">
      <c r="B22" s="459"/>
      <c r="C22" s="313"/>
      <c r="D22" s="380" t="s">
        <v>353</v>
      </c>
      <c r="E22" s="380" t="s">
        <v>352</v>
      </c>
      <c r="F22" s="453" t="s">
        <v>477</v>
      </c>
      <c r="G22" s="471" t="s">
        <v>478</v>
      </c>
      <c r="H22" s="117" t="s">
        <v>19</v>
      </c>
      <c r="I22" s="117" t="s">
        <v>341</v>
      </c>
      <c r="J22" s="447">
        <v>45777</v>
      </c>
      <c r="K22" s="303"/>
      <c r="L22" s="303"/>
      <c r="M22" s="303"/>
      <c r="N22" s="303"/>
    </row>
    <row r="23" spans="2:14" ht="61.5" customHeight="1" x14ac:dyDescent="0.2">
      <c r="B23" s="459"/>
      <c r="C23" s="313"/>
      <c r="D23" s="452"/>
      <c r="E23" s="379"/>
      <c r="F23" s="454"/>
      <c r="G23" s="472"/>
      <c r="H23" s="155" t="s">
        <v>16</v>
      </c>
      <c r="I23" s="155" t="s">
        <v>47</v>
      </c>
      <c r="J23" s="448"/>
      <c r="K23" s="303"/>
      <c r="L23" s="303"/>
      <c r="M23" s="303"/>
      <c r="N23" s="303"/>
    </row>
    <row r="24" spans="2:14" x14ac:dyDescent="0.2">
      <c r="B24" s="459"/>
      <c r="C24" s="313"/>
      <c r="D24" s="452"/>
      <c r="E24" s="380" t="s">
        <v>354</v>
      </c>
      <c r="F24" s="453" t="s">
        <v>499</v>
      </c>
      <c r="G24" s="455" t="s">
        <v>500</v>
      </c>
      <c r="H24" s="98" t="s">
        <v>19</v>
      </c>
      <c r="I24" s="101" t="s">
        <v>218</v>
      </c>
      <c r="J24" s="447">
        <v>45777</v>
      </c>
      <c r="K24" s="303"/>
      <c r="L24" s="303"/>
      <c r="M24" s="303"/>
      <c r="N24" s="303"/>
    </row>
    <row r="25" spans="2:14" ht="65.400000000000006" customHeight="1" x14ac:dyDescent="0.2">
      <c r="B25" s="459"/>
      <c r="C25" s="313"/>
      <c r="D25" s="452"/>
      <c r="E25" s="379"/>
      <c r="F25" s="454"/>
      <c r="G25" s="456"/>
      <c r="H25" s="87" t="s">
        <v>54</v>
      </c>
      <c r="I25" s="94" t="s">
        <v>471</v>
      </c>
      <c r="J25" s="448"/>
      <c r="K25" s="303"/>
      <c r="L25" s="303"/>
      <c r="M25" s="303"/>
      <c r="N25" s="303"/>
    </row>
    <row r="26" spans="2:14" ht="32.25" customHeight="1" x14ac:dyDescent="0.2">
      <c r="B26" s="459"/>
      <c r="C26" s="313"/>
      <c r="D26" s="452"/>
      <c r="E26" s="363" t="s">
        <v>355</v>
      </c>
      <c r="F26" s="471" t="s">
        <v>479</v>
      </c>
      <c r="G26" s="487" t="s">
        <v>476</v>
      </c>
      <c r="H26" s="98" t="s">
        <v>19</v>
      </c>
      <c r="I26" s="101" t="s">
        <v>218</v>
      </c>
      <c r="J26" s="479">
        <v>45961</v>
      </c>
      <c r="K26" s="303"/>
      <c r="L26" s="303"/>
      <c r="M26" s="303"/>
      <c r="N26" s="303"/>
    </row>
    <row r="27" spans="2:14" ht="25.5" customHeight="1" x14ac:dyDescent="0.2">
      <c r="B27" s="459"/>
      <c r="C27" s="313"/>
      <c r="D27" s="452"/>
      <c r="E27" s="363"/>
      <c r="F27" s="483"/>
      <c r="G27" s="491"/>
      <c r="H27" s="492" t="s">
        <v>20</v>
      </c>
      <c r="I27" s="102" t="s">
        <v>350</v>
      </c>
      <c r="J27" s="489"/>
      <c r="K27" s="303"/>
      <c r="L27" s="303"/>
      <c r="M27" s="303"/>
      <c r="N27" s="303"/>
    </row>
    <row r="28" spans="2:14" ht="39.75" customHeight="1" x14ac:dyDescent="0.2">
      <c r="B28" s="459"/>
      <c r="C28" s="313"/>
      <c r="D28" s="379"/>
      <c r="E28" s="363"/>
      <c r="F28" s="472"/>
      <c r="G28" s="488"/>
      <c r="H28" s="493"/>
      <c r="I28" s="103" t="s">
        <v>361</v>
      </c>
      <c r="J28" s="480"/>
      <c r="K28" s="303"/>
      <c r="L28" s="303"/>
      <c r="M28" s="303"/>
      <c r="N28" s="303"/>
    </row>
    <row r="29" spans="2:14" ht="62.25" customHeight="1" x14ac:dyDescent="0.2">
      <c r="B29" s="459"/>
      <c r="C29" s="313"/>
      <c r="D29" s="380" t="s">
        <v>362</v>
      </c>
      <c r="E29" s="6" t="s">
        <v>357</v>
      </c>
      <c r="F29" s="9" t="s">
        <v>364</v>
      </c>
      <c r="G29" s="9" t="s">
        <v>365</v>
      </c>
      <c r="H29" s="13" t="s">
        <v>18</v>
      </c>
      <c r="I29" s="13" t="s">
        <v>184</v>
      </c>
      <c r="J29" s="85">
        <v>45899</v>
      </c>
      <c r="K29" s="303"/>
      <c r="L29" s="303"/>
      <c r="M29" s="303"/>
      <c r="N29" s="303"/>
    </row>
    <row r="30" spans="2:14" ht="37.5" customHeight="1" x14ac:dyDescent="0.2">
      <c r="B30" s="459"/>
      <c r="C30" s="313"/>
      <c r="D30" s="452"/>
      <c r="E30" s="363" t="s">
        <v>358</v>
      </c>
      <c r="F30" s="453" t="s">
        <v>466</v>
      </c>
      <c r="G30" s="453" t="s">
        <v>481</v>
      </c>
      <c r="H30" s="465" t="s">
        <v>16</v>
      </c>
      <c r="I30" s="460" t="s">
        <v>47</v>
      </c>
      <c r="J30" s="85">
        <v>45777</v>
      </c>
      <c r="K30" s="303"/>
      <c r="L30" s="303"/>
      <c r="M30" s="303"/>
      <c r="N30" s="303"/>
    </row>
    <row r="31" spans="2:14" ht="24" customHeight="1" x14ac:dyDescent="0.2">
      <c r="B31" s="459"/>
      <c r="C31" s="313"/>
      <c r="D31" s="452"/>
      <c r="E31" s="363"/>
      <c r="F31" s="497"/>
      <c r="G31" s="497"/>
      <c r="H31" s="466"/>
      <c r="I31" s="461"/>
      <c r="J31" s="84">
        <v>45899</v>
      </c>
      <c r="K31" s="303"/>
      <c r="L31" s="303"/>
      <c r="M31" s="303"/>
      <c r="N31" s="303"/>
    </row>
    <row r="32" spans="2:14" ht="25.5" customHeight="1" x14ac:dyDescent="0.2">
      <c r="B32" s="459"/>
      <c r="C32" s="314"/>
      <c r="D32" s="379"/>
      <c r="E32" s="363"/>
      <c r="F32" s="454"/>
      <c r="G32" s="454"/>
      <c r="H32" s="467"/>
      <c r="I32" s="462"/>
      <c r="J32" s="84">
        <v>46021</v>
      </c>
      <c r="K32" s="303"/>
      <c r="L32" s="303"/>
      <c r="M32" s="303"/>
      <c r="N32" s="303"/>
    </row>
    <row r="33" spans="2:14" ht="35.25" customHeight="1" x14ac:dyDescent="0.2">
      <c r="B33" s="457" t="s">
        <v>366</v>
      </c>
      <c r="C33" s="468" t="s">
        <v>367</v>
      </c>
      <c r="D33" s="380" t="s">
        <v>368</v>
      </c>
      <c r="E33" s="363" t="s">
        <v>359</v>
      </c>
      <c r="F33" s="490" t="s">
        <v>482</v>
      </c>
      <c r="G33" s="494" t="s">
        <v>483</v>
      </c>
      <c r="H33" s="473" t="s">
        <v>369</v>
      </c>
      <c r="I33" s="88" t="s">
        <v>218</v>
      </c>
      <c r="J33" s="213">
        <v>45807</v>
      </c>
      <c r="K33" s="303"/>
      <c r="L33" s="303"/>
      <c r="M33" s="303"/>
      <c r="N33" s="303"/>
    </row>
    <row r="34" spans="2:14" ht="35.25" customHeight="1" x14ac:dyDescent="0.2">
      <c r="B34" s="457"/>
      <c r="C34" s="469"/>
      <c r="D34" s="452"/>
      <c r="E34" s="363"/>
      <c r="F34" s="490"/>
      <c r="G34" s="495"/>
      <c r="H34" s="473"/>
      <c r="I34" s="89"/>
      <c r="J34" s="213">
        <v>45930</v>
      </c>
      <c r="K34" s="303"/>
      <c r="L34" s="303"/>
      <c r="M34" s="303"/>
      <c r="N34" s="303"/>
    </row>
    <row r="35" spans="2:14" ht="35.25" customHeight="1" x14ac:dyDescent="0.2">
      <c r="B35" s="457"/>
      <c r="C35" s="469"/>
      <c r="D35" s="379"/>
      <c r="E35" s="363"/>
      <c r="F35" s="490"/>
      <c r="G35" s="496"/>
      <c r="H35" s="473"/>
      <c r="I35" s="90" t="s">
        <v>370</v>
      </c>
      <c r="J35" s="213">
        <v>46022</v>
      </c>
      <c r="K35" s="303"/>
      <c r="L35" s="303"/>
      <c r="M35" s="303"/>
      <c r="N35" s="303"/>
    </row>
    <row r="36" spans="2:14" ht="40.5" customHeight="1" x14ac:dyDescent="0.2">
      <c r="B36" s="457"/>
      <c r="C36" s="469"/>
      <c r="D36" s="363" t="s">
        <v>371</v>
      </c>
      <c r="E36" s="363" t="s">
        <v>360</v>
      </c>
      <c r="F36" s="454" t="s">
        <v>502</v>
      </c>
      <c r="G36" s="454" t="s">
        <v>484</v>
      </c>
      <c r="H36" s="87" t="s">
        <v>19</v>
      </c>
      <c r="I36" s="117" t="s">
        <v>218</v>
      </c>
      <c r="J36" s="500">
        <v>45868</v>
      </c>
      <c r="K36" s="303"/>
      <c r="L36" s="303"/>
      <c r="M36" s="303"/>
      <c r="N36" s="303"/>
    </row>
    <row r="37" spans="2:14" ht="40.5" customHeight="1" x14ac:dyDescent="0.2">
      <c r="B37" s="457"/>
      <c r="C37" s="469"/>
      <c r="D37" s="363"/>
      <c r="E37" s="363"/>
      <c r="F37" s="450"/>
      <c r="G37" s="450"/>
      <c r="H37" s="89" t="s">
        <v>372</v>
      </c>
      <c r="I37" s="117" t="s">
        <v>373</v>
      </c>
      <c r="J37" s="501"/>
      <c r="K37" s="303"/>
      <c r="L37" s="303"/>
      <c r="M37" s="303"/>
      <c r="N37" s="303"/>
    </row>
    <row r="38" spans="2:14" ht="38.25" customHeight="1" x14ac:dyDescent="0.2">
      <c r="B38" s="457"/>
      <c r="C38" s="469"/>
      <c r="D38" s="363"/>
      <c r="E38" s="363"/>
      <c r="F38" s="450"/>
      <c r="G38" s="450"/>
      <c r="H38" s="91" t="s">
        <v>20</v>
      </c>
      <c r="I38" s="117" t="s">
        <v>345</v>
      </c>
      <c r="J38" s="502"/>
      <c r="K38" s="303"/>
      <c r="L38" s="303"/>
      <c r="M38" s="303"/>
      <c r="N38" s="303"/>
    </row>
    <row r="39" spans="2:14" ht="44.25" customHeight="1" x14ac:dyDescent="0.2">
      <c r="B39" s="457"/>
      <c r="C39" s="469"/>
      <c r="D39" s="363"/>
      <c r="E39" s="363" t="s">
        <v>363</v>
      </c>
      <c r="F39" s="503" t="s">
        <v>485</v>
      </c>
      <c r="G39" s="504" t="s">
        <v>486</v>
      </c>
      <c r="H39" s="32" t="s">
        <v>19</v>
      </c>
      <c r="I39" s="32" t="s">
        <v>218</v>
      </c>
      <c r="J39" s="498">
        <v>45961</v>
      </c>
      <c r="K39" s="303"/>
      <c r="L39" s="303"/>
      <c r="M39" s="303"/>
      <c r="N39" s="303"/>
    </row>
    <row r="40" spans="2:14" ht="33" customHeight="1" x14ac:dyDescent="0.2">
      <c r="B40" s="457"/>
      <c r="C40" s="470"/>
      <c r="D40" s="363"/>
      <c r="E40" s="363"/>
      <c r="F40" s="503"/>
      <c r="G40" s="504"/>
      <c r="H40" s="31" t="s">
        <v>48</v>
      </c>
      <c r="I40" s="31" t="s">
        <v>49</v>
      </c>
      <c r="J40" s="499"/>
      <c r="K40" s="303"/>
      <c r="L40" s="303"/>
      <c r="M40" s="303"/>
      <c r="N40" s="303"/>
    </row>
    <row r="41" spans="2:14" ht="27.75" customHeight="1" x14ac:dyDescent="0.2">
      <c r="B41" s="457"/>
      <c r="C41" s="363" t="s">
        <v>374</v>
      </c>
      <c r="D41" s="363" t="s">
        <v>375</v>
      </c>
      <c r="E41" s="413" t="s">
        <v>498</v>
      </c>
      <c r="F41" s="450" t="s">
        <v>487</v>
      </c>
      <c r="G41" s="450" t="s">
        <v>488</v>
      </c>
      <c r="H41" s="451" t="s">
        <v>376</v>
      </c>
      <c r="I41" s="451" t="s">
        <v>377</v>
      </c>
      <c r="J41" s="84">
        <v>45838</v>
      </c>
      <c r="K41" s="303"/>
      <c r="L41" s="303"/>
      <c r="M41" s="303"/>
      <c r="N41" s="303"/>
    </row>
    <row r="42" spans="2:14" ht="30.75" customHeight="1" x14ac:dyDescent="0.2">
      <c r="B42" s="457"/>
      <c r="C42" s="363"/>
      <c r="D42" s="363"/>
      <c r="E42" s="413"/>
      <c r="F42" s="450"/>
      <c r="G42" s="450"/>
      <c r="H42" s="451"/>
      <c r="I42" s="451"/>
      <c r="J42" s="84">
        <v>46022</v>
      </c>
      <c r="K42" s="303"/>
      <c r="L42" s="303"/>
      <c r="M42" s="303"/>
      <c r="N42" s="303"/>
    </row>
    <row r="44" spans="2:14" x14ac:dyDescent="0.2">
      <c r="I44" s="72"/>
    </row>
  </sheetData>
  <autoFilter ref="B9:J42"/>
  <mergeCells count="71">
    <mergeCell ref="I41:I42"/>
    <mergeCell ref="J26:J28"/>
    <mergeCell ref="F33:F35"/>
    <mergeCell ref="G26:G28"/>
    <mergeCell ref="H27:H28"/>
    <mergeCell ref="G33:G35"/>
    <mergeCell ref="F30:F32"/>
    <mergeCell ref="G30:G32"/>
    <mergeCell ref="F26:F28"/>
    <mergeCell ref="J39:J40"/>
    <mergeCell ref="J36:J38"/>
    <mergeCell ref="F41:F42"/>
    <mergeCell ref="F39:F40"/>
    <mergeCell ref="G39:G40"/>
    <mergeCell ref="F36:F38"/>
    <mergeCell ref="G36:G38"/>
    <mergeCell ref="B2:J2"/>
    <mergeCell ref="C3:J3"/>
    <mergeCell ref="B6:J6"/>
    <mergeCell ref="G14:G15"/>
    <mergeCell ref="D16:D21"/>
    <mergeCell ref="J14:J15"/>
    <mergeCell ref="D14:D15"/>
    <mergeCell ref="J20:J21"/>
    <mergeCell ref="F14:F15"/>
    <mergeCell ref="J12:J13"/>
    <mergeCell ref="F16:F18"/>
    <mergeCell ref="G16:G18"/>
    <mergeCell ref="J16:J18"/>
    <mergeCell ref="F20:F21"/>
    <mergeCell ref="G20:G21"/>
    <mergeCell ref="G12:G13"/>
    <mergeCell ref="I30:I32"/>
    <mergeCell ref="E20:E21"/>
    <mergeCell ref="H8:I8"/>
    <mergeCell ref="H30:H32"/>
    <mergeCell ref="C33:C40"/>
    <mergeCell ref="E36:E38"/>
    <mergeCell ref="E30:E32"/>
    <mergeCell ref="E26:E28"/>
    <mergeCell ref="E33:E35"/>
    <mergeCell ref="G22:G23"/>
    <mergeCell ref="E39:E40"/>
    <mergeCell ref="D36:D40"/>
    <mergeCell ref="F22:F23"/>
    <mergeCell ref="D33:D35"/>
    <mergeCell ref="H33:H35"/>
    <mergeCell ref="F12:F13"/>
    <mergeCell ref="B33:B42"/>
    <mergeCell ref="D10:D13"/>
    <mergeCell ref="E16:E18"/>
    <mergeCell ref="E22:E23"/>
    <mergeCell ref="D29:D32"/>
    <mergeCell ref="B10:B32"/>
    <mergeCell ref="C41:C42"/>
    <mergeCell ref="G41:G42"/>
    <mergeCell ref="H41:H42"/>
    <mergeCell ref="D41:D42"/>
    <mergeCell ref="E41:E42"/>
    <mergeCell ref="D22:D28"/>
    <mergeCell ref="E24:E25"/>
    <mergeCell ref="F24:F25"/>
    <mergeCell ref="G24:G25"/>
    <mergeCell ref="J24:J25"/>
    <mergeCell ref="J22:J23"/>
    <mergeCell ref="K8:N8"/>
    <mergeCell ref="C4:G4"/>
    <mergeCell ref="C5:G5"/>
    <mergeCell ref="E14:E15"/>
    <mergeCell ref="E12:E13"/>
    <mergeCell ref="B7:J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activity xmlns="ea561f07-6fdb-4f09-abe4-2b455244775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8E9B4497463B914693C42CBBE17CB906" ma:contentTypeVersion="18" ma:contentTypeDescription="Crear nuevo documento." ma:contentTypeScope="" ma:versionID="e80517c262789b230d51e8599852f71b">
  <xsd:schema xmlns:xsd="http://www.w3.org/2001/XMLSchema" xmlns:xs="http://www.w3.org/2001/XMLSchema" xmlns:p="http://schemas.microsoft.com/office/2006/metadata/properties" xmlns:ns1="http://schemas.microsoft.com/sharepoint/v3" xmlns:ns3="ea561f07-6fdb-4f09-abe4-2b4552447750" xmlns:ns4="ecdbab24-bf6c-4f9a-b3ac-8575758ce467" targetNamespace="http://schemas.microsoft.com/office/2006/metadata/properties" ma:root="true" ma:fieldsID="6505c7be8910f1fc53d959a0c8088f5e" ns1:_="" ns3:_="" ns4:_="">
    <xsd:import namespace="http://schemas.microsoft.com/sharepoint/v3"/>
    <xsd:import namespace="ea561f07-6fdb-4f09-abe4-2b4552447750"/>
    <xsd:import namespace="ecdbab24-bf6c-4f9a-b3ac-8575758ce46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ServiceLocation"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iedades de la Directiva de cumplimiento unificado" ma:hidden="true" ma:internalName="_ip_UnifiedCompliancePolicyProperties">
      <xsd:simpleType>
        <xsd:restriction base="dms:Note"/>
      </xsd:simpleType>
    </xsd:element>
    <xsd:element name="_ip_UnifiedCompliancePolicyUIAction" ma:index="22"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561f07-6fdb-4f09-abe4-2b45524477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_activity" ma:index="25"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cdbab24-bf6c-4f9a-b3ac-8575758ce46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BA15F6-1F19-44AF-BD81-3BB88C0C194E}">
  <ds:schemaRefs>
    <ds:schemaRef ds:uri="http://schemas.microsoft.com/office/2006/documentManagement/types"/>
    <ds:schemaRef ds:uri="http://schemas.microsoft.com/sharepoint/v3"/>
    <ds:schemaRef ds:uri="http://www.w3.org/XML/1998/namespace"/>
    <ds:schemaRef ds:uri="ea561f07-6fdb-4f09-abe4-2b4552447750"/>
    <ds:schemaRef ds:uri="http://purl.org/dc/elements/1.1/"/>
    <ds:schemaRef ds:uri="http://purl.org/dc/terms/"/>
    <ds:schemaRef ds:uri="http://purl.org/dc/dcmitype/"/>
    <ds:schemaRef ds:uri="ecdbab24-bf6c-4f9a-b3ac-8575758ce467"/>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1A37D946-7E70-41D8-BED1-F83F358E0E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561f07-6fdb-4f09-abe4-2b4552447750"/>
    <ds:schemaRef ds:uri="ecdbab24-bf6c-4f9a-b3ac-8575758ce4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DB43EF-03E2-42CA-B504-6396E2BF6C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Gráfico Cronogra General</vt:lpstr>
      <vt:lpstr>Consolidado Prog Transpa</vt:lpstr>
      <vt:lpstr>C1_Transparencia_y_acceso_info</vt:lpstr>
      <vt:lpstr>C2_Rendición_de_cuentas</vt:lpstr>
      <vt:lpstr>C3_Atención_al_ciudadano</vt:lpstr>
      <vt:lpstr>C4_Racionalización_de_trámites</vt:lpstr>
      <vt:lpstr>C5_Apertura_y_Datos_Abiertos</vt:lpstr>
      <vt:lpstr>C6_Participación_e_Innovación</vt:lpstr>
      <vt:lpstr>C7_Integridad_y_Ética_pública</vt:lpstr>
      <vt:lpstr>C8_Riesgos_de_corrupción</vt:lpstr>
      <vt:lpstr>C9_Prevención_lavado_activos </vt:lpstr>
      <vt:lpstr>Hoja1</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del Pilar Zambrano Barrios</dc:creator>
  <cp:keywords/>
  <dc:description/>
  <cp:lastModifiedBy>Nelacli</cp:lastModifiedBy>
  <cp:revision/>
  <dcterms:created xsi:type="dcterms:W3CDTF">2021-01-14T22:03:50Z</dcterms:created>
  <dcterms:modified xsi:type="dcterms:W3CDTF">2025-12-10T22:41:19Z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0x0101008E9B4497463B914693C42CBBE17CB906</vt:lpwstr>
  </property>
</Properties>
</file>